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0" yWindow="0" windowWidth="28800" windowHeight="11625" tabRatio="962" activeTab="11"/>
  </bookViews>
  <sheets>
    <sheet name="INDEX" sheetId="1087" r:id="rId1"/>
    <sheet name="부산발 중국&amp;홍콩" sheetId="4403" r:id="rId2"/>
    <sheet name="인천발 중국&amp;홍콩" sheetId="4404" r:id="rId3"/>
    <sheet name="일본메인" sheetId="4405" r:id="rId4"/>
    <sheet name="일본아더" sheetId="4406" r:id="rId5"/>
    <sheet name="동남아1" sheetId="4407" r:id="rId6"/>
    <sheet name="동남아2" sheetId="4408" r:id="rId7"/>
    <sheet name="서남아" sheetId="4409" r:id="rId8"/>
    <sheet name="유럽,지중해" sheetId="4410" r:id="rId9"/>
    <sheet name="호주,중동,아프리카" sheetId="4411" r:id="rId10"/>
    <sheet name="미주,캐나다" sheetId="4412" r:id="rId11"/>
    <sheet name="중남미" sheetId="4413" r:id="rId12"/>
    <sheet name="(인천글로벌물류센터)인천-베트남" sheetId="3160" r:id="rId13"/>
    <sheet name="(한진)인천-홍콩" sheetId="2440" r:id="rId14"/>
    <sheet name="인천-상해 입고증(공동물류)" sheetId="4171" r:id="rId15"/>
    <sheet name="(선광)인천-씽깡" sheetId="3805" r:id="rId16"/>
    <sheet name="(신선광)인천-위해" sheetId="2101" r:id="rId17"/>
    <sheet name="인천기륭 지앤케이 입고증" sheetId="4345" r:id="rId18"/>
    <sheet name="부산발 중국&amp; 홍콩" sheetId="192" state="hidden" r:id="rId19"/>
  </sheets>
  <externalReferences>
    <externalReference r:id="rId20"/>
  </externalReferences>
  <definedNames>
    <definedName name="Excel_BuiltIn_Print_Area_2___11">NA()</definedName>
    <definedName name="Excel_BuiltIn_Print_Area_2___5">NA()</definedName>
    <definedName name="Excel_BuiltIn_Print_Area_2_11">NA()</definedName>
    <definedName name="Excel_BuiltIn_Print_Area_2_11___0">NA()</definedName>
    <definedName name="Excel_BuiltIn_Print_Area_2_5">NA()</definedName>
    <definedName name="Excel_BuiltIn_Print_Area_2_5___0">NA()</definedName>
    <definedName name="Excel_BuiltIn_Print_Area_2_6">NA()</definedName>
    <definedName name="Excel_BuiltIn_Print_Area_2_6___0">NA()</definedName>
    <definedName name="Excel_BuiltIn_Print_Area_2_8">NA()</definedName>
    <definedName name="Excel_BuiltIn_Print_Area_2_8___0">NA()</definedName>
    <definedName name="Excel_BuiltIn_Print_Area_2_9">NA()</definedName>
    <definedName name="Excel_BuiltIn_Print_Area_2_9___0">NA()</definedName>
    <definedName name="Excel_BuiltIn_Print_Area_7___0">NA()</definedName>
    <definedName name="Excel_BuiltIn_Print_Area_7___3">NA()</definedName>
    <definedName name="Excel_BuiltIn_Print_Area_7___6">NA()</definedName>
    <definedName name="Excel_BuiltIn_Print_Area_7_9">NA()</definedName>
    <definedName name="Excel_BuiltIn_Print_Area_7_9___0">NA()</definedName>
    <definedName name="Lju">'[1]profit add'!$B$11</definedName>
    <definedName name="Lju_m_m">'[1]profit add'!$E$11</definedName>
    <definedName name="_xlnm.Print_Area" localSheetId="15">'(선광)인천-씽깡'!$A$1:$G$38</definedName>
    <definedName name="_xlnm.Print_Area" localSheetId="16">'(신선광)인천-위해'!$A$1:$P$42</definedName>
    <definedName name="_xlnm.Print_Area" localSheetId="13">'(한진)인천-홍콩'!$B$2:$G$43</definedName>
    <definedName name="_xlnm.Print_Area" localSheetId="0">INDEX!$A$1:$J$36</definedName>
    <definedName name="_xlnm.Print_Area" localSheetId="5">동남아1!$A$1:$G$106</definedName>
    <definedName name="_xlnm.Print_Area" localSheetId="6">동남아2!$A$1:$H$60</definedName>
    <definedName name="_xlnm.Print_Area" localSheetId="10">'미주,캐나다'!$A$1:$H$59</definedName>
    <definedName name="_xlnm.Print_Area" localSheetId="18">'부산발 중국&amp; 홍콩'!$A$1:$J$98</definedName>
    <definedName name="_xlnm.Print_Area" localSheetId="1">'부산발 중국&amp;홍콩'!$A$1:$G$104</definedName>
    <definedName name="_xlnm.Print_Area" localSheetId="7">서남아!$A$1:$G$45</definedName>
    <definedName name="_xlnm.Print_Area" localSheetId="8">'유럽,지중해'!$A$1:$G$151</definedName>
    <definedName name="_xlnm.Print_Area" localSheetId="17">'인천기륭 지앤케이 입고증'!$B$2:$G$43</definedName>
    <definedName name="_xlnm.Print_Area" localSheetId="2">'인천발 중국&amp;홍콩'!$A$1:$G$87</definedName>
    <definedName name="_xlnm.Print_Area" localSheetId="3">일본메인!$A$1:$H$38</definedName>
    <definedName name="_xlnm.Print_Area" localSheetId="4">일본아더!$A$1:$H$131</definedName>
    <definedName name="_xlnm.Print_Area" localSheetId="9">'호주,중동,아프리카'!$A$1:$G$87</definedName>
    <definedName name="_xlnm.Print_Titles" localSheetId="0">INDEX!$1:$6</definedName>
    <definedName name="_xlnm.Print_Titles" localSheetId="5">동남아1!$7:$9</definedName>
    <definedName name="_xlnm.Print_Titles" localSheetId="6">동남아2!$4:$8</definedName>
    <definedName name="_xlnm.Print_Titles" localSheetId="18">'부산발 중국&amp; 홍콩'!$1:$6</definedName>
    <definedName name="_xlnm.Print_Titles" localSheetId="1">'부산발 중국&amp;홍콩'!$5:$12</definedName>
    <definedName name="_xlnm.Print_Titles" localSheetId="7">서남아!$4:$8</definedName>
    <definedName name="_xlnm.Print_Titles" localSheetId="4">일본아더!$1:$8</definedName>
  </definedNames>
  <calcPr calcId="124519"/>
</workbook>
</file>

<file path=xl/calcChain.xml><?xml version="1.0" encoding="utf-8"?>
<calcChain xmlns="http://schemas.openxmlformats.org/spreadsheetml/2006/main">
  <c r="F28" i="4409"/>
  <c r="G50" i="4408" l="1"/>
  <c r="G49"/>
  <c r="G48"/>
  <c r="G47"/>
  <c r="F83" i="4407"/>
  <c r="F65"/>
  <c r="F59"/>
  <c r="F58"/>
  <c r="F130" i="4406" l="1"/>
  <c r="D130"/>
  <c r="F129"/>
  <c r="D129"/>
  <c r="F128"/>
  <c r="D128"/>
  <c r="F121"/>
  <c r="D121"/>
  <c r="F120"/>
  <c r="D120"/>
  <c r="F119"/>
  <c r="D119"/>
  <c r="F113"/>
  <c r="D113"/>
  <c r="F112"/>
  <c r="D112"/>
  <c r="F111"/>
  <c r="D111"/>
  <c r="F106"/>
  <c r="D106"/>
  <c r="F105"/>
  <c r="D105"/>
  <c r="F104"/>
  <c r="D104"/>
  <c r="F99"/>
  <c r="D99"/>
  <c r="F98"/>
  <c r="D98"/>
  <c r="F97"/>
  <c r="D97"/>
  <c r="F91"/>
  <c r="D91"/>
  <c r="F90"/>
  <c r="D90"/>
  <c r="F89"/>
  <c r="D89"/>
  <c r="F84"/>
  <c r="G84" s="1"/>
  <c r="H84" s="1"/>
  <c r="D84"/>
  <c r="F83"/>
  <c r="G83" s="1"/>
  <c r="H83" s="1"/>
  <c r="D83"/>
  <c r="F82"/>
  <c r="G82" s="1"/>
  <c r="H82" s="1"/>
  <c r="D82"/>
  <c r="F77"/>
  <c r="D77"/>
  <c r="F76"/>
  <c r="D76"/>
  <c r="F75"/>
  <c r="D75"/>
  <c r="F69"/>
  <c r="D69"/>
  <c r="F68"/>
  <c r="D68"/>
  <c r="F67"/>
  <c r="D67"/>
  <c r="F62"/>
  <c r="D62"/>
  <c r="F61"/>
  <c r="D61"/>
  <c r="F60"/>
  <c r="D60"/>
  <c r="F55"/>
  <c r="D55"/>
  <c r="F54"/>
  <c r="D54"/>
  <c r="F53"/>
  <c r="D53"/>
  <c r="F48"/>
  <c r="D48"/>
  <c r="F47"/>
  <c r="D47"/>
  <c r="F46"/>
  <c r="D46"/>
  <c r="F41"/>
  <c r="D41"/>
  <c r="F40"/>
  <c r="D40"/>
  <c r="F39"/>
  <c r="D39"/>
  <c r="F31"/>
  <c r="D31"/>
  <c r="F30"/>
  <c r="D30"/>
  <c r="F29"/>
  <c r="D29"/>
  <c r="F28"/>
  <c r="D28"/>
  <c r="F27"/>
  <c r="D27"/>
  <c r="F26"/>
  <c r="D26"/>
  <c r="F25"/>
  <c r="D25"/>
  <c r="F19"/>
  <c r="D19"/>
  <c r="F18"/>
  <c r="F17"/>
  <c r="D17"/>
  <c r="F16"/>
  <c r="D16"/>
  <c r="F15"/>
  <c r="D15"/>
  <c r="F14"/>
  <c r="D14"/>
  <c r="F13"/>
  <c r="D13"/>
  <c r="F12"/>
  <c r="D12"/>
  <c r="F36" i="4405"/>
  <c r="D36"/>
  <c r="F35"/>
  <c r="F34"/>
  <c r="F33"/>
  <c r="F32"/>
  <c r="F31"/>
  <c r="F30"/>
  <c r="F29"/>
  <c r="F23"/>
  <c r="H23" s="1"/>
  <c r="H22"/>
  <c r="F22"/>
  <c r="H21"/>
  <c r="F21"/>
  <c r="H20"/>
  <c r="F20"/>
  <c r="H19"/>
  <c r="F19"/>
  <c r="H18"/>
  <c r="F18"/>
  <c r="F17"/>
  <c r="H17" s="1"/>
  <c r="F16"/>
  <c r="H16" s="1"/>
  <c r="H15"/>
  <c r="F15"/>
  <c r="F14"/>
  <c r="H14" s="1"/>
  <c r="H13"/>
  <c r="F13"/>
  <c r="F12"/>
  <c r="H12" s="1"/>
</calcChain>
</file>

<file path=xl/sharedStrings.xml><?xml version="1.0" encoding="utf-8"?>
<sst xmlns="http://schemas.openxmlformats.org/spreadsheetml/2006/main" count="3897" uniqueCount="1544">
  <si>
    <t>Famous Pacific Shipping ( KOREA ) Ltd</t>
  </si>
  <si>
    <t>VESSEL</t>
  </si>
  <si>
    <t>VOY</t>
  </si>
  <si>
    <t>☆방역필수☆</t>
  </si>
  <si>
    <t>BUSAN</t>
  </si>
  <si>
    <t>LINE</t>
  </si>
  <si>
    <t>DOC.CLG</t>
  </si>
  <si>
    <t>CAR.CLG</t>
  </si>
  <si>
    <t>HONG KONG</t>
  </si>
  <si>
    <t>DONGJIN VENUS</t>
  </si>
  <si>
    <t>EAS</t>
  </si>
  <si>
    <t>DALIAN</t>
  </si>
  <si>
    <t>QINGDAO</t>
  </si>
  <si>
    <t>SINOKOR</t>
  </si>
  <si>
    <t xml:space="preserve">XINGANG </t>
  </si>
  <si>
    <t>NINGBO</t>
  </si>
  <si>
    <t>XIAMEN</t>
  </si>
  <si>
    <t>NANJING</t>
  </si>
  <si>
    <t>JIFA BOHAI</t>
  </si>
  <si>
    <t>YANTAI</t>
  </si>
  <si>
    <t>에프피에스코리아 ㈜ 서울시 강남구 테헤란로 77길 14 (135-877)</t>
  </si>
  <si>
    <t>TEL +82-2-539-7744     FAX +82-2-539-7746/7007</t>
  </si>
  <si>
    <t>BUSAN - CHINA</t>
  </si>
  <si>
    <t xml:space="preserve"> * 홍콩 외 중국 전 포트 방역필수 *</t>
  </si>
  <si>
    <t>&lt;&lt;&lt;&lt;&lt;HONG KONG T/S PORT 안내해 드립니다. T/S SERVICE 원활하오니, 많은 문의 부탁드립니다.&gt;&gt;&gt;&gt;&gt;</t>
  </si>
  <si>
    <t>LATIN AMERICA VIA HONG KONG</t>
  </si>
  <si>
    <t>COLON FREE ZONE(DIR)</t>
  </si>
  <si>
    <t>BUENA VENTURA(DIR)</t>
  </si>
  <si>
    <t>MANZANILLO(DIR)</t>
  </si>
  <si>
    <t>MEXICO CITY(T/S MZL)</t>
  </si>
  <si>
    <t>IQUIQUE(DIR)</t>
  </si>
  <si>
    <t>T/T 30</t>
  </si>
  <si>
    <t xml:space="preserve">T/T 37 </t>
  </si>
  <si>
    <t>T/T 32</t>
  </si>
  <si>
    <t>T/T 35</t>
  </si>
  <si>
    <t>T/T 41</t>
  </si>
  <si>
    <t>CALLAO(DIR)</t>
  </si>
  <si>
    <t>VALPARAISO(DIR)</t>
  </si>
  <si>
    <t>GUAYAQUIL(DIR)</t>
  </si>
  <si>
    <t>BUENOS AIRES(DIR)</t>
  </si>
  <si>
    <t>MONTEVIDEO(DIR)</t>
  </si>
  <si>
    <t>T/T 39</t>
  </si>
  <si>
    <t>T/T 46</t>
  </si>
  <si>
    <t>T/T 43</t>
  </si>
  <si>
    <t>T/T 42</t>
  </si>
  <si>
    <t>ASUNCION(T/S BUE.A)</t>
  </si>
  <si>
    <t>RIO GRANDE(DIR)</t>
  </si>
  <si>
    <t>SANTOS(DIR)</t>
  </si>
  <si>
    <t>RIO DE JANEIRO(T/S STS)</t>
  </si>
  <si>
    <t>ITAJAI(T/S STS)</t>
  </si>
  <si>
    <t>T/T 45</t>
  </si>
  <si>
    <t>T/T 34</t>
  </si>
  <si>
    <t>T/T 40</t>
  </si>
  <si>
    <t>PANAMA CITY(T/S C.F.Z)</t>
  </si>
  <si>
    <t>SAN JOSE(T/S C.F.Z)</t>
  </si>
  <si>
    <t>SAN JUAN(T/S C.F.Z)</t>
  </si>
  <si>
    <t>ARICA(DIR)</t>
  </si>
  <si>
    <t>QUERETARO(T/S MZL)</t>
  </si>
  <si>
    <t>T/T 62</t>
  </si>
  <si>
    <t xml:space="preserve"> 그 외 PORT 별도 문의. HONG KONG 도착 후 T/T 입니다. 정확한 세컨 스케줄은 HONG KONG 도착 이후에 문의 부탁드립니다 .</t>
  </si>
  <si>
    <t>**ARRANGED IT SANTOS BECAUSE BRAZILIAN CUSTOMS RULE, T/S AREA ALWAYS RE-CHECK G/WEIGHT AT SANTOS WAREHOUSE</t>
  </si>
  <si>
    <t>THESE DAYS.IF G/WEIGHT WAS WRONG AND DIFFERENCE IT, CNEE MUST AMEND H. B/L AND PAID IT HUGE PENALTY(U$ 3250/SHPT)</t>
  </si>
  <si>
    <t>ALMOST INLAND SHIPMENT RE-CHECK G/WEIGHT..SO, SHIPPER HAVE TO CHECK AND MARK EXACT G/WEIGHT ON B/L.</t>
  </si>
  <si>
    <t>TRANSHIPMENT VIA HONG KONG</t>
  </si>
  <si>
    <t>AARHUS</t>
  </si>
  <si>
    <t>ALEXANDRIA</t>
  </si>
  <si>
    <t>ASHDOD</t>
  </si>
  <si>
    <t>BEIRUT</t>
  </si>
  <si>
    <t>CASABLANCA</t>
  </si>
  <si>
    <t>CEBU</t>
  </si>
  <si>
    <t>DURBAN</t>
  </si>
  <si>
    <t>HONOLULU,HI</t>
  </si>
  <si>
    <t>JOHANNESBURG(T/S DBN)</t>
  </si>
  <si>
    <t>T/T 27</t>
  </si>
  <si>
    <t>T/T 28</t>
  </si>
  <si>
    <t>T/T 37</t>
  </si>
  <si>
    <t>T/T 13</t>
  </si>
  <si>
    <t>T/T 31</t>
  </si>
  <si>
    <t>KOPER</t>
  </si>
  <si>
    <t>LAT KRA BANG</t>
  </si>
  <si>
    <t>LIMASSOL</t>
  </si>
  <si>
    <t>MALTA</t>
  </si>
  <si>
    <t>PORT LOUIS</t>
  </si>
  <si>
    <t>PORT SAID</t>
  </si>
  <si>
    <t>SEMARANG</t>
  </si>
  <si>
    <t>THESSALONIKI</t>
  </si>
  <si>
    <t>TUNIS</t>
  </si>
  <si>
    <t>T/T 14</t>
  </si>
  <si>
    <t>T/T 21</t>
  </si>
  <si>
    <t>T/T 33</t>
  </si>
  <si>
    <t>GUAM</t>
  </si>
  <si>
    <t>T/T 15</t>
  </si>
  <si>
    <t>HONG KONG 도착 후 T/T 입니다. 정확한 세컨 스케줄은 HONG KONG 도착 이후에 문의 부탁드립니다 .</t>
  </si>
  <si>
    <t xml:space="preserve">SHANGHAI  출항 : 수,목,금,토,일      </t>
  </si>
  <si>
    <r>
      <t xml:space="preserve">CFS: 부산동부감만(DPCT) 부산 남구 감만동 626번지 동부부산컨테이너터미널 이헌곤과장님 </t>
    </r>
    <r>
      <rPr>
        <b/>
        <sz val="10"/>
        <color indexed="12"/>
        <rFont val="Arial"/>
        <family val="2"/>
        <charset val="129"/>
      </rPr>
      <t>TEL:051-630-3693 FAX:051-630-3708 (CODE: 03086311)</t>
    </r>
    <r>
      <rPr>
        <b/>
        <sz val="10"/>
        <color indexed="12"/>
        <rFont val="돋움"/>
        <family val="3"/>
        <charset val="129"/>
      </rPr>
      <t xml:space="preserve"> 부산본부세관</t>
    </r>
  </si>
  <si>
    <t xml:space="preserve">QINGDAO  출항 : 수, 토 </t>
  </si>
  <si>
    <t>CFS :BIT 부산시 남구 북항로 105 (감만동) 이창민 대리님 TEL:051-669-5891 FAX: 051-645-2039 (CODE:03086225) 부산본부세관</t>
  </si>
  <si>
    <t>NINGBO  출항 : 금</t>
  </si>
  <si>
    <t>NANJING  츨항 : 수</t>
  </si>
  <si>
    <t>5/3</t>
    <phoneticPr fontId="30" type="noConversion"/>
  </si>
  <si>
    <t>4/28AM</t>
    <phoneticPr fontId="30" type="noConversion"/>
  </si>
  <si>
    <t>HONG KONG 출항 :  수,목,금,토,일</t>
    <phoneticPr fontId="30" type="noConversion"/>
  </si>
  <si>
    <t>*3/9일 출항분 이후로 CFS 변경</t>
    <phoneticPr fontId="30" type="noConversion"/>
  </si>
  <si>
    <t>HEUNG-A SINGAPORE</t>
    <phoneticPr fontId="16" type="noConversion"/>
  </si>
  <si>
    <t>4/27AM</t>
    <phoneticPr fontId="30" type="noConversion"/>
  </si>
  <si>
    <t>4/28 AM</t>
    <phoneticPr fontId="30" type="noConversion"/>
  </si>
  <si>
    <t>4/29</t>
    <phoneticPr fontId="30" type="noConversion"/>
  </si>
  <si>
    <t>HASL</t>
    <phoneticPr fontId="30" type="noConversion"/>
  </si>
  <si>
    <t>VICTORIA TRADER</t>
    <phoneticPr fontId="16" type="noConversion"/>
  </si>
  <si>
    <t>1507S</t>
    <phoneticPr fontId="16" type="noConversion"/>
  </si>
  <si>
    <t>4/29 AM</t>
    <phoneticPr fontId="30" type="noConversion"/>
  </si>
  <si>
    <t>4/30</t>
    <phoneticPr fontId="30" type="noConversion"/>
  </si>
  <si>
    <t>5/4</t>
    <phoneticPr fontId="30" type="noConversion"/>
  </si>
  <si>
    <t>TBN</t>
    <phoneticPr fontId="16" type="noConversion"/>
  </si>
  <si>
    <t>4/30 AM</t>
    <phoneticPr fontId="30" type="noConversion"/>
  </si>
  <si>
    <t>5/1</t>
    <phoneticPr fontId="30" type="noConversion"/>
  </si>
  <si>
    <t>5/5</t>
    <phoneticPr fontId="30" type="noConversion"/>
  </si>
  <si>
    <t>HASL</t>
    <phoneticPr fontId="30" type="noConversion"/>
  </si>
  <si>
    <t>HEUNG-A XIAMEN</t>
    <phoneticPr fontId="16" type="noConversion"/>
  </si>
  <si>
    <t>0007S</t>
    <phoneticPr fontId="16" type="noConversion"/>
  </si>
  <si>
    <t>5/2</t>
    <phoneticPr fontId="30" type="noConversion"/>
  </si>
  <si>
    <t>5/6</t>
    <phoneticPr fontId="30" type="noConversion"/>
  </si>
  <si>
    <t xml:space="preserve">KMTC SHANGHAI </t>
    <phoneticPr fontId="16" type="noConversion"/>
  </si>
  <si>
    <t>1506S</t>
    <phoneticPr fontId="16" type="noConversion"/>
  </si>
  <si>
    <t>5/3</t>
    <phoneticPr fontId="30" type="noConversion"/>
  </si>
  <si>
    <t>5/7</t>
    <phoneticPr fontId="30" type="noConversion"/>
  </si>
  <si>
    <t>HEUNG-A BANGKOK</t>
    <phoneticPr fontId="16" type="noConversion"/>
  </si>
  <si>
    <t>0191S</t>
    <phoneticPr fontId="16" type="noConversion"/>
  </si>
  <si>
    <t>5/4 AM</t>
    <phoneticPr fontId="30" type="noConversion"/>
  </si>
  <si>
    <t>5/10</t>
    <phoneticPr fontId="30" type="noConversion"/>
  </si>
  <si>
    <t>KMTC</t>
    <phoneticPr fontId="30" type="noConversion"/>
  </si>
  <si>
    <t>HEUNG-A ASIA</t>
    <phoneticPr fontId="16" type="noConversion"/>
  </si>
  <si>
    <t>0095S</t>
    <phoneticPr fontId="16" type="noConversion"/>
  </si>
  <si>
    <t>5/6 AM</t>
    <phoneticPr fontId="30" type="noConversion"/>
  </si>
  <si>
    <t>5/11</t>
    <phoneticPr fontId="30" type="noConversion"/>
  </si>
  <si>
    <t>TBN</t>
    <phoneticPr fontId="16" type="noConversion"/>
  </si>
  <si>
    <t>5/7 AM</t>
    <phoneticPr fontId="30" type="noConversion"/>
  </si>
  <si>
    <t>5/8</t>
    <phoneticPr fontId="30" type="noConversion"/>
  </si>
  <si>
    <t>5/12</t>
    <phoneticPr fontId="30" type="noConversion"/>
  </si>
  <si>
    <t>CFS : ㈜ CMK LOGISTICS 창원시 진해구 남문동1189-2번지3층 303호 권태진님 TEL: 055-544-4426 FAX:055-547-2268 (CODE: 03078048)  부산본부세관</t>
    <phoneticPr fontId="16" type="noConversion"/>
  </si>
  <si>
    <t>CFS : ㈜동영로지스틱스  창원시 진해구 남문동 1189번지 권태진님 TEL: 055-544-4426 FAX:055-547-2268 (CODE: 03078029)  부산본부세관</t>
    <phoneticPr fontId="16" type="noConversion"/>
  </si>
  <si>
    <t>CFS : ㈜ CMK LOGISTICS 창원시 진해구 신항8로 13(남문동1189-2번지3층 303호)  권태진님 TEL: 055-544-4426 FAX:055-547-2268 (CODE: 03078048)  부산본부세관</t>
    <phoneticPr fontId="16" type="noConversion"/>
  </si>
  <si>
    <t>* 수입사전신고제도 시행중*  *3/9일 출항분 이후로 CFS 변경</t>
    <phoneticPr fontId="30" type="noConversion"/>
  </si>
  <si>
    <t>SHANGHAI</t>
    <phoneticPr fontId="30" type="noConversion"/>
  </si>
  <si>
    <t>-</t>
    <phoneticPr fontId="16" type="noConversion"/>
  </si>
  <si>
    <t>4/27AM</t>
    <phoneticPr fontId="30" type="noConversion"/>
  </si>
  <si>
    <t>4/28 AM</t>
    <phoneticPr fontId="30" type="noConversion"/>
  </si>
  <si>
    <t>4/29</t>
    <phoneticPr fontId="30" type="noConversion"/>
  </si>
  <si>
    <t>KMTC</t>
    <phoneticPr fontId="16" type="noConversion"/>
  </si>
  <si>
    <t>4/28AM</t>
    <phoneticPr fontId="30" type="noConversion"/>
  </si>
  <si>
    <t>4/29 AM</t>
    <phoneticPr fontId="30" type="noConversion"/>
  </si>
  <si>
    <t>4/30</t>
    <phoneticPr fontId="30" type="noConversion"/>
  </si>
  <si>
    <t>DONGJIN VENUS</t>
    <phoneticPr fontId="16" type="noConversion"/>
  </si>
  <si>
    <t>1518W</t>
    <phoneticPr fontId="16" type="noConversion"/>
  </si>
  <si>
    <t>4/29 AM</t>
    <phoneticPr fontId="30" type="noConversion"/>
  </si>
  <si>
    <t>4/30 AM</t>
    <phoneticPr fontId="30" type="noConversion"/>
  </si>
  <si>
    <t>5/1</t>
    <phoneticPr fontId="30" type="noConversion"/>
  </si>
  <si>
    <t>5/4</t>
    <phoneticPr fontId="30" type="noConversion"/>
  </si>
  <si>
    <t>EAS</t>
    <phoneticPr fontId="30" type="noConversion"/>
  </si>
  <si>
    <t>TBN</t>
    <phoneticPr fontId="16" type="noConversion"/>
  </si>
  <si>
    <t>5/2</t>
    <phoneticPr fontId="30" type="noConversion"/>
  </si>
  <si>
    <t>5/5</t>
    <phoneticPr fontId="30" type="noConversion"/>
  </si>
  <si>
    <t>KMTC</t>
    <phoneticPr fontId="16" type="noConversion"/>
  </si>
  <si>
    <t xml:space="preserve">HANJIN FLORIDA </t>
    <phoneticPr fontId="16" type="noConversion"/>
  </si>
  <si>
    <t>0011W</t>
    <phoneticPr fontId="16" type="noConversion"/>
  </si>
  <si>
    <t>5/3</t>
    <phoneticPr fontId="30" type="noConversion"/>
  </si>
  <si>
    <t>5/6</t>
    <phoneticPr fontId="30" type="noConversion"/>
  </si>
  <si>
    <t>KMTC NINGBO</t>
    <phoneticPr fontId="16" type="noConversion"/>
  </si>
  <si>
    <t>1505S</t>
    <phoneticPr fontId="16" type="noConversion"/>
  </si>
  <si>
    <t>5/4 AM</t>
    <phoneticPr fontId="30" type="noConversion"/>
  </si>
  <si>
    <t>5/7</t>
    <phoneticPr fontId="30" type="noConversion"/>
  </si>
  <si>
    <t>5/9</t>
    <phoneticPr fontId="30" type="noConversion"/>
  </si>
  <si>
    <t>DONGJIN VENUS</t>
    <phoneticPr fontId="16" type="noConversion"/>
  </si>
  <si>
    <t>1519W</t>
    <phoneticPr fontId="16" type="noConversion"/>
  </si>
  <si>
    <t>EAS</t>
    <phoneticPr fontId="30" type="noConversion"/>
  </si>
  <si>
    <t xml:space="preserve">DALIAN 출항 :  수,토 </t>
    <phoneticPr fontId="30" type="noConversion"/>
  </si>
  <si>
    <t>SKY COSMOS</t>
    <phoneticPr fontId="30" type="noConversion"/>
  </si>
  <si>
    <t>1508W</t>
    <phoneticPr fontId="30" type="noConversion"/>
  </si>
  <si>
    <t>4/27 AM</t>
    <phoneticPr fontId="30" type="noConversion"/>
  </si>
  <si>
    <t>HANSA SALZBURG</t>
    <phoneticPr fontId="30" type="noConversion"/>
  </si>
  <si>
    <t>1517W</t>
    <phoneticPr fontId="30" type="noConversion"/>
  </si>
  <si>
    <t>SKY VICTORIA</t>
    <phoneticPr fontId="30" type="noConversion"/>
  </si>
  <si>
    <t>5/3 AM</t>
    <phoneticPr fontId="30" type="noConversion"/>
  </si>
  <si>
    <t>HANSA SALZBURG</t>
    <phoneticPr fontId="30" type="noConversion"/>
  </si>
  <si>
    <t>1518W</t>
    <phoneticPr fontId="30" type="noConversion"/>
  </si>
  <si>
    <t>5/8 AM</t>
    <phoneticPr fontId="30" type="noConversion"/>
  </si>
  <si>
    <t>5/13</t>
    <phoneticPr fontId="30" type="noConversion"/>
  </si>
  <si>
    <t>XIUMEI SHANGHAI</t>
    <phoneticPr fontId="30" type="noConversion"/>
  </si>
  <si>
    <t>0124W</t>
    <phoneticPr fontId="30" type="noConversion"/>
  </si>
  <si>
    <t>4/27 AM</t>
    <phoneticPr fontId="30" type="noConversion"/>
  </si>
  <si>
    <t>4/28 AM</t>
    <phoneticPr fontId="30" type="noConversion"/>
  </si>
  <si>
    <t>4/29</t>
    <phoneticPr fontId="30" type="noConversion"/>
  </si>
  <si>
    <t xml:space="preserve">ANNIKA </t>
    <phoneticPr fontId="30" type="noConversion"/>
  </si>
  <si>
    <t>XIUMEI SHANGHAI</t>
    <phoneticPr fontId="30" type="noConversion"/>
  </si>
  <si>
    <t>0125W</t>
    <phoneticPr fontId="30" type="noConversion"/>
  </si>
  <si>
    <t>5/3 AM</t>
    <phoneticPr fontId="30" type="noConversion"/>
  </si>
  <si>
    <t>5/9</t>
    <phoneticPr fontId="30" type="noConversion"/>
  </si>
  <si>
    <t>1518W</t>
    <phoneticPr fontId="30" type="noConversion"/>
  </si>
  <si>
    <t>5/7 AM</t>
    <phoneticPr fontId="30" type="noConversion"/>
  </si>
  <si>
    <t>5/8 AM</t>
    <phoneticPr fontId="30" type="noConversion"/>
  </si>
  <si>
    <t>5/12</t>
    <phoneticPr fontId="30" type="noConversion"/>
  </si>
  <si>
    <t xml:space="preserve">CFS :인터지스 부산시 남구 우암2동 246번지 7부두내 이상곤과장님 TEL:051-640-2248 FAX:051-637-3577 (CODE:03086342) 부산본부세관 </t>
    <phoneticPr fontId="30" type="noConversion"/>
  </si>
  <si>
    <r>
      <t xml:space="preserve">XINGANG 출항 : 수, </t>
    </r>
    <r>
      <rPr>
        <b/>
        <sz val="10"/>
        <rFont val="돋움"/>
        <family val="3"/>
        <charset val="129"/>
      </rPr>
      <t xml:space="preserve">토 </t>
    </r>
    <phoneticPr fontId="30" type="noConversion"/>
  </si>
  <si>
    <t xml:space="preserve"> QUEEN OF LUCK </t>
    <phoneticPr fontId="30" type="noConversion"/>
  </si>
  <si>
    <t>0023W</t>
    <phoneticPr fontId="30" type="noConversion"/>
  </si>
  <si>
    <t>0024W</t>
    <phoneticPr fontId="30" type="noConversion"/>
  </si>
  <si>
    <t>1519W</t>
    <phoneticPr fontId="30" type="noConversion"/>
  </si>
  <si>
    <t>5/6 AM</t>
    <phoneticPr fontId="30" type="noConversion"/>
  </si>
  <si>
    <t>5/8</t>
    <phoneticPr fontId="30" type="noConversion"/>
  </si>
  <si>
    <t>5/10</t>
    <phoneticPr fontId="30" type="noConversion"/>
  </si>
  <si>
    <t>1520W</t>
    <phoneticPr fontId="30" type="noConversion"/>
  </si>
  <si>
    <t>5/13 AM</t>
    <phoneticPr fontId="30" type="noConversion"/>
  </si>
  <si>
    <t>5/14 AM</t>
    <phoneticPr fontId="30" type="noConversion"/>
  </si>
  <si>
    <t>5/15</t>
    <phoneticPr fontId="30" type="noConversion"/>
  </si>
  <si>
    <t>5/17</t>
    <phoneticPr fontId="30" type="noConversion"/>
  </si>
  <si>
    <r>
      <t xml:space="preserve">CFS: 부산동부감만(DPCT) 부산 남구 감만동 626번지 동부부산컨테이너터미널 이헌곤과장님 </t>
    </r>
    <r>
      <rPr>
        <b/>
        <sz val="10"/>
        <color indexed="12"/>
        <rFont val="Arial"/>
        <family val="2"/>
        <charset val="129"/>
      </rPr>
      <t>TEL:051-630-3693 FAX:051 630 3708 (CODE: 03086311)</t>
    </r>
    <r>
      <rPr>
        <b/>
        <sz val="10"/>
        <color indexed="12"/>
        <rFont val="돋움"/>
        <family val="3"/>
        <charset val="129"/>
      </rPr>
      <t xml:space="preserve"> 부산본부세관</t>
    </r>
    <phoneticPr fontId="30" type="noConversion"/>
  </si>
  <si>
    <t>XIAMEN 출항 : 목</t>
    <phoneticPr fontId="30" type="noConversion"/>
  </si>
  <si>
    <t xml:space="preserve">* 수입사전신고제도 시행중&amp; NO MARK 불가 </t>
    <phoneticPr fontId="30" type="noConversion"/>
  </si>
  <si>
    <t>SKIP</t>
    <phoneticPr fontId="30" type="noConversion"/>
  </si>
  <si>
    <t>4/30</t>
    <phoneticPr fontId="30" type="noConversion"/>
  </si>
  <si>
    <t>HANJIN</t>
    <phoneticPr fontId="30" type="noConversion"/>
  </si>
  <si>
    <t>HANJIN PARIS</t>
    <phoneticPr fontId="30" type="noConversion"/>
  </si>
  <si>
    <t xml:space="preserve"> 0134E</t>
    <phoneticPr fontId="30" type="noConversion"/>
  </si>
  <si>
    <t xml:space="preserve">HANJIN BUDAPEST </t>
    <phoneticPr fontId="30" type="noConversion"/>
  </si>
  <si>
    <t>0054W</t>
    <phoneticPr fontId="30" type="noConversion"/>
  </si>
  <si>
    <t>5/11 AM</t>
    <phoneticPr fontId="30" type="noConversion"/>
  </si>
  <si>
    <t>5/14</t>
    <phoneticPr fontId="30" type="noConversion"/>
  </si>
  <si>
    <t>5/19</t>
    <phoneticPr fontId="30" type="noConversion"/>
  </si>
  <si>
    <t>CFS : 팬스타 신항국제물류센타 경남 창원시 진해구 신항 7로 56 (남문동) 이정국과장님 TEL:051-620-0946 FAX:055-542-6794 (CODE:03078034) 부산본부세관</t>
    <phoneticPr fontId="30" type="noConversion"/>
  </si>
  <si>
    <t>0174W</t>
    <phoneticPr fontId="30" type="noConversion"/>
  </si>
  <si>
    <t>0175W</t>
    <phoneticPr fontId="30" type="noConversion"/>
  </si>
  <si>
    <t>SINOKOR</t>
    <phoneticPr fontId="16" type="noConversion"/>
  </si>
  <si>
    <t>0176W</t>
    <phoneticPr fontId="30" type="noConversion"/>
  </si>
  <si>
    <t>5/12 AM</t>
    <phoneticPr fontId="30" type="noConversion"/>
  </si>
  <si>
    <t>5/13</t>
    <phoneticPr fontId="30" type="noConversion"/>
  </si>
  <si>
    <t>5/16</t>
    <phoneticPr fontId="30" type="noConversion"/>
  </si>
  <si>
    <t>CFS :인터지스 부산시 남구 우암2동 246번지 7부두내 이상곤 과장님 TEL:051-640-2248 FAX:051-637-3577 (CODE:03086342) 부산본부세관</t>
    <phoneticPr fontId="30" type="noConversion"/>
  </si>
  <si>
    <t>YANTAI 출항 : 토  *부킹시CFS 확인해주세요*</t>
    <phoneticPr fontId="30" type="noConversion"/>
  </si>
  <si>
    <t xml:space="preserve">*3/9일 출항분 이후로 CFS 변경 </t>
    <phoneticPr fontId="30" type="noConversion"/>
  </si>
  <si>
    <t>5/11</t>
    <phoneticPr fontId="30" type="noConversion"/>
  </si>
  <si>
    <t>CFS : ㈜ CMK LOGISTICS 창원시 진해구 남문동1189-2번지3층 303호 권태진님 TEL: 055-544-4426 FAX:055-547-2268 (CODE: 03078048)  부산본부세관</t>
    <phoneticPr fontId="16" type="noConversion"/>
  </si>
  <si>
    <t>4/27 AM</t>
    <phoneticPr fontId="30" type="noConversion"/>
  </si>
  <si>
    <t>0152S</t>
    <phoneticPr fontId="16" type="noConversion"/>
  </si>
  <si>
    <t>입 고 지</t>
    <phoneticPr fontId="30" type="noConversion"/>
  </si>
  <si>
    <t>선사/포워더</t>
    <phoneticPr fontId="30" type="noConversion"/>
  </si>
  <si>
    <t>기 사 명 :</t>
    <phoneticPr fontId="30" type="noConversion"/>
  </si>
  <si>
    <t>* Booking No</t>
    <phoneticPr fontId="30" type="noConversion"/>
  </si>
  <si>
    <t>연 락 처 :</t>
    <phoneticPr fontId="30" type="noConversion"/>
  </si>
  <si>
    <t>입고화물 내역</t>
    <phoneticPr fontId="30" type="noConversion"/>
  </si>
  <si>
    <t>품  명</t>
    <phoneticPr fontId="30" type="noConversion"/>
  </si>
  <si>
    <t>규  격</t>
    <phoneticPr fontId="30" type="noConversion"/>
  </si>
  <si>
    <t>용적(cbm)</t>
    <phoneticPr fontId="30" type="noConversion"/>
  </si>
  <si>
    <t>중량(kg)</t>
    <phoneticPr fontId="30" type="noConversion"/>
  </si>
  <si>
    <t>비  고</t>
    <phoneticPr fontId="30" type="noConversion"/>
  </si>
  <si>
    <t>* 출항일자</t>
    <phoneticPr fontId="30" type="noConversion"/>
  </si>
  <si>
    <t>* Shipping
mark</t>
    <phoneticPr fontId="30" type="noConversion"/>
  </si>
  <si>
    <t>※ 찾아오시는 길</t>
    <phoneticPr fontId="30" type="noConversion"/>
  </si>
  <si>
    <t xml:space="preserve"> 수  출  화  물  입  고  증</t>
    <phoneticPr fontId="30" type="noConversion"/>
  </si>
  <si>
    <t>X</t>
    <phoneticPr fontId="30" type="noConversion"/>
  </si>
  <si>
    <t>서울특별시 마포구 양화로 113 (서교동, 순흥빌딩 7층)
TEL +82-2-539-7744     FAX +82-2-539-7746/7007</t>
    <phoneticPr fontId="16" type="noConversion"/>
  </si>
  <si>
    <t>입 고 지</t>
    <phoneticPr fontId="30" type="noConversion"/>
  </si>
  <si>
    <t>기 사 명 :</t>
    <phoneticPr fontId="30" type="noConversion"/>
  </si>
  <si>
    <t>연 락 처 :</t>
    <phoneticPr fontId="30" type="noConversion"/>
  </si>
  <si>
    <t>차량번호 :</t>
    <phoneticPr fontId="30" type="noConversion"/>
  </si>
  <si>
    <t xml:space="preserve">    → 부득이한 사유 발생시, 사전에 담당자와 협의하여 주시기 바랍니다.</t>
    <phoneticPr fontId="30" type="noConversion"/>
  </si>
  <si>
    <t>Booking No.</t>
    <phoneticPr fontId="30" type="noConversion"/>
  </si>
  <si>
    <t>중 량(Kg)</t>
    <phoneticPr fontId="30" type="noConversion"/>
  </si>
  <si>
    <t>선광신컨테이너터미널 C F S</t>
    <phoneticPr fontId="30" type="noConversion"/>
  </si>
  <si>
    <t>차량번호 :</t>
    <phoneticPr fontId="30" type="noConversion"/>
  </si>
  <si>
    <t>선사/포워더</t>
    <phoneticPr fontId="30" type="noConversion"/>
  </si>
  <si>
    <t>스타콩코드코리아(중원)</t>
    <phoneticPr fontId="30" type="noConversion"/>
  </si>
  <si>
    <t>기 사 명 :</t>
    <phoneticPr fontId="30" type="noConversion"/>
  </si>
  <si>
    <t>* Booking No</t>
    <phoneticPr fontId="30" type="noConversion"/>
  </si>
  <si>
    <t>연 락 처 :</t>
    <phoneticPr fontId="30" type="noConversion"/>
  </si>
  <si>
    <t>* 화 주 명</t>
    <phoneticPr fontId="30" type="noConversion"/>
  </si>
  <si>
    <t>*수량</t>
    <phoneticPr fontId="30" type="noConversion"/>
  </si>
  <si>
    <t>용적(cbm)</t>
    <phoneticPr fontId="30" type="noConversion"/>
  </si>
  <si>
    <t>화주명/수량/SHIPPING MARK</t>
    <phoneticPr fontId="30" type="noConversion"/>
  </si>
  <si>
    <t>*선명 및 항차</t>
    <phoneticPr fontId="30" type="noConversion"/>
  </si>
  <si>
    <t>초록색 부분 기재요망</t>
    <phoneticPr fontId="30" type="noConversion"/>
  </si>
  <si>
    <t>* 도착항</t>
    <phoneticPr fontId="30" type="noConversion"/>
  </si>
  <si>
    <t>WEIHAI</t>
    <phoneticPr fontId="30" type="noConversion"/>
  </si>
  <si>
    <t>화주명은 귀사의 업체명으로 기재해주세요.</t>
    <phoneticPr fontId="30" type="noConversion"/>
  </si>
  <si>
    <t>* 출항일자</t>
    <phoneticPr fontId="30" type="noConversion"/>
  </si>
  <si>
    <t>ㅁ  수출화물입고증을 정확하게 작성하시어 입고지 사무실에 제출하여 주시기 바랍니다.</t>
    <phoneticPr fontId="30" type="noConversion"/>
  </si>
  <si>
    <r>
      <t xml:space="preserve">     → 필수항목 미기재시 화물정보 부족으로 입고가 불가합니다 (*</t>
    </r>
    <r>
      <rPr>
        <b/>
        <u val="doubleAccounting"/>
        <sz val="10"/>
        <color indexed="8"/>
        <rFont val="맑은 고딕"/>
        <family val="3"/>
        <charset val="129"/>
      </rPr>
      <t>부분은 필수기재항목</t>
    </r>
    <r>
      <rPr>
        <b/>
        <sz val="10"/>
        <color indexed="8"/>
        <rFont val="맑은 고딕"/>
        <family val="3"/>
        <charset val="129"/>
      </rPr>
      <t>)</t>
    </r>
    <phoneticPr fontId="30" type="noConversion"/>
  </si>
  <si>
    <t>ㅁ CFS 입고마감시간(Closing Time)은 선박출항 전일 12:00시 입니다.</t>
    <phoneticPr fontId="30" type="noConversion"/>
  </si>
  <si>
    <t xml:space="preserve"> ㅁ 화물의 단일중량이 50kg이상시는 파레트포장 의무화 입니다.</t>
    <phoneticPr fontId="30" type="noConversion"/>
  </si>
  <si>
    <r>
      <t xml:space="preserve"> [ CFS 수출담당자 ]  이재훈 과장  /  문두균 대리   </t>
    </r>
    <r>
      <rPr>
        <b/>
        <sz val="10"/>
        <color indexed="8"/>
        <rFont val="맑은 고딕"/>
        <family val="3"/>
        <charset val="129"/>
      </rPr>
      <t>[</t>
    </r>
    <r>
      <rPr>
        <b/>
        <sz val="10"/>
        <color indexed="8"/>
        <rFont val="맑은 고딕"/>
        <family val="3"/>
        <charset val="129"/>
      </rPr>
      <t>TEL. 032-724-1372~7  /  FAX. 032-724-1378~9</t>
    </r>
    <r>
      <rPr>
        <b/>
        <sz val="10"/>
        <color indexed="8"/>
        <rFont val="맑은 고딕"/>
        <family val="3"/>
        <charset val="129"/>
      </rPr>
      <t>]</t>
    </r>
    <phoneticPr fontId="30" type="noConversion"/>
  </si>
  <si>
    <t xml:space="preserve">  주소 : 인천 연수구 송도동 407번지  (네비게이션 사용시 인천신항검색)</t>
    <phoneticPr fontId="30" type="noConversion"/>
  </si>
  <si>
    <t>http://snct.sun-kwang.co.kr</t>
    <phoneticPr fontId="30" type="noConversion"/>
  </si>
  <si>
    <t>Sunkwang newport container terminal.</t>
    <phoneticPr fontId="30" type="noConversion"/>
  </si>
  <si>
    <t>한진인천컨테이너터미널 CFS 화 물 입 고 증</t>
    <phoneticPr fontId="30" type="noConversion"/>
  </si>
  <si>
    <t>아래의내용
작성요망</t>
    <phoneticPr fontId="42" type="noConversion"/>
  </si>
  <si>
    <t>한진 CFS 02086016(장치장코드)</t>
    <phoneticPr fontId="30" type="noConversion"/>
  </si>
  <si>
    <t>입 항 지(POD)</t>
    <phoneticPr fontId="30" type="noConversion"/>
  </si>
  <si>
    <t>HONGKONG</t>
    <phoneticPr fontId="30" type="noConversion"/>
  </si>
  <si>
    <t>선사</t>
    <phoneticPr fontId="30" type="noConversion"/>
  </si>
  <si>
    <t>입력 필수</t>
    <phoneticPr fontId="42" type="noConversion"/>
  </si>
  <si>
    <t>컨테이너 구분</t>
    <phoneticPr fontId="42" type="noConversion"/>
  </si>
  <si>
    <t>LCL</t>
    <phoneticPr fontId="42" type="noConversion"/>
  </si>
  <si>
    <t>포워더</t>
    <phoneticPr fontId="30" type="noConversion"/>
  </si>
  <si>
    <t>입력 필수</t>
  </si>
  <si>
    <t>입력 필수</t>
    <phoneticPr fontId="30" type="noConversion"/>
  </si>
  <si>
    <t>수출 화주명</t>
    <phoneticPr fontId="30" type="noConversion"/>
  </si>
  <si>
    <t>쉬핑마크
(규 격)</t>
    <phoneticPr fontId="30" type="noConversion"/>
  </si>
  <si>
    <t>포 장 수 량
(PKG)</t>
    <phoneticPr fontId="30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</si>
  <si>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30" type="noConversion"/>
  </si>
  <si>
    <t>기타</t>
    <phoneticPr fontId="30" type="noConversion"/>
  </si>
  <si>
    <t>CFS 입고 마감시간 : 오전 08:00~11:30 / 오후 13:00~16:30</t>
    <phoneticPr fontId="42" type="noConversion"/>
  </si>
  <si>
    <t xml:space="preserve">   ※ 마감일의 경우 오전 11시까지 입고 마감!!</t>
    <phoneticPr fontId="42" type="noConversion"/>
  </si>
  <si>
    <t>(사전 협의안된 입고/작업은 추가비용이 발생될 수 있습니다.)</t>
    <phoneticPr fontId="42" type="noConversion"/>
  </si>
  <si>
    <t>입력 필수 (한글로)</t>
    <phoneticPr fontId="16" type="noConversion"/>
  </si>
  <si>
    <t>수 출 화 물 입 고 증</t>
  </si>
  <si>
    <t>입고지</t>
  </si>
  <si>
    <t>(주)인천글로벌물류센터 CFS</t>
    <phoneticPr fontId="103" type="noConversion"/>
  </si>
  <si>
    <t>* 입고일</t>
  </si>
  <si>
    <t>20      년             월             일</t>
  </si>
  <si>
    <t>선사/포워더</t>
  </si>
  <si>
    <t>/ 스타콩코드코리아</t>
    <phoneticPr fontId="103" type="noConversion"/>
  </si>
  <si>
    <t>* 차량번호</t>
  </si>
  <si>
    <t>* Booking No</t>
  </si>
  <si>
    <t>* 기사명</t>
  </si>
  <si>
    <t>* 화주명</t>
  </si>
  <si>
    <t>* 연락처</t>
  </si>
  <si>
    <t>* 출고지</t>
  </si>
  <si>
    <t>출고 업체명을 기재하여 주세요(주소 X)</t>
  </si>
  <si>
    <t>입고화물 내역</t>
  </si>
  <si>
    <t>품명</t>
  </si>
  <si>
    <t>*수량</t>
  </si>
  <si>
    <t>규격</t>
  </si>
  <si>
    <t>용적(CBM)</t>
  </si>
  <si>
    <t>중량(KG)</t>
  </si>
  <si>
    <t>화물종류
(수출,반송,T/S)</t>
  </si>
  <si>
    <t>*선명</t>
  </si>
  <si>
    <t>*항차</t>
  </si>
  <si>
    <t>*도착항</t>
  </si>
  <si>
    <t>*출항일자</t>
  </si>
  <si>
    <t>*Shipping mark</t>
  </si>
  <si>
    <r>
      <t xml:space="preserve">◆ 입고 차량이 여러대일 경우 차량별로 입고증 작성 후, 제출 하시기 바랍니다.
</t>
    </r>
    <r>
      <rPr>
        <b/>
        <sz val="10"/>
        <color rgb="FFFF0000"/>
        <rFont val="돋움"/>
        <family val="3"/>
        <charset val="129"/>
      </rPr>
      <t>→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필수항목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미기재시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화물정보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부족으로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입고가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불가합니다</t>
    </r>
    <r>
      <rPr>
        <b/>
        <sz val="10"/>
        <color rgb="FFFF0000"/>
        <rFont val="Arial"/>
        <family val="2"/>
      </rPr>
      <t>. (*</t>
    </r>
    <r>
      <rPr>
        <b/>
        <sz val="10"/>
        <color rgb="FFFF0000"/>
        <rFont val="돋움"/>
        <family val="3"/>
        <charset val="129"/>
      </rPr>
      <t>부분은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필수기재항목</t>
    </r>
    <r>
      <rPr>
        <b/>
        <sz val="10"/>
        <color rgb="FFFF0000"/>
        <rFont val="Arial"/>
        <family val="2"/>
      </rPr>
      <t>)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돋움"/>
        <family val="3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화물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입고일자를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확인하여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주시기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바랍니다</t>
    </r>
    <r>
      <rPr>
        <b/>
        <sz val="10"/>
        <color rgb="FF000000"/>
        <rFont val="Arial"/>
        <family val="2"/>
      </rPr>
      <t xml:space="preserve">. </t>
    </r>
    <r>
      <rPr>
        <b/>
        <sz val="10"/>
        <color rgb="FFFF0000"/>
        <rFont val="Arial"/>
        <family val="2"/>
      </rPr>
      <t>(</t>
    </r>
    <r>
      <rPr>
        <b/>
        <sz val="10"/>
        <color rgb="FFFF0000"/>
        <rFont val="돋움"/>
        <family val="3"/>
        <charset val="129"/>
      </rPr>
      <t>입고일이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아닌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경우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입고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진행이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불가할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있습니다</t>
    </r>
    <r>
      <rPr>
        <b/>
        <sz val="10"/>
        <color rgb="FFFF0000"/>
        <rFont val="Arial"/>
        <family val="2"/>
      </rPr>
      <t>)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돋움"/>
        <family val="3"/>
        <charset val="129"/>
      </rPr>
      <t>◆</t>
    </r>
    <r>
      <rPr>
        <b/>
        <sz val="10"/>
        <color rgb="FF000000"/>
        <rFont val="Arial"/>
        <family val="2"/>
      </rPr>
      <t xml:space="preserve"> CFS </t>
    </r>
    <r>
      <rPr>
        <b/>
        <sz val="10"/>
        <color rgb="FF000000"/>
        <rFont val="돋움"/>
        <family val="3"/>
        <charset val="129"/>
      </rPr>
      <t>지게차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취급중량은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최대</t>
    </r>
    <r>
      <rPr>
        <b/>
        <sz val="10"/>
        <color rgb="FF000000"/>
        <rFont val="Arial"/>
        <family val="2"/>
      </rPr>
      <t xml:space="preserve"> 4.5</t>
    </r>
    <r>
      <rPr>
        <b/>
        <sz val="10"/>
        <color rgb="FF000000"/>
        <rFont val="돋움"/>
        <family val="3"/>
        <charset val="129"/>
      </rPr>
      <t>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입니다</t>
    </r>
    <r>
      <rPr>
        <b/>
        <sz val="10"/>
        <color rgb="FF000000"/>
        <rFont val="Arial"/>
        <family val="2"/>
      </rPr>
      <t>. 4.5</t>
    </r>
    <r>
      <rPr>
        <b/>
        <sz val="10"/>
        <color rgb="FF000000"/>
        <rFont val="돋움"/>
        <family val="3"/>
        <charset val="129"/>
      </rPr>
      <t>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이상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화물은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유선문의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바랍니다</t>
    </r>
    <r>
      <rPr>
        <b/>
        <sz val="10"/>
        <color rgb="FF000000"/>
        <rFont val="Arial"/>
        <family val="2"/>
      </rPr>
      <t xml:space="preserve">.
</t>
    </r>
    <r>
      <rPr>
        <b/>
        <sz val="10"/>
        <color rgb="FF000000"/>
        <rFont val="돋움"/>
        <family val="3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화물의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단일중량</t>
    </r>
    <r>
      <rPr>
        <b/>
        <sz val="10"/>
        <color rgb="FF000000"/>
        <rFont val="Arial"/>
        <family val="2"/>
      </rPr>
      <t xml:space="preserve"> 50kg</t>
    </r>
    <r>
      <rPr>
        <b/>
        <sz val="10"/>
        <color rgb="FF000000"/>
        <rFont val="돋움"/>
        <family val="3"/>
        <charset val="129"/>
      </rPr>
      <t>이상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반드시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팔레트포장</t>
    </r>
    <r>
      <rPr>
        <b/>
        <sz val="10"/>
        <color rgb="FF000000"/>
        <rFont val="Arial"/>
        <family val="2"/>
      </rPr>
      <t xml:space="preserve">. 
</t>
    </r>
    <r>
      <rPr>
        <b/>
        <sz val="10"/>
        <color rgb="FF000000"/>
        <rFont val="돋움"/>
        <family val="3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안전사고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위험으로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인해</t>
    </r>
    <r>
      <rPr>
        <b/>
        <sz val="10"/>
        <color rgb="FF000000"/>
        <rFont val="Arial"/>
        <family val="2"/>
      </rPr>
      <t xml:space="preserve"> CFS </t>
    </r>
    <r>
      <rPr>
        <b/>
        <sz val="10"/>
        <color rgb="FF000000"/>
        <rFont val="돋움"/>
        <family val="3"/>
        <charset val="129"/>
      </rPr>
      <t>현장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내에서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파렛트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포장작업</t>
    </r>
    <r>
      <rPr>
        <b/>
        <sz val="10"/>
        <color rgb="FF000000"/>
        <rFont val="Arial"/>
        <family val="2"/>
      </rPr>
      <t>(</t>
    </r>
    <r>
      <rPr>
        <b/>
        <sz val="10"/>
        <color rgb="FF000000"/>
        <rFont val="돋움"/>
        <family val="3"/>
        <charset val="129"/>
      </rPr>
      <t>재포장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돋움"/>
        <family val="3"/>
        <charset val="129"/>
      </rPr>
      <t>랩핑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돋움"/>
        <family val="3"/>
        <charset val="129"/>
      </rPr>
      <t>넘버링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돋움"/>
        <family val="3"/>
        <charset val="129"/>
      </rPr>
      <t>마킹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등</t>
    </r>
    <r>
      <rPr>
        <b/>
        <sz val="10"/>
        <color rgb="FF000000"/>
        <rFont val="Arial"/>
        <family val="2"/>
      </rPr>
      <t xml:space="preserve">) </t>
    </r>
    <r>
      <rPr>
        <b/>
        <sz val="10"/>
        <color rgb="FF000000"/>
        <rFont val="돋움"/>
        <family val="3"/>
        <charset val="129"/>
      </rPr>
      <t>불가합니다</t>
    </r>
    <r>
      <rPr>
        <b/>
        <sz val="10"/>
        <color rgb="FF000000"/>
        <rFont val="Arial"/>
        <family val="2"/>
      </rPr>
      <t xml:space="preserve">. </t>
    </r>
    <phoneticPr fontId="103" type="noConversion"/>
  </si>
  <si>
    <t>◆ CFS 입고마감시간 : 오전 8:30 ~ 11:30 오후 13:00 ~ 16:30</t>
  </si>
  <si>
    <t>※ 찾아오시는 길(주소 : 인천광역시 연수구 송도동 590-2)  // TEL 032-206-1349 : FAX : 032-814-9083                                  CODE : 02006127</t>
    <phoneticPr fontId="103" type="noConversion"/>
  </si>
  <si>
    <t xml:space="preserve">                 수  출  화  물  입  고  증
</t>
    <phoneticPr fontId="30" type="noConversion"/>
  </si>
  <si>
    <t>선광종합물류 C F S</t>
    <phoneticPr fontId="30" type="noConversion"/>
  </si>
  <si>
    <t>스타콩코드코리아</t>
    <phoneticPr fontId="42" type="noConversion"/>
  </si>
  <si>
    <t>부킹넘버 없음</t>
    <phoneticPr fontId="30" type="noConversion"/>
  </si>
  <si>
    <t>ㅁ CFS 입고마감시간(Closing Time)은 선박출항 전일 10:00시 입니다.</t>
    <phoneticPr fontId="30" type="noConversion"/>
  </si>
  <si>
    <r>
      <t xml:space="preserve"> ■</t>
    </r>
    <r>
      <rPr>
        <b/>
        <sz val="10"/>
        <color indexed="63"/>
        <rFont val="맑은 고딕"/>
        <family val="3"/>
        <charset val="129"/>
      </rPr>
      <t xml:space="preserve"> 제1경인 고속국도 종점기준  </t>
    </r>
    <phoneticPr fontId="30" type="noConversion"/>
  </si>
  <si>
    <t xml:space="preserve">    인천항 제3문 → 100주년기녑탑사거리 </t>
    <phoneticPr fontId="30" type="noConversion"/>
  </si>
  <si>
    <r>
      <t xml:space="preserve">    → 현대차 출고센터 → 한라시멘트 →  </t>
    </r>
    <r>
      <rPr>
        <b/>
        <sz val="9"/>
        <color indexed="10"/>
        <rFont val="맑은 고딕"/>
        <family val="3"/>
        <charset val="129"/>
      </rPr>
      <t>SLC</t>
    </r>
    <phoneticPr fontId="30" type="noConversion"/>
  </si>
  <si>
    <t xml:space="preserve">  </t>
    <phoneticPr fontId="30" type="noConversion"/>
  </si>
  <si>
    <r>
      <t xml:space="preserve"> ■</t>
    </r>
    <r>
      <rPr>
        <b/>
        <sz val="10"/>
        <color indexed="63"/>
        <rFont val="맑은 고딕"/>
        <family val="3"/>
        <charset val="129"/>
      </rPr>
      <t xml:space="preserve"> 제2경인 고속국도 종점기준 </t>
    </r>
    <phoneticPr fontId="30" type="noConversion"/>
  </si>
  <si>
    <t xml:space="preserve">    100주년기념탑사거리 → 현대차 출고센터 </t>
    <phoneticPr fontId="30" type="noConversion"/>
  </si>
  <si>
    <t xml:space="preserve">  →  한라시멘트   →</t>
    <phoneticPr fontId="30" type="noConversion"/>
  </si>
  <si>
    <r>
      <t>대우,한일시멘트 →</t>
    </r>
    <r>
      <rPr>
        <b/>
        <sz val="9"/>
        <color indexed="10"/>
        <rFont val="맑은 고딕"/>
        <family val="3"/>
        <charset val="129"/>
      </rPr>
      <t>SLC</t>
    </r>
    <phoneticPr fontId="30" type="noConversion"/>
  </si>
  <si>
    <t xml:space="preserve"> [ CFS 업무담당자 ]  장 창 규  /  민 범 기</t>
    <phoneticPr fontId="30" type="noConversion"/>
  </si>
  <si>
    <t xml:space="preserve">  TEL. 032-880-6840~5( 1 : 주소안내,   2,3 : 길안내)</t>
    <phoneticPr fontId="30" type="noConversion"/>
  </si>
  <si>
    <t xml:space="preserve">  FAX. 032-880-6848, 6849 </t>
    <phoneticPr fontId="30" type="noConversion"/>
  </si>
  <si>
    <t>http://sict.sun-kwang.co.kr</t>
    <phoneticPr fontId="30" type="noConversion"/>
  </si>
  <si>
    <t>Sunkwang Logistics Co.,Ltd.</t>
    <phoneticPr fontId="30" type="noConversion"/>
  </si>
  <si>
    <t xml:space="preserve">수 출 화 물 입 고 증 </t>
    <phoneticPr fontId="16" type="noConversion"/>
  </si>
  <si>
    <t>인천항공동물류 CFS(인천 중구 서해대로 30번길 35)</t>
    <phoneticPr fontId="42" type="noConversion"/>
  </si>
  <si>
    <t>접수처 : 5번 GATE 옆 사무실(TEL : 032.885.4514 / 889.1788.
                                       FAX : 032.882.1742 / 885.4022)</t>
    <phoneticPr fontId="42" type="noConversion"/>
  </si>
  <si>
    <t>1. 수출지역(도착항)</t>
    <phoneticPr fontId="42" type="noConversion"/>
  </si>
  <si>
    <t>6. 쉬핑마크
  (물퓸에 표기되어있는 것과 반드시 일치)</t>
    <phoneticPr fontId="16" type="noConversion"/>
  </si>
  <si>
    <t>상해</t>
    <phoneticPr fontId="30" type="noConversion"/>
  </si>
  <si>
    <t>2. 수출자상호(화주명)</t>
  </si>
  <si>
    <t>3. 수량 / 무게</t>
    <phoneticPr fontId="42" type="noConversion"/>
  </si>
  <si>
    <t>4. 콘솔사명</t>
    <phoneticPr fontId="16" type="noConversion"/>
  </si>
  <si>
    <t>★ 주 의 사 항 ★</t>
    <phoneticPr fontId="42" type="noConversion"/>
  </si>
  <si>
    <t>스타콩코드</t>
    <phoneticPr fontId="42" type="noConversion"/>
  </si>
  <si>
    <t>* 1번부터 6번내용을 반드시 기재하여 접수.</t>
    <phoneticPr fontId="42" type="noConversion"/>
  </si>
  <si>
    <t>5. 입고자 인적사항</t>
    <phoneticPr fontId="16" type="noConversion"/>
  </si>
  <si>
    <t>* 미기재 및 내용 불일치 시 하차 불가 및 향후 문제 
   발생할 경우 법적, 배상책임 없음.</t>
    <phoneticPr fontId="42" type="noConversion"/>
  </si>
  <si>
    <t xml:space="preserve">차량번호 : </t>
    <phoneticPr fontId="42" type="noConversion"/>
  </si>
  <si>
    <t>* 40KG이상 화물입고시 반드시 팔레트 포장 의무화.</t>
    <phoneticPr fontId="42" type="noConversion"/>
  </si>
  <si>
    <t xml:space="preserve">핸 드 폰 : </t>
  </si>
  <si>
    <t xml:space="preserve">성 명 : </t>
    <phoneticPr fontId="42" type="noConversion"/>
  </si>
  <si>
    <t>지앤케이로지스틱스 화물 입고증</t>
    <phoneticPr fontId="30" type="noConversion"/>
  </si>
  <si>
    <t>㈜ 지앤케이로지스틱스</t>
    <phoneticPr fontId="30" type="noConversion"/>
  </si>
  <si>
    <t>PORT</t>
    <phoneticPr fontId="30" type="noConversion"/>
  </si>
  <si>
    <t>스타콩코드</t>
    <phoneticPr fontId="30" type="noConversion"/>
  </si>
  <si>
    <t>컨테이너 구분</t>
    <phoneticPr fontId="30" type="noConversion"/>
  </si>
  <si>
    <t xml:space="preserve"> </t>
    <phoneticPr fontId="30" type="noConversion"/>
  </si>
  <si>
    <t>기 사 명 :</t>
    <phoneticPr fontId="30" type="noConversion"/>
  </si>
  <si>
    <t>입고업체명</t>
    <phoneticPr fontId="30" type="noConversion"/>
  </si>
  <si>
    <t>연 락 처 :</t>
    <phoneticPr fontId="30" type="noConversion"/>
  </si>
  <si>
    <t>입고화물 내역</t>
    <phoneticPr fontId="30" type="noConversion"/>
  </si>
  <si>
    <t>품  명</t>
    <phoneticPr fontId="30" type="noConversion"/>
  </si>
  <si>
    <t>쉬핑마크
(규 격)</t>
    <phoneticPr fontId="30" type="noConversion"/>
  </si>
  <si>
    <t>포 장 수 량
(PKG)</t>
    <phoneticPr fontId="30" type="noConversion"/>
  </si>
  <si>
    <t>중 량(Kg)</t>
    <phoneticPr fontId="30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</si>
  <si>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30" type="noConversion"/>
  </si>
  <si>
    <t>주소</t>
    <phoneticPr fontId="30" type="noConversion"/>
  </si>
  <si>
    <t>구 주소: 인천 연수구 인천신항대로 792-1
신 주소: 인천 연수구 송도동 589-4번지</t>
    <phoneticPr fontId="30" type="noConversion"/>
  </si>
  <si>
    <t>입고 마감시간 : 오전 08:50~11:30 / 오후 12:50~17:00</t>
    <phoneticPr fontId="42" type="noConversion"/>
  </si>
  <si>
    <t>*수출 화물 마크부착 및 B/L상 마크 표기 필수*</t>
  </si>
  <si>
    <t xml:space="preserve"> * 중국 전 포트 방역필수 /중국 적하목록 사전신고제도(CCAM) 시행(TS 지역 포함) *</t>
  </si>
  <si>
    <t>SHIPPER, CONSIGNEE 상호, 주소, 연락처, 사업자등록번호 (USCI번호) B/L 기재 필수/서류, 화물 클로징 확인 후 진행 바랍니다.</t>
  </si>
  <si>
    <t>VOY NO.</t>
  </si>
  <si>
    <t>DOC CLG</t>
  </si>
  <si>
    <t>CAR CLG</t>
  </si>
  <si>
    <t>POS QINGDAO</t>
  </si>
  <si>
    <t>KMTC/HAS</t>
  </si>
  <si>
    <t>YOKOHAMA TRADER</t>
  </si>
  <si>
    <t>KMTC</t>
  </si>
  <si>
    <t>2507W</t>
  </si>
  <si>
    <t>HEUNG-A</t>
  </si>
  <si>
    <t>TBN</t>
  </si>
  <si>
    <t>-</t>
  </si>
  <si>
    <t>SITC XIN</t>
  </si>
  <si>
    <t>DONGJIN ENTERPRISE</t>
  </si>
  <si>
    <t>XINGANG</t>
  </si>
  <si>
    <t>SAWASDEE VEGA</t>
  </si>
  <si>
    <t>2514W</t>
  </si>
  <si>
    <t>T.B.N</t>
  </si>
  <si>
    <t>*HS CODE 확인 필수*</t>
  </si>
  <si>
    <t>SAWASDEE MIMOSA</t>
  </si>
  <si>
    <t>PANCON VICTORY</t>
  </si>
  <si>
    <t xml:space="preserve">DALIAN 출항 :  화 (클로징 연장 불가) </t>
  </si>
  <si>
    <t>SNK/EAS</t>
  </si>
  <si>
    <t>2517W</t>
  </si>
  <si>
    <t>2518W</t>
  </si>
  <si>
    <t>EAS/SNK</t>
  </si>
  <si>
    <t>XIAMEN 출항 : 일</t>
  </si>
  <si>
    <t>*Actual Consinee 확인 필수*</t>
  </si>
  <si>
    <t>*NO MARK로 화물 선적, B/L발행 불가</t>
  </si>
  <si>
    <t>KMTC SEOUL</t>
  </si>
  <si>
    <t>ONE / SITC</t>
  </si>
  <si>
    <t>SITC MAKASSAR</t>
  </si>
  <si>
    <t>2505S</t>
  </si>
  <si>
    <t>YM COOPERATION</t>
  </si>
  <si>
    <t>* 화물에 MARK 부착 필수 / BL상의 MARK와 화물상의 MARK 일치*/Delay 심함</t>
  </si>
  <si>
    <t>YANGTZE TRADER</t>
  </si>
  <si>
    <t>SHIPPER, CONSIGNEE 상호, 주소, 연락처, 사업자등록번호 (USCI번호) B/L 기재 필수/서류, 화물 클로징 확인 후 진행</t>
  </si>
  <si>
    <t>*공휴일로 인한 마감일은 연장이 불가능 하오니 마감 시간을 준수 해 주시기 바랍니다*</t>
  </si>
  <si>
    <r>
      <t xml:space="preserve">HONGKONG 출항 : 일 </t>
    </r>
    <r>
      <rPr>
        <b/>
        <sz val="10"/>
        <color rgb="FFFF0000"/>
        <rFont val="맑은 고딕"/>
        <family val="3"/>
        <charset val="129"/>
        <scheme val="minor"/>
      </rPr>
      <t xml:space="preserve"> (클로징 연장 불가)</t>
    </r>
  </si>
  <si>
    <t>반송화물 진행시 주의사항 : 반송신고필증 / 실화주 사업자 등록증 / 반송사유서 C/TIME 오전중으로 접수해주세요</t>
  </si>
  <si>
    <t>*화물과 PACKING 서류상MARK 불일치시 입고불가*</t>
  </si>
  <si>
    <t xml:space="preserve">SHANGHAI 출항 : 수,토  </t>
  </si>
  <si>
    <t>*Delay &amp; 스케줄 변동 매우 심함* 부킹전 문의바람 (화물 클로징 연장/선입고/보세운송 불가)</t>
  </si>
  <si>
    <t>VESSEL NAME</t>
  </si>
  <si>
    <t>DOC CLS</t>
  </si>
  <si>
    <t>CGO CLS</t>
  </si>
  <si>
    <t>INCHEON</t>
  </si>
  <si>
    <t>CARRIER</t>
  </si>
  <si>
    <t>SNK</t>
  </si>
  <si>
    <t>2512S</t>
  </si>
  <si>
    <t>XIN HE DA</t>
  </si>
  <si>
    <t>DOOWOO</t>
  </si>
  <si>
    <t>* DELAY 매우 심함 /HS COED 확인  필수*</t>
  </si>
  <si>
    <t>WEIDONG</t>
  </si>
  <si>
    <t xml:space="preserve">  </t>
  </si>
  <si>
    <t>YA LU JIANG</t>
  </si>
  <si>
    <t>DONGYOUNG</t>
  </si>
  <si>
    <t>A ROKKO</t>
  </si>
  <si>
    <t>COSCO</t>
  </si>
  <si>
    <t>WEIHAI</t>
  </si>
  <si>
    <t>HANSUNG INCHEON</t>
  </si>
  <si>
    <t>HANSUNG</t>
  </si>
  <si>
    <t>TO :</t>
  </si>
  <si>
    <t>동남아 수출 담당자 귀하</t>
  </si>
  <si>
    <t xml:space="preserve">FROM : </t>
  </si>
  <si>
    <t>THAILAND (BANGKOK) 출항 : 금, 일</t>
  </si>
  <si>
    <t>*현품 마크 부착 및 B/L 쉬핑마크 표기 필수지역, 모선 변동 잦음*   ☆방역필수☆</t>
  </si>
  <si>
    <t>BANGKOK</t>
  </si>
  <si>
    <t>CFS : ㈜ CMK LOGISTICS 창원시 진해구 신항 8로 13, 3층 303호 권아섬 과장 TEL: 055-544-4426 FAX:055-547-2268 (CODE: 03078048)부산본부세관</t>
  </si>
  <si>
    <t>THAILAND (LAEM CHABANG) 출항 : 일</t>
  </si>
  <si>
    <t>*현품 마크 부착 및 B/L 쉬핑마크 표기 필수지역, 목요일 모선 변동 잦음*   ☆방역필수☆</t>
  </si>
  <si>
    <t>LAEM CHABANG</t>
  </si>
  <si>
    <t xml:space="preserve">VIETNAM (HOCHIMINH) 출항 : 목, 일 </t>
  </si>
  <si>
    <t>** NO MARK 불가 **</t>
  </si>
  <si>
    <t xml:space="preserve"> ☆방역필수☆</t>
  </si>
  <si>
    <t>HOCHIMINH</t>
  </si>
  <si>
    <t>** 베트남 수출시 현품상에 제품명/원산지/SHIPPER/CNEE 정보기재된 라벨(MARK)부착해주셔야합니다. 미부착시 수입 통관에 문제생길 수 있습니다.</t>
  </si>
  <si>
    <t xml:space="preserve">VIETNAM (HAIPHONG) </t>
  </si>
  <si>
    <t>HAIPHONG</t>
  </si>
  <si>
    <t>DONG YOUNG</t>
  </si>
  <si>
    <t>SM LINE</t>
  </si>
  <si>
    <t>VIETNAM (DANANG) 출항 : 목</t>
  </si>
  <si>
    <t>DANANG</t>
  </si>
  <si>
    <t>IAL</t>
  </si>
  <si>
    <t>TAIWAN (KEELUNG) 출항 : 목, 일</t>
  </si>
  <si>
    <t>KEELUNG</t>
  </si>
  <si>
    <t>TAIWAN (KAOSHIUNG) 출항 : 목</t>
  </si>
  <si>
    <t>KAOHSIUNG</t>
  </si>
  <si>
    <t>TAIWAN (TAICHUNG) 출항 : 토</t>
  </si>
  <si>
    <t>TAICHUNG</t>
  </si>
  <si>
    <t>*선입고불가 &amp; 클로징 엄수 / 진행 시 서류와 현품 마크 동일하게 진행 요망 ***화물입고증 지참***</t>
  </si>
  <si>
    <t>VIETNAM (INC-HOCHIMINH) 출항 : 월</t>
  </si>
  <si>
    <t>(클로징 연장 불가)  *출항 지연 및 선명 변동 잦음*</t>
  </si>
  <si>
    <t>6/11 AM</t>
  </si>
  <si>
    <t>6/12 AM</t>
  </si>
  <si>
    <t>CFS: (주) 인천글로벌물류센터 / 인천광역시 연수구 인천신항대로 816 (송도동) 인천글로벌물류센터 / 장치장코드 02006127 / 담당자: 장창규  / TEL: 032-206-1349 FAX: 032-814-9083</t>
  </si>
  <si>
    <t>VIETNAM (INC-HAIPHONG) 출항 : 목, 토</t>
  </si>
  <si>
    <t>VSL NAME</t>
  </si>
  <si>
    <t>Doc Closing</t>
  </si>
  <si>
    <t>Crg Closing</t>
  </si>
  <si>
    <t>BUSAN - SINGAPORE PHILIPPINES, INDONESIA, MALAYSIA, CAMBODIA</t>
  </si>
  <si>
    <t>MALAYSIA (PORT KELANG) 출항 : 화, 목(목요일 모선 잠정적 SKIP)  / (PENANG) 출항 :  화</t>
  </si>
  <si>
    <t>2022/06/20 이후로 비엘상에 HS CODE 10자리 기재 필수!!!</t>
  </si>
  <si>
    <t>MALAYSIA (PENANG) 출항 : 화, 목(목요일 모선 잠정적 SKIP)  / (PENANG) 출항 :  화</t>
  </si>
  <si>
    <t>PENANG</t>
  </si>
  <si>
    <t>CAMBODIA (SIHANOUKVILLE) 출항 : 수</t>
  </si>
  <si>
    <t>SIHANOUKVILLE</t>
  </si>
  <si>
    <t>SITC</t>
  </si>
  <si>
    <t>SINGAPORE 출항: 월</t>
  </si>
  <si>
    <t>CAG CLG</t>
  </si>
  <si>
    <t>SINGAPORE</t>
  </si>
  <si>
    <t>KMTC/SNK</t>
  </si>
  <si>
    <r>
      <rPr>
        <b/>
        <sz val="10"/>
        <rFont val="맑은 고딕"/>
        <family val="1"/>
        <scheme val="major"/>
      </rPr>
      <t xml:space="preserve">INDONESIA (JAKARTA/SURABAYA) 출항 : 일 or 월   </t>
    </r>
    <r>
      <rPr>
        <b/>
        <sz val="10"/>
        <color rgb="FFFF0000"/>
        <rFont val="맑은 고딕"/>
        <family val="1"/>
        <scheme val="major"/>
      </rPr>
      <t>*딜레이 잦음 ,스케줄 변동 및 SKIP 가능성 큼*</t>
    </r>
  </si>
  <si>
    <t>*인도네시아 신규 규정 안내*
(1) B/L Consignee(수화주) 하단에 Consignee의 NPWP No.(Tax ID) 명시* NPWP( Nomor Pokok Wajib Pajak / 납세자번호)
(2) B/L Description란에 구체적인 품명 및 HS CODE 명시.
* JAKARTA 진행시, 실제 화물 포장 단위와 B/L 상 포장 단위가 반드시 일치해야 함(불일치시 패널티 발생 대상)</t>
  </si>
  <si>
    <t>JAKARTA</t>
  </si>
  <si>
    <t xml:space="preserve">PHILIPPINES (SOUTH - 수 / NORTH MANILA - 일)             </t>
  </si>
  <si>
    <t>스케줄 변동 잦음!!  디스크립션 HS CODE 필수 기재!! NO MARK 불가!!    ☆방역필수☆</t>
  </si>
  <si>
    <t>MANILA</t>
  </si>
  <si>
    <t>NO MARK 진행 불가. 아이템명/HS CODE 필수</t>
  </si>
  <si>
    <t>★클로징 연장 불가★</t>
  </si>
  <si>
    <t>*GST, IEC No &amp; Email ID 필수기재 미기재시, 도착지통관불가☆방역필수☆</t>
  </si>
  <si>
    <t>CHENNAI</t>
  </si>
  <si>
    <t>*GST, IEC No &amp; Email ID 필수기재 미기재시, 도착지통관불가 ☆방역필수☆</t>
  </si>
  <si>
    <t>BL상 컨사이니 NTN (National Tax Number) 필수기재 ☆방역필수☆</t>
  </si>
  <si>
    <t>* 현품에 패킹&amp;인보이스 부착 필수 (패널티 USD 500 이상), 서류와 실제 중량 차이가 많을 경우 현지 세관에서 패널티 부과 대상</t>
  </si>
  <si>
    <t>KARACHI</t>
  </si>
  <si>
    <t>9/25 AM</t>
  </si>
  <si>
    <t>9/26 AM</t>
  </si>
  <si>
    <t>KMTC/TSL</t>
  </si>
  <si>
    <t>5/16</t>
  </si>
  <si>
    <t>2503W</t>
  </si>
  <si>
    <t>5/23</t>
  </si>
  <si>
    <t>글로벌로지텍 A동 / 남승훈 사원 / TEL : 055 552- 8771 / FAX : 070-4275-1773
경상남도 창원시 진해구 신항10로 19  / 장치장 코드 : 03078052</t>
  </si>
  <si>
    <t>COLOMBO</t>
  </si>
  <si>
    <t xml:space="preserve"> *사전신고제 적용 포트*    ( BIN NO. or AIN NO &amp; HS CODE 필수 표기 지역 ) 수출입 화물 PLT 패킹 필수</t>
  </si>
  <si>
    <t>CHATTOGRAM</t>
  </si>
  <si>
    <t>5/13</t>
  </si>
  <si>
    <t>5/20</t>
  </si>
  <si>
    <t>YEOSU VOYAGER</t>
  </si>
  <si>
    <t>5/27</t>
  </si>
  <si>
    <t>6/3</t>
  </si>
  <si>
    <t>ANTWERP, BELGIUM</t>
  </si>
  <si>
    <t>ANTWERP</t>
  </si>
  <si>
    <t>6/2</t>
  </si>
  <si>
    <t>YML</t>
  </si>
  <si>
    <t>글로벌로지텍 A동 / 홍남영 대리 / TEL : 055-552-8771 / FAX : 055-546-5552
경상남도 창원시 진해구 신항10로 19  / 장치장 코드 : 03078052</t>
  </si>
  <si>
    <t>- 홍해 반군 이슈로 희망봉 경유 루트로 진행 중이며, 기존 대비 최소 20일 이상 지연 발생 중
- 유럽 NCTS PHASE 5 규정에 따라 BL 상 선적되는 모든 아이템에 대한 HS CODE 기재 필수
- 스케줄 변동 잦으므로 부킹 시 선명&amp;항차 확인 필수
- 도착지 CFS 요청으로 화물 상 부착되는 마크에 컨사이니 정보 / 화물 디테일 / POD 정보 필수 기재
- 시차, 공휴일 관계 없이 DAP 견적 바로 가능하며, 도착지 디배닝 일자, 픽업일자 실시간으로 확인 가능
- 도착지 세관 홀딩 가능성으로 음식류 핸들링 불가</t>
  </si>
  <si>
    <t>CONSTANZA, ROMANIA</t>
  </si>
  <si>
    <t>CONSTANZA</t>
  </si>
  <si>
    <t>MSC</t>
  </si>
  <si>
    <t>- 홍해 반군 이슈로 희망봉 경유 루트로 진행 중이며, 기존 대비 최소 20일 이상 지연 발생 중
- 스케줄 변동 잦으므로 부킹 시 선명&amp;항차 확인 필수
- 도착지 세관 홀딩 가능성으로 음식류 핸들링 불가</t>
  </si>
  <si>
    <t>SOUTHAMPTON, UNITED KINGDOM</t>
  </si>
  <si>
    <t>SOUTHAMPTON</t>
  </si>
  <si>
    <t>016W</t>
  </si>
  <si>
    <t>6/18</t>
  </si>
  <si>
    <t>6/25</t>
  </si>
  <si>
    <t>- 홍해 반군 이슈로 희망봉 경유 루트로 진행 중이며, 기존 대비 최소 20일 이상 지연 발생 중
- Birmingham, Felixstowe, Liverpool, London, Manchester, Southampton 에만 CFS 보유, 그 외 지역은 DOOR 서비스만 가능합니다.
- 다단 금지 및 난 사이즈 화물은 SOU CFS까지만 진행 가능하며 그 외 CFS는 장비 부족으로 불가하여  DOOR로만 서비스 가능
- 식품/ORGANIC 은 타사 화물들과 적재 되는 CONSOL BOX 적재 불가 합니다.
- 도착지 디배닝 일자, 화물 릴리즈 일자, D텀의 경우 딜리버리 일자까지 실시간으로 확인 가능합니다.
- 도착지 세관 홀딩 가능성으로 음식류 핸들링 불가</t>
  </si>
  <si>
    <t>GDANSK, POLAND</t>
  </si>
  <si>
    <t>GDANSK</t>
  </si>
  <si>
    <t>COSCO/OOCL</t>
  </si>
  <si>
    <t>6/19</t>
  </si>
  <si>
    <t>- 도착지 세관 홀딩 가능성으로 식품류 핸들링 불가
- 예멘 반군 이슈로 인해 희망봉 우회 루트로 변경되어 진행 중이며, 기존 대비 20일 이상 지연 발생 중입니다.</t>
  </si>
  <si>
    <t>HAMBURG, GERMANY</t>
  </si>
  <si>
    <t>HAMBURG</t>
  </si>
  <si>
    <t>6/23</t>
  </si>
  <si>
    <t>- 홍해 반군 이슈로 희망봉 경유 루트로 진행 중이며, 기존 대비 최소 20일 이상 지연 발생 중 
- 스케줄 변동 잦으므로 부킹 시 선명&amp;항차 확인 필수
- 현품 및 비엘 상 MARK 기재 필수. NO MARK 시, 도착지 EUR 50 발생 합니다
- 관부가세 대납 불가로 DDP 진행 불가합니다.
- 시차, 공휴일 관계 없이 DAP 견적 바로 가능합니다.
- 도착지 세관 홀딩 가능성으로 음식류 핸들링 불가</t>
  </si>
  <si>
    <t>KOPER, SLOVENIA</t>
  </si>
  <si>
    <t>5/17</t>
  </si>
  <si>
    <t>OOCL / CMA CGM</t>
  </si>
  <si>
    <t>5/24</t>
  </si>
  <si>
    <t>5/31</t>
  </si>
  <si>
    <t>- 홍해 반군 이슈로 희망봉 경유 루트로 진행 중이며, 기존 대비 최소 20일 이상 지연 발생 중.
- 스케줄 변동 잦으므로 부킹 시 선명&amp;항차 확인 필수
- KOPER 경유 Czech, Slovakia, Hungary 등 서비스 가능
- 도착지 세관 홀딩 가능성으로 음식류 핸들링 불가</t>
  </si>
  <si>
    <t>LE HAVRE, FRANCE</t>
  </si>
  <si>
    <t>LE HAVRE</t>
  </si>
  <si>
    <t>6/15</t>
  </si>
  <si>
    <t>6/22</t>
  </si>
  <si>
    <t>6/29</t>
  </si>
  <si>
    <t>5/30</t>
  </si>
  <si>
    <t>ODESSA</t>
  </si>
  <si>
    <t>Temporarily Out of Service</t>
  </si>
  <si>
    <t>RIGA, LATVIA</t>
  </si>
  <si>
    <t>RIGA</t>
  </si>
  <si>
    <t>7/3</t>
  </si>
  <si>
    <t>- 홍해 반군 이슈로 희망봉 경유 루트로 진행 중이며, 기존 대비 최소 20일 이상 지연 발생 중
- T/S 가능지역 : 에스토니아, 리투아니아, 핀란드, 우크라이나, 카자흐스탄 등 중앙아시아 지역 등
- RIGA 경유 BELARUS 진행시 WAR RISK SURCHARGE $40/RT 발생 되며, 수출자에게 청구 됩니다.
- 도착지 세관 홀딩 가능성으로 음식류 핸들링 불가</t>
  </si>
  <si>
    <t>ROTTERDAM, NETHERLANDS</t>
  </si>
  <si>
    <t>ROTTERDAM</t>
  </si>
  <si>
    <t>6/10</t>
  </si>
  <si>
    <t>6/17</t>
  </si>
  <si>
    <t>6/24</t>
  </si>
  <si>
    <t>7/1</t>
  </si>
  <si>
    <t>- 지중해 향 모선에 대해 수에즈 운하가 아닌 희망봉 경유로 노선 변경으로 인해 잦은 스케줄 변동 및 상기 T/TIME 보다 최소 20~25일 이상 늘어날 것으로 예상
- BL상 CNEE VAT NO. 및 HS CODE 기재 필수입니다.  
- DAP 진행 가능, DDP 진행 불가</t>
  </si>
  <si>
    <t>GENOA, ITALY</t>
  </si>
  <si>
    <t>GENOA</t>
  </si>
  <si>
    <t>047W</t>
  </si>
  <si>
    <t>6/21</t>
  </si>
  <si>
    <t>6/30</t>
  </si>
  <si>
    <t>- 지중해 향 모선에 대해 수에즈 운하가 아닌 희망봉 경유로 노선 변경으로 인해 잦은 스케줄 변동 및 상기 T/TIME 보다 최소 20~25일 이상 늘어날 것으로 예상.
- 식음료, 종자, 동물성 성분 구성품 선적 불가
- 인랜드 진행 시, 개당 2000KG 이하 / 길이 250CM이하 기준 운임 입니다. / OFF LOAD CFS TARIFF € 25cbm/300kgs (PAYABLE BY RECEIVER NOT SHIPPER)
- Tripoli 국영 창고로 최종 화물 수취 확인 불가
- 트리폴리 진행 시, 모든 화물에 최종 수령인 이름 표기 / BL 상 HS CODE 기재 필수 / 개당 2000KG 이하 &amp; 길이 250CM이하 기준 운임 입니다.
- 트리폴리 진행 시, 식음료, 종자, 동물성 성분 포함된 상품 선적 불가 / 의약품, 동물용 제품 및 농약 제한 사전 확인 필수 / 트리폴리에서 통관 필수
- 이태리 TS 제3국 DDP 진행 불가, 트리폴리 DOOR 진행 불가</t>
  </si>
  <si>
    <t>BARCELONA, SPAIN</t>
  </si>
  <si>
    <t>BARCELONA</t>
  </si>
  <si>
    <t>- 지중해 향 모선에 대해 수에즈 운하가 아닌 희망봉 경유로 노선 변경될 경우 잦은 스케줄 변동 및 상기 T/TIME 보다 최소 20~25일 이상 늘어날 것으로 예상
- WOODEN PALLET 방역 필수
- HS CODE 8자리 기재 필수 (TS 건 포함)
- 농산물, 화장품, 의료목적 물품, 동물성 구성품(유제품, 젤라틴 ETC)화물 선적 시, 도착지세관 검역대상이므로 사전에 말씀 부탁드립니다.
- 스페인 경유 제3국 : DDP 진행 불가 (스페인 내 DDP ONLY 진행 가능) / 스페인 항구 혼잡으로 딜레이 있는 점 참고 부탁드립니다.
- ABIDJAN 진행 시 BSC no. CNEE 측에서 발급 필수 (불가시 대행료  50 USD)
- ALGERIA 진행 시 CNEE TAX NO.(NIF NO.) 기재 필수 
- MOROCCO 진행 시 ICE (Identifiant Commun de l'Enterprise) 넘버 기재 必. WOODEN PACKING 은 방역 필수 / CIPL 관련 부킹 시 확인 필수</t>
  </si>
  <si>
    <t>VALENCIA, SPAIN</t>
  </si>
  <si>
    <t>VALENCIA</t>
  </si>
  <si>
    <t>AMBARLI</t>
  </si>
  <si>
    <t>- 지중해 향 모선에 대해 수에즈 운하가 아닌 희망봉 경유로 노선 변경될 경우 잦은 스케줄 변동 및 상기 T/TIME 보다 최소 20~25일 이상 늘어날 것으로 예상
- BL상 CNEE VAT NO. 및 HS CODE 기재 필수입니다.  
- DAP 진행 가능, DDP 진행 불가
- 인랜드 / DDP 진행 건 : 반드시 컨사이니가 이스탄불에서 통관해야 합니다.
- BL 상 HS CODE 기재 필수 / 인보이스 넘버 기재 불가 (LC 등의 이유로 꼭 기재 필요하신 경우 말씀 부탁드립니다.) 
- BL 백데이트 불가 / 창고료 CNEE 납부 필수
- 터키 및 터키TS 진행 건 중 식품 및 화학 제품이 동물성 원료인 경우 INSPECTION FEE USD 130/BL 부과됩니다.</t>
  </si>
  <si>
    <t>HAYDARPASA, TURKEY</t>
  </si>
  <si>
    <t>HAYDARPASA</t>
  </si>
  <si>
    <t>- 지중해 향 모선에 대해 수에즈 운하가 아닌 희망봉 경유로 노선 변경될 경우 잦은 스케줄 변동 및 상기 T/TIME 보다 최소 20~25일 이상 늘어날 것으로 예상
- BL상 CNEE VAT NO. 및 HS CODE 기재 필수입니다.  
- DAP 진행 가능, DDP 진행 불가
- 물량 감소로 국내 전 콘솔 업체에서 레귤러한 작업이 어려운 상황으로, ROLL 가능성 매우 높은 점 참고하시어 부킹 부탁드립니다.
- 인랜드 / DDP 진행 건 : 반드시 컨사이니가 이스탄불에서 통관해야 합니다.
- BL 상 HS CODE 기재 필수 / 인보이스 넘버 기재 불가 (LC 등의 이유로 꼭 기재 필요하신 경우 말씀 부탁드립니다.) 
- BL 백데이트 불가 / 창고료 CNEE 납부 필수
- 터키 및 터키TS 진행 건 중 식품 및 화학 제품이 동물성 원료인 경우 INSPECTION FEE USD 130/BL 부과됩니다.</t>
  </si>
  <si>
    <t>VLADIVOSTOK, RUSSIA</t>
  </si>
  <si>
    <t>VLADIVOSTOK</t>
  </si>
  <si>
    <t>QING XIANG 6</t>
  </si>
  <si>
    <t>FESCO</t>
  </si>
  <si>
    <t>- 전략물자 및 상황허가대상 관련 화물일 경우 선적 제한되오니 필히 안내 부탁드립니다.  
- 현품 MARK 부착 및 BL# 기재 필수
- 화장품, 의료목적 물품, 동식물성 구성품 등을 선적시 도착지세관 검역대상이 되므로 꼭 언급 부탁드립니다. (식재료 선적 불가)     
- DDP 진행 불가 (DAP 가능 / DAP 문의시 HS CODE + ITEM명 + 주소 디테일 전달 부탁드립니다.)
- COLLECT 진행 불가 
- 현재 ETD 변동이 매우 잦은 관계로 진행 전 업무팀에 확인 필요 합니다.</t>
  </si>
  <si>
    <t>5/19</t>
  </si>
  <si>
    <t>5/26</t>
  </si>
  <si>
    <t>SKIP</t>
  </si>
  <si>
    <r>
      <rPr>
        <b/>
        <sz val="10"/>
        <color rgb="FFFF0000"/>
        <rFont val="맑은 고딕"/>
        <family val="3"/>
        <charset val="129"/>
      </rPr>
      <t>☆방역필수☆</t>
    </r>
  </si>
  <si>
    <t>ONE</t>
  </si>
  <si>
    <t>OOCL / EVER</t>
  </si>
  <si>
    <t>BUSAN</t>
    <phoneticPr fontId="16" type="noConversion"/>
  </si>
  <si>
    <r>
      <t xml:space="preserve">* </t>
    </r>
    <r>
      <rPr>
        <sz val="10"/>
        <rFont val="맑은 고딕"/>
        <family val="3"/>
        <charset val="129"/>
      </rPr>
      <t>요건</t>
    </r>
    <r>
      <rPr>
        <sz val="10"/>
        <rFont val="Arial"/>
        <family val="2"/>
      </rPr>
      <t xml:space="preserve"> : </t>
    </r>
    <r>
      <rPr>
        <sz val="10"/>
        <rFont val="맑은 고딕"/>
        <family val="3"/>
        <charset val="129"/>
      </rPr>
      <t>국제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기준</t>
    </r>
    <r>
      <rPr>
        <sz val="10"/>
        <rFont val="Arial"/>
        <family val="2"/>
      </rPr>
      <t xml:space="preserve"> ISPM NO.15</t>
    </r>
    <r>
      <rPr>
        <sz val="10"/>
        <rFont val="맑은 고딕"/>
        <family val="3"/>
        <charset val="129"/>
      </rPr>
      <t>에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따리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소독처리</t>
    </r>
    <r>
      <rPr>
        <sz val="10"/>
        <rFont val="Arial"/>
        <family val="2"/>
      </rPr>
      <t xml:space="preserve"> (</t>
    </r>
    <r>
      <rPr>
        <sz val="10"/>
        <rFont val="맑은 고딕"/>
        <family val="3"/>
        <charset val="129"/>
      </rPr>
      <t>열처리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또는</t>
    </r>
    <r>
      <rPr>
        <sz val="10"/>
        <rFont val="Arial"/>
        <family val="2"/>
      </rPr>
      <t xml:space="preserve"> MB</t>
    </r>
    <r>
      <rPr>
        <sz val="10"/>
        <rFont val="맑은 고딕"/>
        <family val="3"/>
        <charset val="129"/>
      </rPr>
      <t>훈증</t>
    </r>
    <r>
      <rPr>
        <sz val="10"/>
        <rFont val="Arial"/>
        <family val="2"/>
      </rPr>
      <t xml:space="preserve">) </t>
    </r>
    <r>
      <rPr>
        <sz val="10"/>
        <rFont val="맑은 고딕"/>
        <family val="3"/>
        <charset val="129"/>
      </rPr>
      <t>후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소독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처리마크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표지</t>
    </r>
  </si>
  <si>
    <r>
      <t xml:space="preserve">* 2.5TON/3M </t>
    </r>
    <r>
      <rPr>
        <sz val="10"/>
        <rFont val="돋움"/>
        <family val="3"/>
        <charset val="129"/>
      </rPr>
      <t>이상의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화물</t>
    </r>
    <r>
      <rPr>
        <sz val="10"/>
        <rFont val="Arial"/>
        <family val="2"/>
      </rPr>
      <t xml:space="preserve"> SUR CHG </t>
    </r>
    <r>
      <rPr>
        <sz val="10"/>
        <rFont val="돋움"/>
        <family val="3"/>
        <charset val="129"/>
      </rPr>
      <t>발생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가능성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있습니다</t>
    </r>
    <r>
      <rPr>
        <sz val="10"/>
        <rFont val="Arial"/>
        <family val="2"/>
      </rPr>
      <t xml:space="preserve">.  </t>
    </r>
  </si>
  <si>
    <r>
      <t xml:space="preserve">* HODEIDAH, YEMEN </t>
    </r>
    <r>
      <rPr>
        <sz val="10"/>
        <rFont val="돋움"/>
        <family val="3"/>
        <charset val="129"/>
      </rPr>
      <t>국내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정치적인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문제로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현재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포트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접안이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불가하며</t>
    </r>
    <r>
      <rPr>
        <sz val="10"/>
        <rFont val="Arial"/>
        <family val="2"/>
      </rPr>
      <t xml:space="preserve"> ADEN, YEMEN </t>
    </r>
    <r>
      <rPr>
        <sz val="10"/>
        <rFont val="돋움"/>
        <family val="3"/>
        <charset val="129"/>
      </rPr>
      <t>만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진행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가능합니다</t>
    </r>
    <r>
      <rPr>
        <sz val="10"/>
        <rFont val="Arial"/>
        <family val="2"/>
      </rPr>
      <t>.</t>
    </r>
  </si>
  <si>
    <t>한보연 대리 (OP) /T. 02-3011-2805 / AILEEN.HAN@STARCONCORD.CO.KR</t>
    <phoneticPr fontId="16" type="noConversion"/>
  </si>
  <si>
    <t>☆방역필수☆</t>
    <phoneticPr fontId="16" type="noConversion"/>
  </si>
  <si>
    <t>2503E</t>
  </si>
  <si>
    <t>OAKLAND 출항 : 일</t>
    <phoneticPr fontId="16" type="noConversion"/>
  </si>
  <si>
    <t>004E</t>
  </si>
  <si>
    <t>COSCO/OOCL</t>
    <phoneticPr fontId="16" type="noConversion"/>
  </si>
  <si>
    <t>ONE/HMM</t>
  </si>
  <si>
    <t>중남미 담당자 귀하</t>
    <phoneticPr fontId="16" type="noConversion"/>
  </si>
  <si>
    <t>BUSAN-LATIN AMERICA</t>
    <phoneticPr fontId="42" type="noConversion"/>
  </si>
  <si>
    <t>SANTOS, BRAZIL</t>
  </si>
  <si>
    <t>SANTOS</t>
  </si>
  <si>
    <t>- CNEE 의 CNPJ NO. ITEM NCM NO. O/FRT, NCM 오기재시 패널티 발생
- 우든 패킹 사용 여부(방역 여부) 필수 기재
- TS 가능 지역 : ITAJAI, RIO DE JANEIRO, CANOAS,SAN JOSE, NOBO HAMBURGO 등</t>
  </si>
  <si>
    <t>BUENAVENTURA, COLOMBIA</t>
    <phoneticPr fontId="16" type="noConversion"/>
  </si>
  <si>
    <t>MAERSK</t>
  </si>
  <si>
    <t>5/14</t>
  </si>
  <si>
    <t>5/21</t>
  </si>
  <si>
    <t>- SHIPPING MARK 필수, BL 상 PACKAGE UNIT 과 실제 CARGO UNIT 이 동일해야 함
- BL 필수 기재사항 : CNEE NIT NO. HS CODE (PENALTY : USD 100/SHPT)</t>
  </si>
  <si>
    <t>BUENOS AIRES, ARGENTINA</t>
  </si>
  <si>
    <t>글로벌로지텍 A동 / 박경욱 과장 / TEL : 055-552-8771 / FAX : 055-546-5552
경상남도 창원시 진해구 신항10로 19  / 장치장 코드 : 03078052</t>
  </si>
  <si>
    <t>- BL 상 필수 기재 사항 : CNEE CUIT NO, TEL &amp; FAX NO, E-MAIL 주소 
- NCM or HS CODE 6자리, CNEE 가 포워딩일 경우 "CONSOLIDATED CARGO" 문구 디스크립션란에 필수 기재, 누락시 현지 통관상 문제 발생 할 수 있습니다.</t>
  </si>
  <si>
    <t>CALLAO, PERU</t>
  </si>
  <si>
    <t>BL 상 필수 기재 사항 : CNEE RUC NO (TAX ID), CNEE TEL &amp; FAX NO, E-MAIL 주소</t>
  </si>
  <si>
    <t>COLON FREE ZONE, PANAMA</t>
  </si>
  <si>
    <t>BLANK SAILING</t>
  </si>
  <si>
    <t>- 현재 파나마 운하 수위 문제로 BALBOA, PA 에서 양하하여 C.F.Z까지 트럭킹으로 진행 중입니다.
- 파나마 향 DIRECT CONSOL에 선적되는 모든 화물은 HS코드 10자리 필수 기재 입니다. 미 기재시 PENALTY 발생
- T/S 가능 지역 : PANAMA CITY, BALBOA, COCOSOLO, CRISTOBAL, SURINAM, GUYANA 등 
- R/TON 단위 또는 총합으로 기재해도 상관없으나 비엘상 무조건 OF 기재해야하며, CI&amp;PL도 필수 제출해야함.</t>
  </si>
  <si>
    <t>GUATEMALA CITY, GUATEMALA</t>
  </si>
  <si>
    <t>6/1</t>
  </si>
  <si>
    <t>- BL에 O/F 기입 필수 -&gt; 통관 시 DUTY&amp;TAX에 사용되며 BL 또는 CI에 기재하여 제출해야함 (미제출 시 세관 패널티 발생)
- SHIPPER FULL ADDRESS, TEL, FAX NO, E-MAIL &amp; CNEE NIT NO. 입력 필수
- PERSONAL EFFECTS 선적 불가능
- MEDICINES, PHARMACOLOGIC, PSEUDOEPHEDRINE 선적 불가능</t>
  </si>
  <si>
    <t>GUAYAQUIL, ECUADOR</t>
  </si>
  <si>
    <t>GUAYAQUIL</t>
    <phoneticPr fontId="16" type="noConversion"/>
  </si>
  <si>
    <t>HMM</t>
  </si>
  <si>
    <t>- SHIPPING MARK 필수, 화물의 패킹 별 마크 또한 수량 별로 개별 표시되어야 합니다.
- BL 필수 기재 사항 : CNEE RUC NO.</t>
  </si>
  <si>
    <t>IQUIQUE, CHILE</t>
  </si>
  <si>
    <t>- BL 상 필수 기재 사항 : CNEE NIT NO (TAX ID), CNEE TEL &amp; FAX NO, E-MAIL 주소
- 마크란에 "LCL/LCL" 필수기재
- Bolivia 향 화물은 디스크립션란에 "CARGO IN TRANSIT TO BOLIVIA" 문구 필수 기재
- Iquique 향 화물은 디스크립션란에 "CARGO IN TRANSIT TO BOLIVIA ON CNEE'S RISK AND ACCOUNT" 문구 필수 기재,
- 팔렛 화물의 경우 내품개수도 필수 기재 (e.g. 2PLT CONTAINING 10 CARTONS)
- PP건의 경우 O/F AMOUNT 필수 기재
- 노마크 불가, PACKAGE 당 25KG 이상의 화물은 팔렛 작업 필수</t>
  </si>
  <si>
    <t>LAZARO CARDENAS, MEXICO</t>
  </si>
  <si>
    <t>- SHIPPER란에 TAX ID, CNEE RFC No.(TAX ID) &amp; ZIP CODE &amp; H.S. CODE  기입 필수
- 멕시코는 관부가세 대납 불가로 DDP 진행 불가합니다.
- 검은랩핑 불가능 / 노마크 불가능</t>
  </si>
  <si>
    <t>MANZANILLO, MEXICO</t>
  </si>
  <si>
    <t>- SHIPPER란에 TAX ID, CNEE RFC No.(TAX ID) &amp; ZIP CODE &amp; H.S. CODE  기입 필수
- 멕시코는 관부가세 대납 불가로 DDP 진행 불가합니다.
- 인랜드 진행시 Manzanillo에서 컨사이니 통관 후 진행 가능
- 검은랩핑 불가능 / 노마크 불가능</t>
  </si>
  <si>
    <t>MONTEVIDEO, URUGUAY</t>
  </si>
  <si>
    <t>5/29</t>
  </si>
  <si>
    <t>- CNEE RUT NO. or RUC NO, NCM or HS CODE 필수기재사항, 누락 시 현지 통관 문제 발생 가능성 있음.
- TS 가능 지역 : ASUNCION, PARAGUAY 등</t>
  </si>
  <si>
    <t>SAN JOSE, COSTA RICA</t>
  </si>
  <si>
    <t>- BL상 CNEE 란에 주소, TEX, FAX NO, E-MAIL 주소 입력 필수
- BL상 DESCRIPTION 란에 HS CODE 필수 기입
- DDP 진행 불가 (관부가세 대납 불가)</t>
  </si>
  <si>
    <t>SANTO DOMINGO, DOMINICAN REP.</t>
  </si>
  <si>
    <t>- SHIPPER &amp; CONSIGNEE FULL DETAIL 필수
- 아이템이 VEHICLE, MOTORCYCLE 의 경우 필수기재사항 사전 확인 필수
- SURRENDER 불가, ORIGINAL B/L만 가능 (도착지 OB/L 가능, USD 35.00/BL 발생하며, SHPR / CNEE 측에서 부담해야함)</t>
  </si>
  <si>
    <t>6/8</t>
  </si>
  <si>
    <t>- BL 상 필수 기재 사항 : CNEE RUT NO (TAX ID), CNEE TEL &amp; FAX NO, E-MAIL 주소
- INLAND 진행시(Arica, Iquique via Valparaiso, Antofagasta, Talcahuano), PACKAGE 당 25KG 이상의 LOOSE CARTON의 경우 팔렛 작업 필수입니다.</t>
  </si>
  <si>
    <t>SARA LIN (DOC) / Sara Lin / sara.lin@pacificstar-dl.com</t>
    <phoneticPr fontId="42" type="noConversion"/>
  </si>
  <si>
    <t>NAGOYA</t>
  </si>
  <si>
    <t>☆방역필수(현품에 도장 필수)☆</t>
  </si>
  <si>
    <t>* BUSAN - MOJI, HAKATA</t>
  </si>
  <si>
    <t>MOJI / HAKATA</t>
  </si>
  <si>
    <r>
      <rPr>
        <b/>
        <sz val="10"/>
        <color rgb="FF000000"/>
        <rFont val="맑은 고딕"/>
        <family val="3"/>
        <charset val="129"/>
      </rPr>
      <t xml:space="preserve">국양로지텍 </t>
    </r>
    <r>
      <rPr>
        <sz val="10"/>
        <color rgb="FF000000"/>
        <rFont val="맑은 고딕"/>
        <family val="3"/>
        <charset val="129"/>
      </rPr>
      <t>(장치장코드 : 03077118) / 박덕환 차장님 (T:051-715-1898 /  F:051-715-1887)</t>
    </r>
    <r>
      <rPr>
        <b/>
        <sz val="10"/>
        <color rgb="FF000000"/>
        <rFont val="맑은 고딕"/>
        <family val="3"/>
        <charset val="129"/>
      </rPr>
      <t xml:space="preserve">
</t>
    </r>
    <r>
      <rPr>
        <sz val="10"/>
        <color rgb="FF000000"/>
        <rFont val="맑은 고딕"/>
        <family val="3"/>
        <charset val="129"/>
      </rPr>
      <t>주소 : 부산광역시 남구 신선로 294 BPT CFS 구(국보)</t>
    </r>
  </si>
  <si>
    <t>* BUSAN - SHIMONOSEKI</t>
  </si>
  <si>
    <t>SHIMONOSEKI</t>
  </si>
  <si>
    <t>* BUSAN - HIROSHIMA</t>
  </si>
  <si>
    <t>* 방역필수</t>
  </si>
  <si>
    <t>HIROSHIMA</t>
  </si>
  <si>
    <t>* BUSAN - FUKUYAMA</t>
  </si>
  <si>
    <t>&lt;주 1 항차 - 일&gt;</t>
  </si>
  <si>
    <t>FUKUYAMA</t>
  </si>
  <si>
    <r>
      <rPr>
        <b/>
        <sz val="10"/>
        <color rgb="FF000000"/>
        <rFont val="맑은 고딕"/>
        <family val="3"/>
        <charset val="129"/>
      </rPr>
      <t>국양로지텍</t>
    </r>
    <r>
      <rPr>
        <sz val="10"/>
        <color rgb="FF000000"/>
        <rFont val="맑은 고딕"/>
        <family val="3"/>
        <charset val="129"/>
      </rPr>
      <t xml:space="preserve"> (장치장코드 : 03077118) / 박덕환 차장님 (T:051-715-1898 / F:051-715-1887) 
주소 : 부산광역시 남구 신선로 294 BPT CFS 구(국보)</t>
    </r>
  </si>
  <si>
    <r>
      <rPr>
        <b/>
        <sz val="10"/>
        <color rgb="FF000000"/>
        <rFont val="맑은 고딕"/>
        <family val="3"/>
        <charset val="129"/>
      </rPr>
      <t>국양로지텍</t>
    </r>
    <r>
      <rPr>
        <sz val="10"/>
        <color rgb="FF000000"/>
        <rFont val="맑은 고딕"/>
        <family val="3"/>
        <charset val="129"/>
      </rPr>
      <t xml:space="preserve"> (장치장코드 : 03077118) / 이성진 차장님 (T:051-715-1897 /  F:051-715-1887) / 부산본부세관
주소 : 부산광역시 남구 신선로 294 BPT CFS 구(국보)</t>
    </r>
  </si>
  <si>
    <t>TSURUGA</t>
  </si>
  <si>
    <t>2517E</t>
  </si>
  <si>
    <t>TOMAKOMAI</t>
  </si>
  <si>
    <r>
      <rPr>
        <b/>
        <sz val="10"/>
        <color rgb="FF000000"/>
        <rFont val="맑은 고딕"/>
        <family val="3"/>
        <charset val="129"/>
      </rPr>
      <t>국양로지텍</t>
    </r>
    <r>
      <rPr>
        <sz val="10"/>
        <color rgb="FF000000"/>
        <rFont val="맑은 고딕"/>
        <family val="3"/>
        <charset val="129"/>
      </rPr>
      <t xml:space="preserve"> (장치장코드 : 03077118) / 이성진 차장님 (T:051-715-1897 / F:051-715-1887) / 부산본부세관</t>
    </r>
    <r>
      <rPr>
        <b/>
        <sz val="10"/>
        <color rgb="FF000000"/>
        <rFont val="맑은 고딕"/>
        <family val="3"/>
        <charset val="129"/>
      </rPr>
      <t xml:space="preserve">
</t>
    </r>
    <r>
      <rPr>
        <sz val="10"/>
        <color rgb="FF000000"/>
        <rFont val="맑은 고딕"/>
        <family val="3"/>
        <charset val="129"/>
      </rPr>
      <t>주소 : 부산광역시 남구 신선로 294 BPT CFS 구(국보)</t>
    </r>
  </si>
  <si>
    <t>TAKAMATSU</t>
  </si>
  <si>
    <r>
      <rPr>
        <b/>
        <sz val="10"/>
        <color rgb="FF000000"/>
        <rFont val="맑은 고딕"/>
        <family val="3"/>
        <charset val="129"/>
      </rPr>
      <t>국양로지텍</t>
    </r>
    <r>
      <rPr>
        <sz val="10"/>
        <color rgb="FF000000"/>
        <rFont val="맑은 고딕"/>
        <family val="3"/>
        <charset val="129"/>
      </rPr>
      <t xml:space="preserve"> (장치장코드 : 03077118) / 박덕환 차장님 (T:051-715-1898 /  F:051-715-1887)
주소 : 부산광역시 남구 신선로 294 BPT CFS 구(국보)</t>
    </r>
  </si>
  <si>
    <t>* BUSAN - MIZUSHIMA/ IMABARI / MATSUYAMA</t>
  </si>
  <si>
    <t>MATSUYAMA</t>
  </si>
  <si>
    <t>국양로지텍 (장치장코드 : 03077118) / 박덕환 차장님 (T:051-715-1898 /  F:051-715-1887)
주소 : 부산광역시 남구 신선로 294 BPT CFS 구(국보)</t>
  </si>
  <si>
    <t>* BUSAN -  NIIGATA</t>
  </si>
  <si>
    <t>&lt;주 1 항차 - 변동잦음&gt;</t>
  </si>
  <si>
    <t>NIIGATA</t>
  </si>
  <si>
    <t>* BUSAN -  KANAZAWA</t>
  </si>
  <si>
    <t>KANAZAWA</t>
  </si>
  <si>
    <t xml:space="preserve">* BUSAN - SHIMIZU </t>
  </si>
  <si>
    <t>SHIMIZU</t>
  </si>
  <si>
    <t>SAKAIMINATO</t>
  </si>
  <si>
    <t>* BUSAN - KUMAMOTO</t>
  </si>
  <si>
    <t>KUMAMOTO</t>
  </si>
  <si>
    <t>2519W</t>
  </si>
  <si>
    <t>5/15</t>
  </si>
  <si>
    <t>5/9 AM</t>
  </si>
  <si>
    <t>5/12 AM</t>
  </si>
  <si>
    <t>7/2</t>
  </si>
  <si>
    <t>6/7</t>
  </si>
  <si>
    <t>7/6</t>
  </si>
  <si>
    <t>6/6</t>
  </si>
  <si>
    <t>7/5</t>
  </si>
  <si>
    <t>YM TRILLION</t>
  </si>
  <si>
    <t>015E</t>
  </si>
  <si>
    <t>BLANK</t>
  </si>
  <si>
    <t>5/28</t>
  </si>
  <si>
    <t>홍콩</t>
    <phoneticPr fontId="16" type="noConversion"/>
  </si>
  <si>
    <t>한보연 대리 (OP) / T. 02-3011-2805 / E. AILEEN.HAN@STARCONCORD.CO.KR</t>
    <phoneticPr fontId="16" type="noConversion"/>
  </si>
  <si>
    <t>LISA SONG (DOC) / E. lisa.song@pacificstar-dl.com</t>
    <phoneticPr fontId="16" type="noConversion"/>
  </si>
  <si>
    <t>중국</t>
    <phoneticPr fontId="16" type="noConversion"/>
  </si>
  <si>
    <t>지 유진 사원(OP) / T. 02-3011-2825 / E. JADE.JI@STARCONCORD.CO.KR</t>
    <phoneticPr fontId="16" type="noConversion"/>
  </si>
  <si>
    <t>서울시 마포구 마포대로 38 (일신빌딩 17층)  TEL +82-2-539-7744     FAX +82-2-539-7746/7007</t>
    <phoneticPr fontId="16" type="noConversion"/>
  </si>
  <si>
    <t>** B/L 상 NO MARK 진행 불가.  현품 마크와 동일하게 서류 전달 요망</t>
    <phoneticPr fontId="16" type="noConversion"/>
  </si>
  <si>
    <t>T.B.N</t>
    <phoneticPr fontId="42" type="noConversion"/>
  </si>
  <si>
    <t>2505S</t>
    <phoneticPr fontId="42" type="noConversion"/>
  </si>
  <si>
    <t>SHANGHAI</t>
    <phoneticPr fontId="16" type="noConversion"/>
  </si>
  <si>
    <t>SUNNY LAUREL</t>
  </si>
  <si>
    <t>2520W</t>
  </si>
  <si>
    <t>5/15 AM</t>
  </si>
  <si>
    <t>5/18</t>
  </si>
  <si>
    <t>2506S</t>
  </si>
  <si>
    <t>5/22</t>
  </si>
  <si>
    <t>Doc CLG</t>
    <phoneticPr fontId="16" type="noConversion"/>
  </si>
  <si>
    <t>2702W</t>
  </si>
  <si>
    <t>TO :</t>
    <phoneticPr fontId="16" type="noConversion"/>
  </si>
  <si>
    <t>일본 수출 담당자 귀하</t>
    <phoneticPr fontId="16" type="noConversion"/>
  </si>
  <si>
    <t xml:space="preserve">FROM : </t>
    <phoneticPr fontId="16" type="noConversion"/>
  </si>
  <si>
    <t>5/15 AM</t>
    <phoneticPr fontId="42" type="noConversion"/>
  </si>
  <si>
    <t>DOC : Sara Lin / sara.lin@pacificstar-dl.com</t>
    <phoneticPr fontId="103" type="noConversion"/>
  </si>
  <si>
    <t>KMTC HOCHIMINH</t>
  </si>
  <si>
    <t>5/22 AM</t>
  </si>
  <si>
    <t>5/23 AM</t>
  </si>
  <si>
    <t>서남아 OP : 이소정 대리 / T. 02-3011-2807 / LULU.LEE@STARCONCORD.CO.KR</t>
    <phoneticPr fontId="103" type="noConversion"/>
  </si>
  <si>
    <t>SOUTH-WEST  ASIA</t>
    <phoneticPr fontId="42" type="noConversion"/>
  </si>
  <si>
    <t>0114W</t>
    <phoneticPr fontId="42" type="noConversion"/>
  </si>
  <si>
    <t>HMM</t>
    <phoneticPr fontId="42" type="noConversion"/>
  </si>
  <si>
    <t>HYUNDAI FAITH</t>
    <phoneticPr fontId="42" type="noConversion"/>
  </si>
  <si>
    <t>5/16 AM</t>
    <phoneticPr fontId="42" type="noConversion"/>
  </si>
  <si>
    <t>5/22 AM</t>
    <phoneticPr fontId="42" type="noConversion"/>
  </si>
  <si>
    <t>5/23 AM</t>
    <phoneticPr fontId="42" type="noConversion"/>
  </si>
  <si>
    <t>㈜ CMK LOGISTICS 창원시 진해구 신항 8로 13, 3층 303호 권아섬 과장님 
TEL: 055-544-4426 FAX:055-547-2268 (CODE: 03078048)부산본부세관</t>
    <phoneticPr fontId="42" type="noConversion"/>
  </si>
  <si>
    <t>NHAVA SHEVA (INDIA) 출항 : 토</t>
    <phoneticPr fontId="42" type="noConversion"/>
  </si>
  <si>
    <t>2503W</t>
    <phoneticPr fontId="16" type="noConversion"/>
  </si>
  <si>
    <t>STRATFORD</t>
  </si>
  <si>
    <t>137W</t>
  </si>
  <si>
    <t>5/16 AM</t>
  </si>
  <si>
    <t>5/19 AM</t>
  </si>
  <si>
    <t>함부르크 외 DOC : Sara Lin/ E. sara.lin@pacificstar-dl.com</t>
    <phoneticPr fontId="16" type="noConversion"/>
  </si>
  <si>
    <t xml:space="preserve">EUROPE &amp; MED-SEA </t>
    <phoneticPr fontId="16" type="noConversion"/>
  </si>
  <si>
    <t>MSC LAUREN</t>
  </si>
  <si>
    <t>GL520W</t>
  </si>
  <si>
    <t>5/14 AM</t>
  </si>
  <si>
    <t>7/7</t>
  </si>
  <si>
    <t>5/13 AM</t>
  </si>
  <si>
    <t>HMM DUBLIN</t>
  </si>
  <si>
    <t>7/9</t>
  </si>
  <si>
    <t>CMA CGM GREENLAND</t>
  </si>
  <si>
    <t>0MEKXW1MA</t>
  </si>
  <si>
    <t>7/17</t>
  </si>
  <si>
    <t>YML / ONE</t>
    <phoneticPr fontId="16" type="noConversion"/>
  </si>
  <si>
    <t>5/7 AM</t>
    <phoneticPr fontId="16" type="noConversion"/>
  </si>
  <si>
    <t>5/14 AM</t>
    <phoneticPr fontId="16" type="noConversion"/>
  </si>
  <si>
    <t>5/21 AM</t>
    <phoneticPr fontId="16" type="noConversion"/>
  </si>
  <si>
    <t>6/14</t>
  </si>
  <si>
    <t>7/13</t>
  </si>
  <si>
    <t>7/20</t>
  </si>
  <si>
    <t>FOS, FRANCE</t>
    <phoneticPr fontId="16" type="noConversion"/>
  </si>
  <si>
    <t>5/16 AM</t>
    <phoneticPr fontId="16" type="noConversion"/>
  </si>
  <si>
    <t>HKK1091N</t>
  </si>
  <si>
    <t>호주 &amp; 중동 &amp; 아프리카 수출 담당자 귀하</t>
    <phoneticPr fontId="16" type="noConversion"/>
  </si>
  <si>
    <t>두바이 DOC : Lisa Song / E. lisa.song@pacificstar-dl.com</t>
    <phoneticPr fontId="16" type="noConversion"/>
  </si>
  <si>
    <t>두바이 외 DOC : Sara Lin / E. sara.lin@pacificstar-dl.com</t>
    <phoneticPr fontId="16" type="noConversion"/>
  </si>
  <si>
    <t>OCEANIA &amp; MIDDLE EAST &amp; AFRICA</t>
    <phoneticPr fontId="16" type="noConversion"/>
  </si>
  <si>
    <r>
      <t xml:space="preserve">SYDNEY (AUSTRALIA)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스케줄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변동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잦음</t>
    </r>
    <r>
      <rPr>
        <b/>
        <sz val="10"/>
        <color rgb="FFFF0000"/>
        <rFont val="Arial"/>
        <family val="2"/>
      </rPr>
      <t>*</t>
    </r>
    <phoneticPr fontId="16" type="noConversion"/>
  </si>
  <si>
    <r>
      <rPr>
        <b/>
        <sz val="10"/>
        <color rgb="FFFF0000"/>
        <rFont val="맑은 고딕"/>
        <family val="3"/>
        <charset val="129"/>
      </rPr>
      <t>☆방역필수☆</t>
    </r>
    <phoneticPr fontId="16" type="noConversion"/>
  </si>
  <si>
    <t>DOC.CLG</t>
    <phoneticPr fontId="16" type="noConversion"/>
  </si>
  <si>
    <t>CAR.CLG</t>
    <phoneticPr fontId="16" type="noConversion"/>
  </si>
  <si>
    <t>6/9</t>
  </si>
  <si>
    <t>5/15 AM</t>
    <phoneticPr fontId="16" type="noConversion"/>
  </si>
  <si>
    <t>미주&amp; 캐나다 담당자 귀하</t>
    <phoneticPr fontId="16" type="noConversion"/>
  </si>
  <si>
    <t xml:space="preserve">USA &amp; CANADA </t>
    <phoneticPr fontId="16" type="noConversion"/>
  </si>
  <si>
    <t>*전 포트 Delay &amp; SKIP 잦음 -부킹 전, 스케줄(마감/연장  확인 요망)*</t>
    <phoneticPr fontId="16" type="noConversion"/>
  </si>
  <si>
    <t xml:space="preserve">LOS ANGELES (USA) 출항 : 일 </t>
    <phoneticPr fontId="16" type="noConversion"/>
  </si>
  <si>
    <t>VESSEL</t>
    <phoneticPr fontId="16" type="noConversion"/>
  </si>
  <si>
    <t>LAX</t>
    <phoneticPr fontId="16" type="noConversion"/>
  </si>
  <si>
    <t>HMM/SM</t>
  </si>
  <si>
    <t>HMM/SM/ONE</t>
  </si>
  <si>
    <t>CFS : ㈜ CMK LOGISTICS 창원시 진해구 신항 8로 13, 3층 303호 권아섬 과장님 
TEL: 055-544-4426 FAX:055-547-2268 (CODE: 03078048)부산본부세관</t>
    <phoneticPr fontId="16" type="noConversion"/>
  </si>
  <si>
    <t>OAKLAND</t>
    <phoneticPr fontId="16" type="noConversion"/>
  </si>
  <si>
    <t>HMM/ONE</t>
    <phoneticPr fontId="16" type="noConversion"/>
  </si>
  <si>
    <t>글로벌로지텍 A동 / 박경욱 과장 / TEL : 055 552-8771 / FAX : 055-546-5552
경상남도 창원시 진해구 신항10로 19  / 장치장 코드 : 03078052</t>
    <phoneticPr fontId="16" type="noConversion"/>
  </si>
  <si>
    <t>CHICAGO (USA) 출항 : 금</t>
    <phoneticPr fontId="16" type="noConversion"/>
  </si>
  <si>
    <t>CHICAGO</t>
    <phoneticPr fontId="16" type="noConversion"/>
  </si>
  <si>
    <t>SEATTLE (USA) 출항 : 목</t>
    <phoneticPr fontId="16" type="noConversion"/>
  </si>
  <si>
    <t>SEATTLE</t>
    <phoneticPr fontId="16" type="noConversion"/>
  </si>
  <si>
    <t>APL CHONGQING</t>
  </si>
  <si>
    <t>0TNFNS1MA</t>
  </si>
  <si>
    <t>SM PORTLAND</t>
  </si>
  <si>
    <t>이 소정 대리 (OP) / T. 02-3011-2805 / LULU.LEE@STARCONCORD.CO.KR</t>
    <phoneticPr fontId="16" type="noConversion"/>
  </si>
  <si>
    <t>Lisa Song (DOC) / T. 02-539-7744 / E. lisa.song@pacificstar-dl.com</t>
    <phoneticPr fontId="16" type="noConversion"/>
  </si>
  <si>
    <t>서울시 마포구 마포대로 38 (일신빌딩7층)  TEL +82-2-539-7744     FAX +82-2-539-7746/7007</t>
    <phoneticPr fontId="16" type="noConversion"/>
  </si>
  <si>
    <t>글로벌로지텍 A동 / 박경욱 과장 / TEL : 055-552-8771 / FAX : 055-546-5552
경상남도 창원시 진해구 신항10로 19  / 장치장 코드 : 03078052</t>
    <phoneticPr fontId="16" type="noConversion"/>
  </si>
  <si>
    <t>BUENAVENTURA</t>
    <phoneticPr fontId="16" type="noConversion"/>
  </si>
  <si>
    <t>6/4</t>
  </si>
  <si>
    <t>BUENOS AIRES</t>
    <phoneticPr fontId="16" type="noConversion"/>
  </si>
  <si>
    <t>CALLAO</t>
    <phoneticPr fontId="16" type="noConversion"/>
  </si>
  <si>
    <t>COLON FREE ZONE</t>
    <phoneticPr fontId="16" type="noConversion"/>
  </si>
  <si>
    <t>GUATEMALA CITY</t>
    <phoneticPr fontId="16" type="noConversion"/>
  </si>
  <si>
    <t>IQUIQUE</t>
    <phoneticPr fontId="16" type="noConversion"/>
  </si>
  <si>
    <t>LAZARO CARDENAS</t>
    <phoneticPr fontId="16" type="noConversion"/>
  </si>
  <si>
    <t>519E</t>
  </si>
  <si>
    <t>MANZANILLO</t>
    <phoneticPr fontId="16" type="noConversion"/>
  </si>
  <si>
    <t>MONTEVIDEO</t>
    <phoneticPr fontId="16" type="noConversion"/>
  </si>
  <si>
    <t>SAN JOSE</t>
    <phoneticPr fontId="16" type="noConversion"/>
  </si>
  <si>
    <t>SANTO DOMINGO</t>
    <phoneticPr fontId="16" type="noConversion"/>
  </si>
  <si>
    <t>GNG CFS(부산신항/CODE:03078022)  /경상남도 창원시 진해구 신항 5로 15-10 / 장미애 과장 / T: 055-540-9090, F: 055-540-9091~2 / 부산본부세관</t>
    <phoneticPr fontId="16" type="noConversion"/>
  </si>
  <si>
    <t>VALPARAISO, CHILE</t>
    <phoneticPr fontId="16" type="noConversion"/>
  </si>
  <si>
    <t>VALPARAISO</t>
    <phoneticPr fontId="16" type="noConversion"/>
  </si>
  <si>
    <t>대만 OP : 지 유진 사원 / T. 02-3011-2825 / JADE.JI@STARCONCORD.CO.KR</t>
    <phoneticPr fontId="16" type="noConversion"/>
  </si>
  <si>
    <t>태국/베트남 OP : 이소정 대리 / T. 02-3011-2807 / LULU.LEE@STARCONCORD.CO.KR</t>
    <phoneticPr fontId="103" type="noConversion"/>
  </si>
  <si>
    <t>대만 DOC : Lisa Song / lisa.song@pacificstar-dl.com</t>
    <phoneticPr fontId="103" type="noConversion"/>
  </si>
  <si>
    <t>태국/베트남 DOC : Sara Lin / sara.lin@pacificstar-dl.com</t>
    <phoneticPr fontId="103" type="noConversion"/>
  </si>
  <si>
    <t>BUSAN -  THAILAND, VIETNAM, TAIWAN</t>
    <phoneticPr fontId="103" type="noConversion"/>
  </si>
  <si>
    <t>2506S</t>
    <phoneticPr fontId="42" type="noConversion"/>
  </si>
  <si>
    <t>CFS : ㈜ CMK LOGISTICS 창원시 진해구 신항 8로 13, 3층 303호 권아섬 과장 TEL: 055-544-4426 FAX:055-547-2268 (CODE: 03078048)부산본부세관</t>
    <phoneticPr fontId="103" type="noConversion"/>
  </si>
  <si>
    <t>SINOKOR / HEUNG -A / KMTC</t>
    <phoneticPr fontId="42" type="noConversion"/>
  </si>
  <si>
    <t>BUSAN - CHINA / HONG KONG</t>
    <phoneticPr fontId="16" type="noConversion"/>
  </si>
  <si>
    <t>2509S</t>
  </si>
  <si>
    <t>HEUNG-A JANICE</t>
  </si>
  <si>
    <t>2515W</t>
  </si>
  <si>
    <t>EASLINE LIANYUNGANG</t>
  </si>
  <si>
    <t>2521W</t>
  </si>
  <si>
    <t>5/25</t>
  </si>
  <si>
    <t>046S</t>
  </si>
  <si>
    <t>INCHEON - CHINA / HONG KONG</t>
    <phoneticPr fontId="16" type="noConversion"/>
  </si>
  <si>
    <t>ISARA BHUM</t>
  </si>
  <si>
    <t>2703W</t>
  </si>
  <si>
    <t>POS SHANGHAI</t>
  </si>
  <si>
    <t>2519E</t>
  </si>
  <si>
    <t>JAPAN - OTHER PORT</t>
    <phoneticPr fontId="30" type="noConversion"/>
  </si>
  <si>
    <t>* AFR 관련 서류 와 카고 클로징 빠릅니다 스케줄 확인해주세요 * ☆방역필수(현품에 도장 필수)☆</t>
    <phoneticPr fontId="30" type="noConversion"/>
  </si>
  <si>
    <r>
      <t xml:space="preserve">* 방역필수                                                                                                  </t>
    </r>
    <r>
      <rPr>
        <sz val="10"/>
        <color rgb="FF000000"/>
        <rFont val="맑은 고딕"/>
        <family val="3"/>
        <charset val="129"/>
      </rPr>
      <t xml:space="preserve">          &lt;주 2 항차 - 수,토</t>
    </r>
    <r>
      <rPr>
        <b/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맑은 고딕"/>
        <family val="3"/>
        <charset val="129"/>
      </rPr>
      <t>&gt;</t>
    </r>
    <phoneticPr fontId="16" type="noConversion"/>
  </si>
  <si>
    <t>2520E</t>
  </si>
  <si>
    <r>
      <rPr>
        <b/>
        <sz val="8"/>
        <color rgb="FF953735"/>
        <rFont val="맑은 고딕"/>
        <family val="3"/>
        <charset val="129"/>
      </rPr>
      <t xml:space="preserve">*방역필수 / 출항당일 오전 입고 원칙 / </t>
    </r>
    <r>
      <rPr>
        <b/>
        <sz val="8"/>
        <color rgb="FFFF0000"/>
        <rFont val="맑은 고딕"/>
        <family val="3"/>
        <charset val="129"/>
      </rPr>
      <t>선입고 시 꼭 말씀 해주세요</t>
    </r>
    <r>
      <rPr>
        <sz val="8"/>
        <color rgb="FFFF0000"/>
        <rFont val="맑은 고딕"/>
        <family val="3"/>
        <charset val="129"/>
      </rPr>
      <t xml:space="preserve">.                </t>
    </r>
    <r>
      <rPr>
        <sz val="9"/>
        <color rgb="FFFF0000"/>
        <rFont val="맑은 고딕"/>
        <family val="3"/>
        <charset val="129"/>
      </rPr>
      <t xml:space="preserve">                     </t>
    </r>
    <r>
      <rPr>
        <sz val="10"/>
        <color rgb="FF000000"/>
        <rFont val="맑은 고딕"/>
        <family val="3"/>
        <charset val="129"/>
      </rPr>
      <t>&lt;주 7 항차 - 월,화,수,목,금,일&gt;</t>
    </r>
    <phoneticPr fontId="16" type="noConversion"/>
  </si>
  <si>
    <t>9004E</t>
  </si>
  <si>
    <t>자카르타 OP : 지유진 사원 / T. 02-3011-2825 / JADE.JI@STARCONCORD.CO.KR</t>
    <phoneticPr fontId="103" type="noConversion"/>
  </si>
  <si>
    <t>동서남아 OP : 이소정 대리 / T. 02-3011-2807 / LULU.LEE@STARCONCORD.CO.KR</t>
    <phoneticPr fontId="103" type="noConversion"/>
  </si>
  <si>
    <t>PORT KELANG</t>
    <phoneticPr fontId="103" type="noConversion"/>
  </si>
  <si>
    <t>HEUNG-A BANGKOK</t>
  </si>
  <si>
    <t>PHNOM PENH</t>
  </si>
  <si>
    <t>SURABAYA</t>
  </si>
  <si>
    <t>CHENNAI (INDIA) 출항 : 금</t>
    <phoneticPr fontId="42" type="noConversion"/>
  </si>
  <si>
    <t>6/4 AM</t>
    <phoneticPr fontId="42" type="noConversion"/>
  </si>
  <si>
    <t>6/5 AM</t>
    <phoneticPr fontId="42" type="noConversion"/>
  </si>
  <si>
    <t>NHAVA SHEVA</t>
    <phoneticPr fontId="42" type="noConversion"/>
  </si>
  <si>
    <t>COSCO</t>
    <phoneticPr fontId="42" type="noConversion"/>
  </si>
  <si>
    <t xml:space="preserve">광진신항물류센터 / 하정철소장  TEL:  070-7404-9950  FAX. 055-552-4462/  
부산본부 세관 (장치장코드: 03006021)  CFS 주소: 경남 창원시 진해구 두동남로 16  </t>
    <phoneticPr fontId="103" type="noConversion"/>
  </si>
  <si>
    <t>KARAHCI (PAKISTAN) 출항 : 토</t>
    <phoneticPr fontId="42" type="noConversion"/>
  </si>
  <si>
    <t>ZHONG GU GUI YANG</t>
    <phoneticPr fontId="42" type="noConversion"/>
  </si>
  <si>
    <t>02438W</t>
    <phoneticPr fontId="42" type="noConversion"/>
  </si>
  <si>
    <t>KMTC COLOMBO</t>
  </si>
  <si>
    <t>6/13</t>
  </si>
  <si>
    <t>COLOMBO (SRI LANKA) 출항 : 토</t>
    <phoneticPr fontId="42" type="noConversion"/>
  </si>
  <si>
    <t>5/21 AM</t>
  </si>
  <si>
    <t>글로벌로지텍 A동 / 남승훈님 / TEL : 055 552- 8771 / FAX : 070-4275-1773
경상남도 창원시 진해구 신항10로 19  / 장치장 코드 : 03078052</t>
    <phoneticPr fontId="103" type="noConversion"/>
  </si>
  <si>
    <t>CHATTOGRAM (BANGLADESH) 출항 : 수</t>
    <phoneticPr fontId="42" type="noConversion"/>
  </si>
  <si>
    <t>VESSEL</t>
    <phoneticPr fontId="42" type="noConversion"/>
  </si>
  <si>
    <t>5/26 AM</t>
  </si>
  <si>
    <t>한보연 대리 (OP) / T. 02-3011-2805 / AILEEN.HAN@STARCONCORD.CO.KR</t>
    <phoneticPr fontId="16" type="noConversion"/>
  </si>
  <si>
    <t>함부르크 DOC : Colin Wnag / E. colin.wang@pacificstar-dl.com</t>
    <phoneticPr fontId="16" type="noConversion"/>
  </si>
  <si>
    <r>
      <rPr>
        <b/>
        <sz val="10"/>
        <color theme="1"/>
        <rFont val="맑은 고딕"/>
        <family val="3"/>
        <charset val="129"/>
      </rPr>
      <t>서울시</t>
    </r>
    <r>
      <rPr>
        <b/>
        <sz val="10"/>
        <color theme="1"/>
        <rFont val="Arial"/>
        <family val="2"/>
      </rPr>
      <t xml:space="preserve"> </t>
    </r>
    <r>
      <rPr>
        <b/>
        <sz val="10"/>
        <color theme="1"/>
        <rFont val="맑은 고딕"/>
        <family val="3"/>
        <charset val="129"/>
      </rPr>
      <t>마포구</t>
    </r>
    <r>
      <rPr>
        <b/>
        <sz val="10"/>
        <color theme="1"/>
        <rFont val="Arial"/>
        <family val="2"/>
      </rPr>
      <t xml:space="preserve"> </t>
    </r>
    <r>
      <rPr>
        <b/>
        <sz val="10"/>
        <color theme="1"/>
        <rFont val="맑은 고딕"/>
        <family val="3"/>
        <charset val="129"/>
      </rPr>
      <t>마포대로</t>
    </r>
    <r>
      <rPr>
        <b/>
        <sz val="10"/>
        <color theme="1"/>
        <rFont val="Arial"/>
        <family val="2"/>
      </rPr>
      <t xml:space="preserve"> 38 </t>
    </r>
    <r>
      <rPr>
        <b/>
        <sz val="10"/>
        <color theme="1"/>
        <rFont val="맑은 고딕"/>
        <family val="3"/>
        <charset val="129"/>
      </rPr>
      <t>일신빌딩</t>
    </r>
    <r>
      <rPr>
        <b/>
        <sz val="10"/>
        <color theme="1"/>
        <rFont val="Arial"/>
        <family val="2"/>
      </rPr>
      <t xml:space="preserve"> 7</t>
    </r>
    <r>
      <rPr>
        <b/>
        <sz val="10"/>
        <color theme="1"/>
        <rFont val="맑은 고딕"/>
        <family val="3"/>
        <charset val="129"/>
      </rPr>
      <t>층</t>
    </r>
    <r>
      <rPr>
        <b/>
        <sz val="10"/>
        <color theme="1"/>
        <rFont val="Arial"/>
        <family val="2"/>
      </rPr>
      <t xml:space="preserve">  TEL +82-2-539-7744     FAX +82-2-539-7746/7007</t>
    </r>
    <phoneticPr fontId="16" type="noConversion"/>
  </si>
  <si>
    <t>MSC CARMELA</t>
  </si>
  <si>
    <t>FD521W</t>
  </si>
  <si>
    <t>5/20 AM</t>
  </si>
  <si>
    <t>6/26</t>
  </si>
  <si>
    <t>HMM HAMBURG</t>
  </si>
  <si>
    <t>GNG CFS(부산신항/CODE:03078022)  / 경상남도 창원시 진해구 신항 5로 15-10 / 강지영 주임 / T: 055-540-9090, F: 055-540-9091~2 / 부산본부세관
** 입고시 BOOKING NUMBER 필요</t>
    <phoneticPr fontId="16" type="noConversion"/>
  </si>
  <si>
    <t>CFS : ㈜ CMK LOGISTICS 경남 창원시 진해구 신항8로 13 /3층 303호 / 권아섬 과장 TEL: 055-544-4426 FAX:055-547-2268 (CODE: 03078048)  부산본부세관</t>
    <phoneticPr fontId="42" type="noConversion"/>
  </si>
  <si>
    <t>0BEKZW1MA</t>
  </si>
  <si>
    <t>FOS</t>
    <phoneticPr fontId="16" type="noConversion"/>
  </si>
  <si>
    <t>7/16</t>
  </si>
  <si>
    <r>
      <t xml:space="preserve">ODESSA, UKRAINE </t>
    </r>
    <r>
      <rPr>
        <b/>
        <sz val="10"/>
        <color rgb="FFFF0000"/>
        <rFont val="맑은 고딕"/>
        <family val="3"/>
        <charset val="129"/>
      </rPr>
      <t>* 전쟁 영향으로 인해 서비스 잠정 중단 *</t>
    </r>
    <phoneticPr fontId="42" type="noConversion"/>
  </si>
  <si>
    <t>7/24</t>
  </si>
  <si>
    <t>GT520W</t>
  </si>
  <si>
    <t>MSC JADE</t>
  </si>
  <si>
    <t>YM WELLHEAD</t>
  </si>
  <si>
    <t>7/12</t>
  </si>
  <si>
    <t>CMA CGM FIORDLAND</t>
  </si>
  <si>
    <t>236S</t>
  </si>
  <si>
    <t>5/16 3PM</t>
  </si>
  <si>
    <t>6/12</t>
  </si>
  <si>
    <t>VOLANS</t>
  </si>
  <si>
    <t>042S</t>
  </si>
  <si>
    <t>5/13 3PM</t>
  </si>
  <si>
    <t>YM WELLHEAD (변동가능)</t>
  </si>
  <si>
    <t>5/13 11AM</t>
  </si>
  <si>
    <t>CMA CGM LISA MARIE</t>
  </si>
  <si>
    <t>SM LONG BEACH</t>
  </si>
  <si>
    <t>HMM OPAL</t>
  </si>
  <si>
    <t>0005E</t>
  </si>
  <si>
    <t>005E</t>
  </si>
  <si>
    <t>HMM DIAMOND</t>
  </si>
  <si>
    <t>ONE COMMITMENT</t>
  </si>
  <si>
    <t>069E</t>
  </si>
  <si>
    <t>SEASPAN OSKA</t>
  </si>
  <si>
    <t>027W</t>
  </si>
  <si>
    <t>5/12 FULL</t>
  </si>
  <si>
    <t>HYUNDAI PREMIUM</t>
  </si>
  <si>
    <t>099W</t>
  </si>
  <si>
    <t>5/19 FULL</t>
  </si>
  <si>
    <t>CHARLOTTE MAERSK</t>
  </si>
  <si>
    <t>6/11</t>
  </si>
  <si>
    <t>LIMA EXPRESS</t>
  </si>
  <si>
    <t>ONE IBIS</t>
  </si>
  <si>
    <t>033E</t>
  </si>
  <si>
    <t>VANTAGE</t>
  </si>
  <si>
    <t>MAERSK EDINBURGH</t>
  </si>
  <si>
    <t>520E</t>
  </si>
  <si>
    <t>UX519A</t>
  </si>
  <si>
    <t>2503S</t>
    <phoneticPr fontId="42" type="noConversion"/>
  </si>
  <si>
    <t>1044S</t>
  </si>
  <si>
    <t>BAL BOAN</t>
  </si>
  <si>
    <t>2516W</t>
  </si>
  <si>
    <t>2503S</t>
  </si>
  <si>
    <t>2522W</t>
  </si>
  <si>
    <t>5/29 AM</t>
  </si>
  <si>
    <t>0244W</t>
  </si>
  <si>
    <t>MARIA C</t>
  </si>
  <si>
    <t>0083S</t>
  </si>
  <si>
    <t>6/5</t>
  </si>
  <si>
    <t>Car CLG</t>
    <phoneticPr fontId="16" type="noConversion"/>
  </si>
  <si>
    <t>INCHEON</t>
    <phoneticPr fontId="16" type="noConversion"/>
  </si>
  <si>
    <t xml:space="preserve">HONG KONG </t>
    <phoneticPr fontId="16" type="noConversion"/>
  </si>
  <si>
    <t>HEUNG-A YOUNG</t>
    <phoneticPr fontId="16" type="noConversion"/>
  </si>
  <si>
    <t>2510S</t>
    <phoneticPr fontId="16" type="noConversion"/>
  </si>
  <si>
    <t>HEUNG-A</t>
    <phoneticPr fontId="16" type="noConversion"/>
  </si>
  <si>
    <t>STAR FRONTIER</t>
    <phoneticPr fontId="16" type="noConversion"/>
  </si>
  <si>
    <t>5/12 ~ 5/16 11:00 AM</t>
    <phoneticPr fontId="16" type="noConversion"/>
  </si>
  <si>
    <t>NAMSUNG</t>
    <phoneticPr fontId="16" type="noConversion"/>
  </si>
  <si>
    <t>2511S</t>
    <phoneticPr fontId="16" type="noConversion"/>
  </si>
  <si>
    <t>5/22 AM</t>
    <phoneticPr fontId="16" type="noConversion"/>
  </si>
  <si>
    <t>5/19 ~ 5/23 11:00 AM</t>
    <phoneticPr fontId="16" type="noConversion"/>
  </si>
  <si>
    <r>
      <t xml:space="preserve">CFS: HJIT CFS </t>
    </r>
    <r>
      <rPr>
        <b/>
        <sz val="9"/>
        <color rgb="FF0000FF"/>
        <rFont val="맑은 고딕"/>
        <family val="3"/>
        <charset val="129"/>
      </rPr>
      <t>인천시</t>
    </r>
    <r>
      <rPr>
        <b/>
        <sz val="9"/>
        <color rgb="FF0000FF"/>
        <rFont val="Arial"/>
        <family val="2"/>
      </rPr>
      <t xml:space="preserve"> </t>
    </r>
    <r>
      <rPr>
        <b/>
        <sz val="9"/>
        <color rgb="FF0000FF"/>
        <rFont val="맑은 고딕"/>
        <family val="3"/>
        <charset val="129"/>
      </rPr>
      <t>연수구</t>
    </r>
    <r>
      <rPr>
        <b/>
        <sz val="9"/>
        <color rgb="FF0000FF"/>
        <rFont val="Arial"/>
        <family val="2"/>
      </rPr>
      <t xml:space="preserve"> </t>
    </r>
    <r>
      <rPr>
        <b/>
        <sz val="9"/>
        <color rgb="FF0000FF"/>
        <rFont val="맑은 고딕"/>
        <family val="3"/>
        <charset val="129"/>
      </rPr>
      <t>인천신항대로</t>
    </r>
    <r>
      <rPr>
        <b/>
        <sz val="9"/>
        <color rgb="FF0000FF"/>
        <rFont val="Arial"/>
        <family val="2"/>
      </rPr>
      <t xml:space="preserve"> 777 / </t>
    </r>
    <r>
      <rPr>
        <b/>
        <sz val="9"/>
        <color rgb="FF0000FF"/>
        <rFont val="맑은 고딕"/>
        <family val="3"/>
        <charset val="129"/>
      </rPr>
      <t>원순영</t>
    </r>
    <r>
      <rPr>
        <b/>
        <sz val="9"/>
        <color rgb="FF0000FF"/>
        <rFont val="Arial"/>
        <family val="2"/>
      </rPr>
      <t xml:space="preserve"> </t>
    </r>
    <r>
      <rPr>
        <b/>
        <sz val="9"/>
        <color rgb="FF0000FF"/>
        <rFont val="맑은 고딕"/>
        <family val="3"/>
        <charset val="129"/>
      </rPr>
      <t>대리</t>
    </r>
    <r>
      <rPr>
        <b/>
        <sz val="9"/>
        <color rgb="FF0000FF"/>
        <rFont val="Arial"/>
        <family val="2"/>
      </rPr>
      <t xml:space="preserve">  TEL. 032-202-4981,FAX. 032-821-9076/(CODE: 02086016) </t>
    </r>
    <r>
      <rPr>
        <b/>
        <u/>
        <sz val="9"/>
        <color rgb="FFFF0000"/>
        <rFont val="맑은 고딕"/>
        <family val="3"/>
        <charset val="129"/>
      </rPr>
      <t>★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선입고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불가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★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월</t>
    </r>
    <r>
      <rPr>
        <b/>
        <u/>
        <sz val="9"/>
        <color rgb="FFFF0000"/>
        <rFont val="Arial"/>
        <family val="2"/>
      </rPr>
      <t>-</t>
    </r>
    <r>
      <rPr>
        <b/>
        <u/>
        <sz val="9"/>
        <color rgb="FFFF0000"/>
        <rFont val="맑은 고딕"/>
        <family val="3"/>
        <charset val="129"/>
      </rPr>
      <t>목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입고</t>
    </r>
    <r>
      <rPr>
        <b/>
        <u/>
        <sz val="9"/>
        <color rgb="FFFF0000"/>
        <rFont val="Arial"/>
        <family val="2"/>
      </rPr>
      <t xml:space="preserve"> 16</t>
    </r>
    <r>
      <rPr>
        <b/>
        <u/>
        <sz val="9"/>
        <color rgb="FFFF0000"/>
        <rFont val="맑은 고딕"/>
        <family val="3"/>
        <charset val="129"/>
      </rPr>
      <t>시까지만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가능합니다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★창고점심시간</t>
    </r>
    <r>
      <rPr>
        <b/>
        <u/>
        <sz val="9"/>
        <color rgb="FFFF0000"/>
        <rFont val="Arial"/>
        <family val="2"/>
      </rPr>
      <t xml:space="preserve"> 11:30~13:00</t>
    </r>
    <r>
      <rPr>
        <b/>
        <u/>
        <sz val="9"/>
        <color rgb="FFFF0000"/>
        <rFont val="맑은 고딕"/>
        <family val="3"/>
        <charset val="129"/>
      </rPr>
      <t>★</t>
    </r>
    <phoneticPr fontId="16" type="noConversion"/>
  </si>
  <si>
    <r>
      <rPr>
        <b/>
        <sz val="10"/>
        <color rgb="FFFF0000"/>
        <rFont val="맑은 고딕"/>
        <family val="3"/>
        <charset val="129"/>
      </rPr>
      <t>인력짐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개당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무게</t>
    </r>
    <r>
      <rPr>
        <b/>
        <sz val="10"/>
        <color rgb="FFFF0000"/>
        <rFont val="Arial"/>
        <family val="2"/>
      </rPr>
      <t xml:space="preserve"> 25KG </t>
    </r>
    <r>
      <rPr>
        <b/>
        <sz val="10"/>
        <color rgb="FFFF0000"/>
        <rFont val="맑은 고딕"/>
        <family val="3"/>
        <charset val="129"/>
      </rPr>
      <t>미만</t>
    </r>
    <r>
      <rPr>
        <b/>
        <sz val="10"/>
        <color rgb="FFFF0000"/>
        <rFont val="Arial"/>
        <family val="2"/>
      </rPr>
      <t xml:space="preserve">, </t>
    </r>
    <r>
      <rPr>
        <b/>
        <sz val="10"/>
        <color rgb="FFFF0000"/>
        <rFont val="맑은 고딕"/>
        <family val="3"/>
        <charset val="129"/>
      </rPr>
      <t>사이즈는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일반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택배박스</t>
    </r>
    <r>
      <rPr>
        <b/>
        <sz val="10"/>
        <color rgb="FFFF0000"/>
        <rFont val="Arial"/>
        <family val="2"/>
      </rPr>
      <t xml:space="preserve"> (30*30*20CM) </t>
    </r>
    <r>
      <rPr>
        <b/>
        <sz val="10"/>
        <color rgb="FFFF0000"/>
        <rFont val="맑은 고딕"/>
        <family val="3"/>
        <charset val="129"/>
      </rPr>
      <t>이하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사이즈</t>
    </r>
    <r>
      <rPr>
        <b/>
        <sz val="10"/>
        <color rgb="FFFF0000"/>
        <rFont val="Arial"/>
        <family val="2"/>
      </rPr>
      <t xml:space="preserve"> (</t>
    </r>
    <r>
      <rPr>
        <b/>
        <sz val="10"/>
        <color rgb="FFFF0000"/>
        <rFont val="맑은 고딕"/>
        <family val="3"/>
        <charset val="129"/>
      </rPr>
      <t>원단류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별도</t>
    </r>
    <r>
      <rPr>
        <b/>
        <sz val="10"/>
        <color rgb="FFFF0000"/>
        <rFont val="Arial"/>
        <family val="2"/>
      </rPr>
      <t xml:space="preserve">) / 5CBM </t>
    </r>
    <r>
      <rPr>
        <b/>
        <sz val="10"/>
        <color rgb="FFFF0000"/>
        <rFont val="맑은 고딕"/>
        <family val="3"/>
        <charset val="129"/>
      </rPr>
      <t>초과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인력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비용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추가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청구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됩니다</t>
    </r>
    <r>
      <rPr>
        <b/>
        <sz val="10"/>
        <color rgb="FFFF0000"/>
        <rFont val="Arial"/>
        <family val="2"/>
      </rPr>
      <t xml:space="preserve">.
</t>
    </r>
    <r>
      <rPr>
        <b/>
        <sz val="10"/>
        <color rgb="FFFF0000"/>
        <rFont val="맑은 고딕"/>
        <family val="3"/>
        <charset val="129"/>
      </rPr>
      <t>이로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인해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하차가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안되거나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회차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하시어</t>
    </r>
    <r>
      <rPr>
        <b/>
        <sz val="10"/>
        <color rgb="FFFF0000"/>
        <rFont val="Arial"/>
        <family val="2"/>
      </rPr>
      <t xml:space="preserve"> PLT </t>
    </r>
    <r>
      <rPr>
        <b/>
        <sz val="10"/>
        <color rgb="FFFF0000"/>
        <rFont val="맑은 고딕"/>
        <family val="3"/>
        <charset val="129"/>
      </rPr>
      <t>작업이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필요할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있사오니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사전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확인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바랍니다</t>
    </r>
    <phoneticPr fontId="16" type="noConversion"/>
  </si>
  <si>
    <t>★1P'KG 당 25KGS 이상인 경우 반드시 PALLET 작업 의무★</t>
    <phoneticPr fontId="16" type="noConversion"/>
  </si>
  <si>
    <t>(반송화물 인천 CFS 작업시 세관에 신고후 보세운송면허를 1번 더 발급받아야 합니다. )</t>
    <phoneticPr fontId="16" type="noConversion"/>
  </si>
  <si>
    <t>인천공동물류 GATE 5 / 임지혜 사원 / TEL : 032-885-1742 / FAX : 032-882-1742
인천시 중구 서해대로 30번길 35 (신흥동3가) / 장치장 코드 : 02010033</t>
    <phoneticPr fontId="16" type="noConversion"/>
  </si>
  <si>
    <t xml:space="preserve">XINGANG  출항 : 토 (클로징 연장 불가)                                                                                                             </t>
    <phoneticPr fontId="16" type="noConversion"/>
  </si>
  <si>
    <t>2704W</t>
  </si>
  <si>
    <t>CFS : 선광종합물류 CFS / 서우택 사원 / TEL : 032-880-6840 / FAX : 032-880-6849
인천광역시 중구 서해대로30번길 32 / 장치장 코드 : 02086001 인천본부세관</t>
    <phoneticPr fontId="16" type="noConversion"/>
  </si>
  <si>
    <t xml:space="preserve">QINGDAO 출항 : 화, 금(클로징 연장 불가)           </t>
    <phoneticPr fontId="16" type="noConversion"/>
  </si>
  <si>
    <t>1256W</t>
  </si>
  <si>
    <t>1257W</t>
  </si>
  <si>
    <t>CFS : 신선광종합물류 CFS / 문두균 과장 / TEL : 032-724-1372 /  FAX :  032-724-1378
인천광역시 연수구 인천신항대로 707 / 장치장 코드 : 02086014</t>
    <phoneticPr fontId="16" type="noConversion"/>
  </si>
  <si>
    <t xml:space="preserve">DALIAN  출항 : 목, 일 (클로징 연장 불가) </t>
    <phoneticPr fontId="16" type="noConversion"/>
  </si>
  <si>
    <t>829W</t>
  </si>
  <si>
    <t>830W</t>
  </si>
  <si>
    <t>CFS :신선광종합물류 CFS / 김정환 사원 / TEL : 032-724-1381 / FAX : 032-724-1378~9
인천광역시 연수구 인천신항대로 707 / 장치장 코드 : 02086014</t>
    <phoneticPr fontId="16" type="noConversion"/>
  </si>
  <si>
    <t>NINGBO 출항: 수 (클로징 연장 불가) *Delay 심함*-</t>
    <phoneticPr fontId="16" type="noConversion"/>
  </si>
  <si>
    <t>인천글로벌물류센터 / 장창규 대리 / TEL : 032-206-1360 / FAX : 032-814-9083 
인천광역시 연수구 인천신항대로 816 (송도동) / 장치장코드 : 02006127</t>
    <phoneticPr fontId="16" type="noConversion"/>
  </si>
  <si>
    <t xml:space="preserve">YANTAI  출항 : 수,금 (선입고 불가)                                                                                       </t>
    <phoneticPr fontId="16" type="noConversion"/>
  </si>
  <si>
    <t>*Actual Consinee 확인 필수* /  NO  MARK 불가</t>
    <phoneticPr fontId="16" type="noConversion"/>
  </si>
  <si>
    <t>352W</t>
  </si>
  <si>
    <t>354W</t>
  </si>
  <si>
    <t>CFS : 한진인천컨테이너터미널 / 한대규 사원 / TEL : 032-202-4980 / FAX : 032-821-9076
인천광역시 연수구 인천 신항대로 777 / 장치장 코드 : 02086016</t>
    <phoneticPr fontId="16" type="noConversion"/>
  </si>
  <si>
    <t xml:space="preserve">WEIHAI  출항 : 화,목,일 (선입고 불가)                                                                                       </t>
    <phoneticPr fontId="16" type="noConversion"/>
  </si>
  <si>
    <t>3397W</t>
  </si>
  <si>
    <t>3398W</t>
  </si>
  <si>
    <t>3399W</t>
  </si>
  <si>
    <r>
      <t xml:space="preserve">CFS : 선광신컨테이너터미널 CFS / 인천 연수구 송도동 407번지 / 이재훈 부장 (032.724.1372~7) / 장치장CODE: 02086014
</t>
    </r>
    <r>
      <rPr>
        <b/>
        <sz val="10"/>
        <color rgb="FFFF0000"/>
        <rFont val="맑은 고딕"/>
        <family val="3"/>
        <charset val="129"/>
        <scheme val="minor"/>
      </rPr>
      <t>** 입고증 대신 사전등록 후 키오스크 접수(경동택배입고시 기존 입고증 부착 요망)</t>
    </r>
    <phoneticPr fontId="16" type="noConversion"/>
  </si>
  <si>
    <t xml:space="preserve">1) 선광신선광 홈페이지 정보조회 서비스 통한 화물 입출고 사전정보 입력 </t>
    <phoneticPr fontId="16" type="noConversion"/>
  </si>
  <si>
    <t xml:space="preserve">2) 화물 기사님 현장 키오스크(2대 준비) 이용하여 처리 </t>
    <phoneticPr fontId="16" type="noConversion"/>
  </si>
  <si>
    <t>3) 출력되는 슬립으로 현장 검수에게 바로 전달하면 하차OK (사무실 입고증 전달 필요 없음)</t>
    <phoneticPr fontId="16" type="noConversion"/>
  </si>
  <si>
    <t xml:space="preserve">* 화물 단위 무게 25KG 이상일 경우 팔렛트화 작업 요망 </t>
    <phoneticPr fontId="16" type="noConversion"/>
  </si>
  <si>
    <t>** 현품 마크 부착 필수 – 마크 없을 경우, 도착지에서 화물 구별 시간이 길어져 출고 지체</t>
    <phoneticPr fontId="16" type="noConversion"/>
  </si>
  <si>
    <t xml:space="preserve">*** 서류 작성 시 수출자 &amp; 수입자 사업자 번호 추가 입력 요망 </t>
    <phoneticPr fontId="16" type="noConversion"/>
  </si>
  <si>
    <t>JAPAN - MAIN PORT</t>
    <phoneticPr fontId="30" type="noConversion"/>
  </si>
  <si>
    <t>* AFR 관련 서류 와 카고 클로징 빠릅니다 스케줄 확인해주세요 *</t>
    <phoneticPr fontId="30" type="noConversion"/>
  </si>
  <si>
    <t>TOKYO, YOKOHAMA, NAGOYA 출항 : 화, 금, 토 (DELAY 심함!!)</t>
    <phoneticPr fontId="30" type="noConversion"/>
  </si>
  <si>
    <t>☆방역필수(현품에 도장 필수)☆</t>
    <phoneticPr fontId="30" type="noConversion"/>
  </si>
  <si>
    <t>BUSAN</t>
    <phoneticPr fontId="30" type="noConversion"/>
  </si>
  <si>
    <t>TOK / YOK</t>
    <phoneticPr fontId="103" type="noConversion"/>
  </si>
  <si>
    <r>
      <t xml:space="preserve">HEUNG-A </t>
    </r>
    <r>
      <rPr>
        <b/>
        <sz val="10"/>
        <color rgb="FF000000"/>
        <rFont val="맑은 고딕"/>
        <family val="3"/>
        <charset val="129"/>
      </rPr>
      <t>XIAMEN</t>
    </r>
    <phoneticPr fontId="16" type="noConversion"/>
  </si>
  <si>
    <t>PEGASUS PACER</t>
    <phoneticPr fontId="16" type="noConversion"/>
  </si>
  <si>
    <t>2518E</t>
    <phoneticPr fontId="16" type="noConversion"/>
  </si>
  <si>
    <t>0280S</t>
    <phoneticPr fontId="16" type="noConversion"/>
  </si>
  <si>
    <t>2520S</t>
    <phoneticPr fontId="16" type="noConversion"/>
  </si>
  <si>
    <t>PEGASUS PETA</t>
    <phoneticPr fontId="16" type="noConversion"/>
  </si>
  <si>
    <t>2510E</t>
    <phoneticPr fontId="16" type="noConversion"/>
  </si>
  <si>
    <t>5/16 11AM</t>
    <phoneticPr fontId="16" type="noConversion"/>
  </si>
  <si>
    <t>0281S</t>
    <phoneticPr fontId="16" type="noConversion"/>
  </si>
  <si>
    <t>2521S</t>
    <phoneticPr fontId="16" type="noConversion"/>
  </si>
  <si>
    <t>2519E</t>
    <phoneticPr fontId="16" type="noConversion"/>
  </si>
  <si>
    <t>5/23 11AM</t>
    <phoneticPr fontId="16" type="noConversion"/>
  </si>
  <si>
    <t>0282S</t>
    <phoneticPr fontId="16" type="noConversion"/>
  </si>
  <si>
    <t>2522S</t>
    <phoneticPr fontId="16" type="noConversion"/>
  </si>
  <si>
    <t>2511E</t>
    <phoneticPr fontId="16" type="noConversion"/>
  </si>
  <si>
    <t>5/30 11AM</t>
    <phoneticPr fontId="16" type="noConversion"/>
  </si>
  <si>
    <t>국양로지텍 (장치장코드 : 03077118) / 이성진 차장 (T:051-715-1897 / F:051-715-1887) / 부산본부세관
주소 : 부산시 남구 용당동 123번지 BPT CFS 구(국보)</t>
    <phoneticPr fontId="30" type="noConversion"/>
  </si>
  <si>
    <t>* 카톤&amp;직물 등 인력짐 개당 중량 30KG 미만 제한有 (30KG 이상 및 수량 많은 경우 별도 문의 요망)                                                   
* 2차 보세 세관 신고 강화로 2차 보세 면허 화물(T/S 및 반송)은 화~금 출항 모선만 진행 가능
* 2024년 1월 부터 토요일 입고 불가</t>
    <phoneticPr fontId="103" type="noConversion"/>
  </si>
  <si>
    <r>
      <t xml:space="preserve">OSAKA, KOBE </t>
    </r>
    <r>
      <rPr>
        <sz val="11"/>
        <rFont val="돋움"/>
        <family val="3"/>
        <charset val="129"/>
      </rPr>
      <t xml:space="preserve">출항 : 월, 수, 토    </t>
    </r>
    <phoneticPr fontId="30" type="noConversion"/>
  </si>
  <si>
    <t>OSAKA/KOBE</t>
    <phoneticPr fontId="103" type="noConversion"/>
  </si>
  <si>
    <t>HUI DE</t>
    <phoneticPr fontId="16" type="noConversion"/>
  </si>
  <si>
    <t>2514E</t>
    <phoneticPr fontId="16" type="noConversion"/>
  </si>
  <si>
    <t>5/13 AM</t>
    <phoneticPr fontId="16" type="noConversion"/>
  </si>
  <si>
    <t>PACIFIC TIANJIN</t>
    <phoneticPr fontId="16" type="noConversion"/>
  </si>
  <si>
    <t>2524E</t>
    <phoneticPr fontId="16" type="noConversion"/>
  </si>
  <si>
    <t>2525E</t>
    <phoneticPr fontId="16" type="noConversion"/>
  </si>
  <si>
    <t>2516E</t>
    <phoneticPr fontId="16" type="noConversion"/>
  </si>
  <si>
    <t>2517E</t>
    <phoneticPr fontId="16" type="noConversion"/>
  </si>
  <si>
    <t>2527E</t>
    <phoneticPr fontId="16" type="noConversion"/>
  </si>
  <si>
    <t>국양로지텍 (장치장코드 : 03077118) / 박덕환 차장 (T:051-715-1898 / F:051-715-1887) / 부산본부세관
주소 : 부산시 남구 용당동 123번지 BPT CFS 구(국보)</t>
    <phoneticPr fontId="30" type="noConversion"/>
  </si>
  <si>
    <t>GRACE MERCHANT</t>
    <phoneticPr fontId="16" type="noConversion"/>
  </si>
  <si>
    <t>2521E</t>
  </si>
  <si>
    <t>2522E</t>
    <phoneticPr fontId="16" type="noConversion"/>
  </si>
  <si>
    <t>SEONG HEE</t>
  </si>
  <si>
    <t>HAMAYUU</t>
  </si>
  <si>
    <t>부산항 신국제여객터미널CY (부산광역시 동구 충장대로 206)
장치장 코드: 03002009 한대욱 대리 051-660-1764</t>
    <phoneticPr fontId="16" type="noConversion"/>
  </si>
  <si>
    <t>&lt;주 1 항차 - 일&gt;</t>
    <phoneticPr fontId="16" type="noConversion"/>
  </si>
  <si>
    <t>OSAKA VOYAGER</t>
    <phoneticPr fontId="16" type="noConversion"/>
  </si>
  <si>
    <t>PACIFIC BUSAN</t>
    <phoneticPr fontId="16" type="noConversion"/>
  </si>
  <si>
    <t>2529E</t>
    <phoneticPr fontId="16" type="noConversion"/>
  </si>
  <si>
    <t>국양로지텍 (장치장코드 : 03077118) / 박덕환 차장님 (T:051-715-1898 / F:051-715-1887) 
주소 : 부산광역시 남구 신선로 294 BPT CFS 구(국보)</t>
    <phoneticPr fontId="103" type="noConversion"/>
  </si>
  <si>
    <t>* BUSAN - TOYAMA (DELAY 심함, 선명 변동가능성 큼)</t>
    <phoneticPr fontId="16" type="noConversion"/>
  </si>
  <si>
    <r>
      <t xml:space="preserve">* 방역필수, </t>
    </r>
    <r>
      <rPr>
        <b/>
        <sz val="10"/>
        <color rgb="FFFF0000"/>
        <rFont val="맑은 고딕"/>
        <family val="3"/>
        <charset val="129"/>
      </rPr>
      <t>딜레이 심각</t>
    </r>
    <phoneticPr fontId="16" type="noConversion"/>
  </si>
  <si>
    <t>TOYAMA SHINKO</t>
    <phoneticPr fontId="16" type="noConversion"/>
  </si>
  <si>
    <t>T.B.N</t>
    <phoneticPr fontId="16" type="noConversion"/>
  </si>
  <si>
    <t>* BUSAN - TSURUGA</t>
    <phoneticPr fontId="16" type="noConversion"/>
  </si>
  <si>
    <t>&lt;주 1 항차 - 금&gt;</t>
    <phoneticPr fontId="16" type="noConversion"/>
  </si>
  <si>
    <t>PACIFIC NINGBO</t>
    <phoneticPr fontId="16" type="noConversion"/>
  </si>
  <si>
    <t>* BUSAN - TOMAKOMAI (선명 변동가능성 큼)</t>
    <phoneticPr fontId="16" type="noConversion"/>
  </si>
  <si>
    <t>&lt;주 1 항차 - 미정&gt;</t>
    <phoneticPr fontId="16" type="noConversion"/>
  </si>
  <si>
    <t>5/20 AM</t>
    <phoneticPr fontId="16" type="noConversion"/>
  </si>
  <si>
    <t>* BUSAN - TAKAMATSU (항차 변동가능성 큼)</t>
    <phoneticPr fontId="16" type="noConversion"/>
  </si>
  <si>
    <t>HAKATA VOYAGER</t>
    <phoneticPr fontId="16" type="noConversion"/>
  </si>
  <si>
    <t>2520E</t>
    <phoneticPr fontId="16" type="noConversion"/>
  </si>
  <si>
    <t>2521E</t>
    <phoneticPr fontId="16" type="noConversion"/>
  </si>
  <si>
    <t>* 방역필수 / 모선변동심함</t>
    <phoneticPr fontId="16" type="noConversion"/>
  </si>
  <si>
    <t>IMABARI</t>
    <phoneticPr fontId="103" type="noConversion"/>
  </si>
  <si>
    <t>MIZUSHIMA</t>
    <phoneticPr fontId="103" type="noConversion"/>
  </si>
  <si>
    <r>
      <t xml:space="preserve">* 방역필수 / </t>
    </r>
    <r>
      <rPr>
        <b/>
        <sz val="10"/>
        <color rgb="FFFF0000"/>
        <rFont val="맑은 고딕"/>
        <family val="3"/>
        <charset val="129"/>
      </rPr>
      <t>딜레이 심각</t>
    </r>
    <phoneticPr fontId="16" type="noConversion"/>
  </si>
  <si>
    <t>국양로지텍 (장치장코드 : 03077118) / 이성진 차장님 (T:051-715-1897 /  F:051-715-1887) / 부산본부세관
주소 : 부산광역시 남구 신선로 294 BPT CFS 구(국보)</t>
    <phoneticPr fontId="103" type="noConversion"/>
  </si>
  <si>
    <r>
      <rPr>
        <b/>
        <sz val="10"/>
        <color rgb="FF000000"/>
        <rFont val="맑은 고딕"/>
        <family val="3"/>
        <charset val="129"/>
      </rPr>
      <t xml:space="preserve">국양로지텍 </t>
    </r>
    <r>
      <rPr>
        <sz val="10"/>
        <color rgb="FF000000"/>
        <rFont val="맑은 고딕"/>
        <family val="3"/>
        <charset val="129"/>
      </rPr>
      <t>(장치장코드 : 03077118) / 이성진 차장님 (T:051-715-1897 /  F:051-715-1887) / 부산본부세관
주소 : 부산광역시 남구 신선로 294 BPT CFS 구(국보)</t>
    </r>
    <phoneticPr fontId="103" type="noConversion"/>
  </si>
  <si>
    <t>* 방역필수 // 선명 및 스케줄 변동 심함</t>
    <phoneticPr fontId="16" type="noConversion"/>
  </si>
  <si>
    <r>
      <rPr>
        <b/>
        <sz val="10"/>
        <color rgb="FF000000"/>
        <rFont val="맑은 고딕"/>
        <family val="3"/>
        <charset val="129"/>
      </rPr>
      <t xml:space="preserve">국양로지텍 </t>
    </r>
    <r>
      <rPr>
        <sz val="10"/>
        <color rgb="FF000000"/>
        <rFont val="맑은 고딕"/>
        <family val="3"/>
        <charset val="129"/>
      </rPr>
      <t>(장치장코드 : 03077118) / 이성진 차장님 (T:051-715-1897 /  F:051-715-1887) / 부산본부세관</t>
    </r>
    <r>
      <rPr>
        <b/>
        <sz val="10"/>
        <color rgb="FF000000"/>
        <rFont val="맑은 고딕"/>
        <family val="3"/>
        <charset val="129"/>
      </rPr>
      <t xml:space="preserve">
</t>
    </r>
    <r>
      <rPr>
        <sz val="10"/>
        <color rgb="FF000000"/>
        <rFont val="맑은 고딕"/>
        <family val="3"/>
        <charset val="129"/>
      </rPr>
      <t>주소 : 부산광역시 남구 신선로 294 BPT CFS 구(국보)</t>
    </r>
    <phoneticPr fontId="16" type="noConversion"/>
  </si>
  <si>
    <t>* BUSAN - SENDAI-MIYAGI</t>
    <phoneticPr fontId="103" type="noConversion"/>
  </si>
  <si>
    <t>SENDAI-MIYAGI</t>
    <phoneticPr fontId="103" type="noConversion"/>
  </si>
  <si>
    <t>* BUSAN - SAKAIMINATO</t>
    <phoneticPr fontId="16" type="noConversion"/>
  </si>
  <si>
    <t>* 방역필수 / LCL 물량 부족시 CONSOL 진행 불가능/ DELAY 심함</t>
    <phoneticPr fontId="16" type="noConversion"/>
  </si>
  <si>
    <t xml:space="preserve"> &lt;격주진행- 일&gt;</t>
    <phoneticPr fontId="16" type="noConversion"/>
  </si>
  <si>
    <t>SUNNY DAHLIA</t>
    <phoneticPr fontId="16" type="noConversion"/>
  </si>
  <si>
    <t xml:space="preserve">SUNNY DAHLIA </t>
    <phoneticPr fontId="16" type="noConversion"/>
  </si>
  <si>
    <t>OHLC (오리엔트스타한진로직스센터)
경상남도 창원시 진해구 신항 7로 5 (장치장코드: 03078045 )
오동철 부장 T : 055-543-9012</t>
    <phoneticPr fontId="16" type="noConversion"/>
  </si>
  <si>
    <r>
      <rPr>
        <b/>
        <sz val="10"/>
        <color rgb="FF953735"/>
        <rFont val="맑은 고딕"/>
        <family val="3"/>
        <charset val="129"/>
      </rPr>
      <t>* 방역필수 / LCL 물량 부족시 CONSOL 진행 불가능/딜레이 심각</t>
    </r>
    <r>
      <rPr>
        <b/>
        <sz val="10"/>
        <color rgb="FFFF0000"/>
        <rFont val="맑은 고딕"/>
        <family val="3"/>
        <charset val="129"/>
      </rPr>
      <t xml:space="preserve">                                                            </t>
    </r>
    <r>
      <rPr>
        <sz val="10"/>
        <color rgb="FF000000"/>
        <rFont val="맑은 고딕"/>
        <family val="3"/>
        <charset val="129"/>
      </rPr>
      <t>&lt;주 1 항차 -토&gt;</t>
    </r>
    <phoneticPr fontId="16" type="noConversion"/>
  </si>
  <si>
    <r>
      <rPr>
        <b/>
        <sz val="10"/>
        <color rgb="FF000000"/>
        <rFont val="맑은 고딕"/>
        <family val="3"/>
        <charset val="129"/>
      </rPr>
      <t>부산 BPT 감만 CFS</t>
    </r>
    <r>
      <rPr>
        <b/>
        <sz val="10"/>
        <color rgb="FFFF0000"/>
        <rFont val="맑은 고딕"/>
        <family val="3"/>
        <charset val="129"/>
      </rPr>
      <t xml:space="preserve"> </t>
    </r>
    <r>
      <rPr>
        <sz val="10"/>
        <color rgb="FF000000"/>
        <rFont val="맑은 고딕"/>
        <family val="3"/>
        <charset val="129"/>
      </rPr>
      <t xml:space="preserve">(장치장코드:03086225) 부산시 남구 북항로 147(감만동) 감만부두 부산항 김인묵 과장님 051-620-0631 </t>
    </r>
    <phoneticPr fontId="16" type="noConversion"/>
  </si>
  <si>
    <t>5/29 AM</t>
    <phoneticPr fontId="42" type="noConversion"/>
  </si>
  <si>
    <t>5/30 AM</t>
    <phoneticPr fontId="42" type="noConversion"/>
  </si>
  <si>
    <t>5/28 AM</t>
    <phoneticPr fontId="42" type="noConversion"/>
  </si>
  <si>
    <t>WAN HAI 362</t>
  </si>
  <si>
    <t>S016</t>
  </si>
  <si>
    <t>YEOSU VOYAGER</t>
    <phoneticPr fontId="42" type="noConversion"/>
  </si>
  <si>
    <t>HOCHIMINH VOYAGER</t>
    <phoneticPr fontId="42" type="noConversion"/>
  </si>
  <si>
    <t>CFS : 글로벌로지텍 A동 / 남승훈 사원 / TEL : 055 552- 8771 / FAX : 055-546-5552 경상남도 창원시 진해구 신항10로 19 / 장치장 코드 : 03078052</t>
    <phoneticPr fontId="103" type="noConversion"/>
  </si>
  <si>
    <t>SITC ZHEJIANG</t>
  </si>
  <si>
    <t>2510S</t>
  </si>
  <si>
    <t>5/30 AM</t>
  </si>
  <si>
    <t>CFS : 동영로지스틱스(주) / 이남걸소장 TEL: 055-715-3510 FAX: 055-715-3511 / 주소 : 경남 창원시 진해구 신항8로 73 / 장치장코드 : 03078029</t>
    <phoneticPr fontId="103" type="noConversion"/>
  </si>
  <si>
    <t>TIANJIN VOYAGER</t>
    <phoneticPr fontId="42" type="noConversion"/>
  </si>
  <si>
    <t>SINOKOR / HEUNG -A</t>
    <phoneticPr fontId="42" type="noConversion"/>
  </si>
  <si>
    <t xml:space="preserve">ANTWERP BRIDGE </t>
    <phoneticPr fontId="42" type="noConversion"/>
  </si>
  <si>
    <t>AS PATRIA</t>
    <phoneticPr fontId="42" type="noConversion"/>
  </si>
  <si>
    <t xml:space="preserve"> 2505S</t>
    <phoneticPr fontId="42" type="noConversion"/>
  </si>
  <si>
    <t>KMTC SHIMIZU</t>
    <phoneticPr fontId="42" type="noConversion"/>
  </si>
  <si>
    <t xml:space="preserve"> 2506S</t>
    <phoneticPr fontId="42" type="noConversion"/>
  </si>
  <si>
    <t>JAKARTA CFS : ㈜ CMK LOGISTICS 창원시 진해구 신항 8로 13, 3층 303호 권아섬 과장님 
TEL: 055-544-4426 FAX:055-547-2268 (CODE: 03078048)부산본부세관
SURABAYA CFS : (주)글로벌로지텍 A동 / 경남 창원시 진해구 신항10로 19 허룡 님 
TEL:055-552-8771  FAX:055-546-5552 (CODE:03078052)부산본부세관</t>
    <phoneticPr fontId="103" type="noConversion"/>
  </si>
  <si>
    <r>
      <t>ONE/NORTH(</t>
    </r>
    <r>
      <rPr>
        <sz val="10"/>
        <rFont val="맑은 고딕"/>
        <family val="3"/>
        <charset val="129"/>
      </rPr>
      <t>북</t>
    </r>
    <r>
      <rPr>
        <sz val="10"/>
        <rFont val="Calibri"/>
        <family val="2"/>
      </rPr>
      <t>)</t>
    </r>
    <phoneticPr fontId="16" type="noConversion"/>
  </si>
  <si>
    <t>SUNNY FREESIA</t>
    <phoneticPr fontId="16" type="noConversion"/>
  </si>
  <si>
    <t>05/12 AM</t>
    <phoneticPr fontId="16" type="noConversion"/>
  </si>
  <si>
    <t>05/13 AM</t>
    <phoneticPr fontId="16" type="noConversion"/>
  </si>
  <si>
    <t>05/14</t>
    <phoneticPr fontId="16" type="noConversion"/>
  </si>
  <si>
    <t>5/19</t>
    <phoneticPr fontId="16" type="noConversion"/>
  </si>
  <si>
    <r>
      <t>NAMSUNG/SOUTH(</t>
    </r>
    <r>
      <rPr>
        <sz val="10"/>
        <rFont val="맑은 고딕"/>
        <family val="3"/>
        <charset val="129"/>
      </rPr>
      <t>남</t>
    </r>
    <r>
      <rPr>
        <sz val="10"/>
        <rFont val="Calibri"/>
        <family val="2"/>
      </rPr>
      <t>)</t>
    </r>
    <phoneticPr fontId="16" type="noConversion"/>
  </si>
  <si>
    <t>*T.B.N</t>
    <phoneticPr fontId="16" type="noConversion"/>
  </si>
  <si>
    <t>05/15 AM</t>
    <phoneticPr fontId="16" type="noConversion"/>
  </si>
  <si>
    <t>05/16 AM</t>
    <phoneticPr fontId="16" type="noConversion"/>
  </si>
  <si>
    <t>05/18</t>
    <phoneticPr fontId="16" type="noConversion"/>
  </si>
  <si>
    <t>5/22</t>
    <phoneticPr fontId="16" type="noConversion"/>
  </si>
  <si>
    <t>SUNNY ORCHID</t>
    <phoneticPr fontId="16" type="noConversion"/>
  </si>
  <si>
    <t>2504S</t>
    <phoneticPr fontId="16" type="noConversion"/>
  </si>
  <si>
    <t>05/19 AM</t>
    <phoneticPr fontId="16" type="noConversion"/>
  </si>
  <si>
    <t>05/20 AM</t>
    <phoneticPr fontId="16" type="noConversion"/>
  </si>
  <si>
    <t>05/21</t>
    <phoneticPr fontId="16" type="noConversion"/>
  </si>
  <si>
    <t>5/26</t>
    <phoneticPr fontId="16" type="noConversion"/>
  </si>
  <si>
    <t>CFS : ㈜ CMK LOGISTICS 창원시 진해구 신항 8로 13, 3층 303호 권아섬 과장님 
TEL: 055-544-4426 FAX:055-547-2268 (CODE: 03078048)부산본부세관</t>
    <phoneticPr fontId="103" type="noConversion"/>
  </si>
  <si>
    <t>HYUNDAI PARAMOUNT</t>
    <phoneticPr fontId="42" type="noConversion"/>
  </si>
  <si>
    <t>0084W</t>
    <phoneticPr fontId="42" type="noConversion"/>
  </si>
  <si>
    <t>6/12 AM</t>
    <phoneticPr fontId="42" type="noConversion"/>
  </si>
  <si>
    <t>6/13 AM</t>
    <phoneticPr fontId="42" type="noConversion"/>
  </si>
  <si>
    <t>5/8 AM</t>
    <phoneticPr fontId="16" type="noConversion"/>
  </si>
  <si>
    <t>GFS GENESIS</t>
    <phoneticPr fontId="16" type="noConversion"/>
  </si>
  <si>
    <t>2507W</t>
    <phoneticPr fontId="16" type="noConversion"/>
  </si>
  <si>
    <t>6/20</t>
  </si>
  <si>
    <t>YANTIAN I</t>
  </si>
  <si>
    <t>17W</t>
  </si>
  <si>
    <t>5/28 AM</t>
  </si>
  <si>
    <t>MSC CRISTINA</t>
  </si>
  <si>
    <t>GL521W</t>
  </si>
  <si>
    <t>7/14</t>
  </si>
  <si>
    <t>MSC MARA</t>
  </si>
  <si>
    <t>GL522W</t>
  </si>
  <si>
    <t>7/21</t>
  </si>
  <si>
    <t>MSC ORION</t>
  </si>
  <si>
    <t>FD522W</t>
  </si>
  <si>
    <t>5/27 AM</t>
  </si>
  <si>
    <t>HMM SOUTHAMPTON</t>
  </si>
  <si>
    <t>7/23</t>
  </si>
  <si>
    <t>CMA CGM BALI</t>
  </si>
  <si>
    <t>0MEKZW1MA</t>
  </si>
  <si>
    <t>CMA CGM CAPE COD</t>
  </si>
  <si>
    <t>0MEL1W1MA</t>
  </si>
  <si>
    <t>7/31</t>
  </si>
  <si>
    <t>5/28 AM</t>
    <phoneticPr fontId="16" type="noConversion"/>
  </si>
  <si>
    <t>5/29 AM</t>
    <phoneticPr fontId="16" type="noConversion"/>
  </si>
  <si>
    <t>CMA CGM ARGON</t>
  </si>
  <si>
    <t>0BEL1W1MA</t>
  </si>
  <si>
    <t>CMA CGM RODOLPHE</t>
  </si>
  <si>
    <t>0BEL3W1MA</t>
  </si>
  <si>
    <t>7/27</t>
  </si>
  <si>
    <t>8/3</t>
  </si>
  <si>
    <t>7/30</t>
  </si>
  <si>
    <t>8/7</t>
  </si>
  <si>
    <t>7/8</t>
  </si>
  <si>
    <t>7/15</t>
  </si>
  <si>
    <t>ASHDOD, ISRAEL</t>
    <phoneticPr fontId="16" type="noConversion"/>
  </si>
  <si>
    <t>MSC LONDON</t>
  </si>
  <si>
    <t>GT521W</t>
  </si>
  <si>
    <t>YM WONDERLAND</t>
  </si>
  <si>
    <t>7/19</t>
  </si>
  <si>
    <t>ISTANBUL (AMBARLI), TURKEY</t>
    <phoneticPr fontId="16" type="noConversion"/>
  </si>
  <si>
    <t>ONE</t>
    <phoneticPr fontId="16" type="noConversion"/>
  </si>
  <si>
    <t>YM WELCOME</t>
    <phoneticPr fontId="16" type="noConversion"/>
  </si>
  <si>
    <t>046W</t>
    <phoneticPr fontId="16" type="noConversion"/>
  </si>
  <si>
    <t>MSC LONDON</t>
    <phoneticPr fontId="16" type="noConversion"/>
  </si>
  <si>
    <t>GT521W</t>
    <phoneticPr fontId="16" type="noConversion"/>
  </si>
  <si>
    <t>5/27 AM</t>
    <phoneticPr fontId="16" type="noConversion"/>
  </si>
  <si>
    <t>MSC KALINA</t>
    <phoneticPr fontId="16" type="noConversion"/>
  </si>
  <si>
    <t>GT522W</t>
    <phoneticPr fontId="16" type="noConversion"/>
  </si>
  <si>
    <t>6/3 AM</t>
    <phoneticPr fontId="16" type="noConversion"/>
  </si>
  <si>
    <t>HKJ1056N</t>
  </si>
  <si>
    <t>5/20 11AM</t>
  </si>
  <si>
    <t>5/27 11AM</t>
  </si>
  <si>
    <t>SYDNEY</t>
    <phoneticPr fontId="16" type="noConversion"/>
  </si>
  <si>
    <t>LINE</t>
    <phoneticPr fontId="16" type="noConversion"/>
  </si>
  <si>
    <t>CMA CGM ETOSHA</t>
  </si>
  <si>
    <t>5/23 3PM</t>
  </si>
  <si>
    <r>
      <rPr>
        <b/>
        <sz val="10"/>
        <color indexed="12"/>
        <rFont val="맑은 고딕"/>
        <family val="3"/>
        <charset val="129"/>
      </rPr>
      <t>일본통운</t>
    </r>
    <r>
      <rPr>
        <b/>
        <sz val="10"/>
        <color indexed="12"/>
        <rFont val="Arial"/>
        <family val="2"/>
      </rPr>
      <t xml:space="preserve"> CFS   (CODE:03078055) / TEL : 055-551-1181 / FAX : 055-551-1182  / </t>
    </r>
    <r>
      <rPr>
        <b/>
        <sz val="10"/>
        <color indexed="12"/>
        <rFont val="맑은 고딕"/>
        <family val="3"/>
        <charset val="129"/>
      </rPr>
      <t>담당</t>
    </r>
    <r>
      <rPr>
        <b/>
        <sz val="10"/>
        <color indexed="12"/>
        <rFont val="Arial"/>
        <family val="2"/>
      </rPr>
      <t xml:space="preserve">: </t>
    </r>
    <r>
      <rPr>
        <b/>
        <sz val="10"/>
        <color indexed="12"/>
        <rFont val="맑은 고딕"/>
        <family val="3"/>
        <charset val="129"/>
      </rPr>
      <t>이종화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과장님</t>
    </r>
    <r>
      <rPr>
        <b/>
        <sz val="10"/>
        <color indexed="12"/>
        <rFont val="Arial"/>
        <family val="2"/>
      </rPr>
      <t xml:space="preserve"> / </t>
    </r>
    <r>
      <rPr>
        <b/>
        <sz val="10"/>
        <color indexed="12"/>
        <rFont val="맑은 고딕"/>
        <family val="3"/>
        <charset val="129"/>
      </rPr>
      <t>경남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창원시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진해구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신항</t>
    </r>
    <r>
      <rPr>
        <b/>
        <sz val="10"/>
        <color indexed="12"/>
        <rFont val="Arial"/>
        <family val="2"/>
      </rPr>
      <t xml:space="preserve"> 8</t>
    </r>
    <r>
      <rPr>
        <b/>
        <sz val="10"/>
        <color indexed="12"/>
        <rFont val="맑은 고딕"/>
        <family val="3"/>
        <charset val="129"/>
      </rPr>
      <t>로</t>
    </r>
    <r>
      <rPr>
        <b/>
        <sz val="10"/>
        <color indexed="12"/>
        <rFont val="Arial"/>
        <family val="2"/>
      </rPr>
      <t xml:space="preserve"> 393 </t>
    </r>
    <r>
      <rPr>
        <b/>
        <sz val="10"/>
        <color indexed="12"/>
        <rFont val="맑은 고딕"/>
        <family val="3"/>
        <charset val="129"/>
      </rPr>
      <t>한국일본통운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선입고불가</t>
    </r>
    <phoneticPr fontId="16" type="noConversion"/>
  </si>
  <si>
    <r>
      <t xml:space="preserve">MELBOURNE (AUSTRALIA)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스케줄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변동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잦음</t>
    </r>
    <r>
      <rPr>
        <b/>
        <sz val="10"/>
        <color rgb="FFFF0000"/>
        <rFont val="Arial"/>
        <family val="2"/>
      </rPr>
      <t>*</t>
    </r>
    <phoneticPr fontId="16" type="noConversion"/>
  </si>
  <si>
    <t>MELBOURNE</t>
    <phoneticPr fontId="16" type="noConversion"/>
  </si>
  <si>
    <r>
      <t xml:space="preserve">BRISBANE (AUSTRALIA)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스케줄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변동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잦음</t>
    </r>
    <r>
      <rPr>
        <b/>
        <sz val="10"/>
        <color rgb="FFFF0000"/>
        <rFont val="Arial"/>
        <family val="2"/>
      </rPr>
      <t>*</t>
    </r>
    <phoneticPr fontId="16" type="noConversion"/>
  </si>
  <si>
    <t>BRISBANE</t>
    <phoneticPr fontId="16" type="noConversion"/>
  </si>
  <si>
    <r>
      <t xml:space="preserve">AUCKLAND(NEWZELAND)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화</t>
    </r>
    <r>
      <rPr>
        <b/>
        <sz val="10"/>
        <rFont val="Arial"/>
        <family val="2"/>
      </rPr>
      <t xml:space="preserve"> </t>
    </r>
    <phoneticPr fontId="16" type="noConversion"/>
  </si>
  <si>
    <t>AUCKLAND</t>
    <phoneticPr fontId="16" type="noConversion"/>
  </si>
  <si>
    <r>
      <t xml:space="preserve">DURBAN (AFRICA)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목</t>
    </r>
    <phoneticPr fontId="16" type="noConversion"/>
  </si>
  <si>
    <t>YM WONDERLAND (변동가능)</t>
  </si>
  <si>
    <t>YM WISDOM (변동가능)</t>
  </si>
  <si>
    <t>022W</t>
  </si>
  <si>
    <t>6/16 -&gt; TBN</t>
  </si>
  <si>
    <t>6/23 -&gt; TBN</t>
  </si>
  <si>
    <t>6/30 -&gt; TBN</t>
  </si>
  <si>
    <t>5/12 AM</t>
    <phoneticPr fontId="16" type="noConversion"/>
  </si>
  <si>
    <t>SM KWANGYANG</t>
  </si>
  <si>
    <t>2504E</t>
  </si>
  <si>
    <t>HMM AQUAMARINE</t>
  </si>
  <si>
    <t>0007E</t>
  </si>
  <si>
    <t>007E</t>
  </si>
  <si>
    <t>ONE FUTURE</t>
  </si>
  <si>
    <t>APL SANTIAGO</t>
  </si>
  <si>
    <t>0TNFPS1MA</t>
  </si>
  <si>
    <t>APL YANGSHAN</t>
  </si>
  <si>
    <t>0TNFRS1MA</t>
  </si>
  <si>
    <t>NEW YORK (USA) 출항 : 일(ALL WATER SERVICE)</t>
    <phoneticPr fontId="16" type="noConversion"/>
  </si>
  <si>
    <t>NEW YORK</t>
    <phoneticPr fontId="16" type="noConversion"/>
  </si>
  <si>
    <t>COSCO SHIPPING SAKURA</t>
  </si>
  <si>
    <t>030E</t>
  </si>
  <si>
    <t>COSCO SHIPPING ORCHID</t>
  </si>
  <si>
    <t>029E</t>
  </si>
  <si>
    <t>동영로지스틱스(주) / 경남창원시 진해구 신항 8로 73(부산신항웅동배후단지) 
변성도 소장님 TEL    : 070-7549-3236     FAX   : 070-8220-0126 / 장치장코드 03078029</t>
    <phoneticPr fontId="16" type="noConversion"/>
  </si>
  <si>
    <t>VANCOUVER, TORONTO, MONTREAL (CANADA) 출항 : 목</t>
    <phoneticPr fontId="16" type="noConversion"/>
  </si>
  <si>
    <t>VANCOUVER</t>
    <phoneticPr fontId="16" type="noConversion"/>
  </si>
  <si>
    <t>TOR/MON</t>
    <phoneticPr fontId="16" type="noConversion"/>
  </si>
  <si>
    <t>SM</t>
    <phoneticPr fontId="16" type="noConversion"/>
  </si>
  <si>
    <t>SM MUMBAI</t>
  </si>
  <si>
    <t>천일 신항 CFS / 부산시 강서구 신항로 96-13 (성북동 1499번지) / 변성열 소장님 / TEL  :  051-623-2785,  FAX : 051-623-2786  H.P : 010-5509-4784
장치장코드 (03078006) 부산 본부 세관</t>
    <phoneticPr fontId="16" type="noConversion"/>
  </si>
  <si>
    <r>
      <t xml:space="preserve">** CANADA 진행 시, 주의사항 **
</t>
    </r>
    <r>
      <rPr>
        <sz val="10"/>
        <rFont val="맑은 고딕"/>
        <family val="3"/>
        <charset val="129"/>
        <scheme val="minor"/>
      </rPr>
      <t xml:space="preserve">1. S/R 상의 포워딩(Shipper) &amp; CANADA CNEE 주소 제출 요망
2. 주소는 영문 FULL ADRESS 여야 함 POSTAL CODE 필수
3. 개인 화물의 경우도 주소 제출 필수
4. CNEE 가 미국주소인 경우에도 ACI 신고를 위한 캐나다 내의 주소가 반드시 필요함
5. 화물 입고전에는 작업 및 ACI 신고가 불가능하니 마감시간 엄수 부탁드립니다.(중요)
6. 캐나다향 모선 미주 콜링으로 변경시 ISF 는 직접 신고 하셔야 하며, 신고 대행시 대행비용 $30/BL 발생 예정입니다. </t>
    </r>
    <phoneticPr fontId="16" type="noConversion"/>
  </si>
  <si>
    <t xml:space="preserve"> </t>
    <phoneticPr fontId="16" type="noConversion"/>
  </si>
  <si>
    <t>CLIFFORD MAERSK</t>
  </si>
  <si>
    <t>HUMBOLDT EXPRESS</t>
  </si>
  <si>
    <t>6/28</t>
  </si>
  <si>
    <t>MAERSK EL ALTO</t>
  </si>
  <si>
    <t>521E</t>
  </si>
  <si>
    <t>MSC NAMBIA</t>
  </si>
  <si>
    <t>MSC ELLEN</t>
  </si>
  <si>
    <t>UX520A</t>
  </si>
  <si>
    <t>*공휴일로 인한 마감일은 연장이 불가능 하오니 마감 시간을 준수 해 주시기 바랍니다*</t>
    <phoneticPr fontId="16" type="noConversion"/>
  </si>
  <si>
    <t>HONG KONG 출항 :  목,금,토,월</t>
    <phoneticPr fontId="16" type="noConversion"/>
  </si>
  <si>
    <t>** B/L 상 NO MARK 진행 불가.  현품 마크와 동일하게 서류 전달 요망</t>
    <phoneticPr fontId="16" type="noConversion"/>
  </si>
  <si>
    <t>VSL NAME</t>
    <phoneticPr fontId="42" type="noConversion"/>
  </si>
  <si>
    <t>BUSAN</t>
    <phoneticPr fontId="42" type="noConversion"/>
  </si>
  <si>
    <t>HONG KONG</t>
    <phoneticPr fontId="42" type="noConversion"/>
  </si>
  <si>
    <t>KMTC NINGBO</t>
    <phoneticPr fontId="42" type="noConversion"/>
  </si>
  <si>
    <t>2505S</t>
    <phoneticPr fontId="42" type="noConversion"/>
  </si>
  <si>
    <t>5/12 AM</t>
    <phoneticPr fontId="42" type="noConversion"/>
  </si>
  <si>
    <t>5/13 AM</t>
    <phoneticPr fontId="42" type="noConversion"/>
  </si>
  <si>
    <t>HEUNG-A</t>
    <phoneticPr fontId="42" type="noConversion"/>
  </si>
  <si>
    <t>T.B.N</t>
    <phoneticPr fontId="42" type="noConversion"/>
  </si>
  <si>
    <t>-</t>
    <phoneticPr fontId="42" type="noConversion"/>
  </si>
  <si>
    <t>5/14 AM</t>
    <phoneticPr fontId="42" type="noConversion"/>
  </si>
  <si>
    <t>KMTC JAKARTA</t>
    <phoneticPr fontId="42" type="noConversion"/>
  </si>
  <si>
    <t>2506S</t>
    <phoneticPr fontId="42" type="noConversion"/>
  </si>
  <si>
    <t>5/15 AM</t>
    <phoneticPr fontId="42" type="noConversion"/>
  </si>
  <si>
    <t>ANTWERP BRIDGE</t>
    <phoneticPr fontId="42" type="noConversion"/>
  </si>
  <si>
    <t>2503S</t>
    <phoneticPr fontId="42" type="noConversion"/>
  </si>
  <si>
    <t>5/16 AM</t>
    <phoneticPr fontId="42" type="noConversion"/>
  </si>
  <si>
    <t>5/19 AM</t>
    <phoneticPr fontId="42" type="noConversion"/>
  </si>
  <si>
    <t>5/20 AM</t>
    <phoneticPr fontId="42" type="noConversion"/>
  </si>
  <si>
    <t>SKY ORION</t>
    <phoneticPr fontId="42" type="noConversion"/>
  </si>
  <si>
    <t>2507S</t>
    <phoneticPr fontId="42" type="noConversion"/>
  </si>
  <si>
    <t>5/21 AM</t>
    <phoneticPr fontId="42" type="noConversion"/>
  </si>
  <si>
    <t>SAWASDEE SHANGHAI</t>
    <phoneticPr fontId="42" type="noConversion"/>
  </si>
  <si>
    <t>5/22 AM</t>
    <phoneticPr fontId="42" type="noConversion"/>
  </si>
  <si>
    <t>AS PATRIA</t>
    <phoneticPr fontId="42" type="noConversion"/>
  </si>
  <si>
    <t>5/23 AM</t>
    <phoneticPr fontId="42" type="noConversion"/>
  </si>
  <si>
    <r>
      <t xml:space="preserve">CFS : </t>
    </r>
    <r>
      <rPr>
        <b/>
        <sz val="10"/>
        <color indexed="12"/>
        <rFont val="맑은 고딕"/>
        <family val="3"/>
        <charset val="129"/>
      </rPr>
      <t>㈜</t>
    </r>
    <r>
      <rPr>
        <b/>
        <sz val="10"/>
        <color indexed="12"/>
        <rFont val="Arial"/>
        <family val="2"/>
      </rPr>
      <t xml:space="preserve"> CMK LOGISTICS </t>
    </r>
    <r>
      <rPr>
        <b/>
        <sz val="10"/>
        <color indexed="12"/>
        <rFont val="맑은 고딕"/>
        <family val="3"/>
        <charset val="129"/>
      </rPr>
      <t>창원시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진해구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신항</t>
    </r>
    <r>
      <rPr>
        <b/>
        <sz val="10"/>
        <color indexed="12"/>
        <rFont val="Arial"/>
        <family val="2"/>
      </rPr>
      <t xml:space="preserve"> 8</t>
    </r>
    <r>
      <rPr>
        <b/>
        <sz val="10"/>
        <color indexed="12"/>
        <rFont val="맑은 고딕"/>
        <family val="3"/>
        <charset val="129"/>
      </rPr>
      <t>로</t>
    </r>
    <r>
      <rPr>
        <b/>
        <sz val="10"/>
        <color indexed="12"/>
        <rFont val="Arial"/>
        <family val="2"/>
      </rPr>
      <t xml:space="preserve"> 13, 3</t>
    </r>
    <r>
      <rPr>
        <b/>
        <sz val="10"/>
        <color indexed="12"/>
        <rFont val="맑은 고딕"/>
        <family val="3"/>
        <charset val="129"/>
      </rPr>
      <t>층</t>
    </r>
    <r>
      <rPr>
        <b/>
        <sz val="10"/>
        <color indexed="12"/>
        <rFont val="Arial"/>
        <family val="2"/>
      </rPr>
      <t xml:space="preserve"> 303</t>
    </r>
    <r>
      <rPr>
        <b/>
        <sz val="10"/>
        <color indexed="12"/>
        <rFont val="맑은 고딕"/>
        <family val="3"/>
        <charset val="129"/>
      </rPr>
      <t>호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권아섬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과장님</t>
    </r>
    <r>
      <rPr>
        <b/>
        <sz val="10"/>
        <color indexed="12"/>
        <rFont val="Arial"/>
        <family val="2"/>
      </rPr>
      <t xml:space="preserve"> 
TEL: 055-544-4426 FAX:055-547-2268 (CODE: 03078048)</t>
    </r>
    <r>
      <rPr>
        <b/>
        <sz val="10"/>
        <color indexed="12"/>
        <rFont val="맑은 고딕"/>
        <family val="3"/>
        <charset val="129"/>
      </rPr>
      <t>부산본부세관</t>
    </r>
    <phoneticPr fontId="16" type="noConversion"/>
  </si>
  <si>
    <t xml:space="preserve">SHEKOU 출항 : 일            *DELAY 심함, 모선 변동 잦음* </t>
    <phoneticPr fontId="16" type="noConversion"/>
  </si>
  <si>
    <t>** RETURN CARGO &amp; USED CARGO &amp; Wine / battery / food Stuffs / personal effect  진행 불가</t>
    <phoneticPr fontId="16" type="noConversion"/>
  </si>
  <si>
    <t>SHEKOU</t>
    <phoneticPr fontId="16" type="noConversion"/>
  </si>
  <si>
    <t>글로벌로지텍 A동 / 이상훈 사원 / TEL : 055-552-8771 / FAX : 055-546-5552
경상남도 창원시 진해구 신항10로 19  / 장치장 코드 : 03078052</t>
    <phoneticPr fontId="16" type="noConversion"/>
  </si>
  <si>
    <t xml:space="preserve">SHANGHAI  출항 : 수,목,금,토,일   *DELAY 심함, 모선 변동 잦음* </t>
    <phoneticPr fontId="16" type="noConversion"/>
  </si>
  <si>
    <t>SHANGHAI</t>
    <phoneticPr fontId="16" type="noConversion"/>
  </si>
  <si>
    <t>BELAWAN</t>
  </si>
  <si>
    <t>SKY MOON</t>
  </si>
  <si>
    <t>2508W</t>
  </si>
  <si>
    <t>KMTC HAIPHONG</t>
  </si>
  <si>
    <t>글로벌로지텍 A동 / 이상훈 사원 / TEL : 055 552- 8771 / FAX : 055-546-5552
경상남도 창원시 진해구 신항10로 19  / 장치장 코드 : 03078052</t>
    <phoneticPr fontId="16" type="noConversion"/>
  </si>
  <si>
    <t xml:space="preserve">XINGANG 출항 : 수, 일 (클로징 연장 불가) </t>
    <phoneticPr fontId="16" type="noConversion"/>
  </si>
  <si>
    <t>SKY FLOWER</t>
  </si>
  <si>
    <t>QINGDAO  출항 : 수, 토 (클로징 연장 불가)</t>
    <phoneticPr fontId="16" type="noConversion"/>
  </si>
  <si>
    <t>국양로지텍 / 박성우 차장 / TEL : 051-714-4981 / FAX : 051-714-1807
부산광역시 남구 신선로 294 국양로지텍BPT CFS / 장치장 코드 : 03077118</t>
    <phoneticPr fontId="16" type="noConversion"/>
  </si>
  <si>
    <t>*목요일 작업 // 대체모선 빈번 부킹전 스케줄 문의</t>
    <phoneticPr fontId="16" type="noConversion"/>
  </si>
  <si>
    <t>DALIAN</t>
    <phoneticPr fontId="16" type="noConversion"/>
  </si>
  <si>
    <t>2523W</t>
  </si>
  <si>
    <t>6/5 AM</t>
  </si>
  <si>
    <t>BPT 감만 CFS / 이창민 과장 / TEL : 051-620-0633 / FAX : 051-645-2039
부산광역시 남구 북항로 147 / 장치장 코드 : 03086225</t>
    <phoneticPr fontId="16" type="noConversion"/>
  </si>
  <si>
    <t xml:space="preserve">NINGBO  출항 : 금 (클로징 연장 불가) *DELAY 잦음* </t>
    <phoneticPr fontId="16" type="noConversion"/>
  </si>
  <si>
    <t>NINGBO</t>
    <phoneticPr fontId="16" type="noConversion"/>
  </si>
  <si>
    <t>0245W</t>
  </si>
  <si>
    <t>XIAMEN</t>
    <phoneticPr fontId="16" type="noConversion"/>
  </si>
  <si>
    <t>NANJING  츨항 : 금 (클로징 연장 불가)</t>
    <phoneticPr fontId="16" type="noConversion"/>
  </si>
  <si>
    <t>NANJING</t>
    <phoneticPr fontId="16" type="noConversion"/>
  </si>
  <si>
    <t>6/2 AM</t>
  </si>
  <si>
    <t>CFS : BPT 감만 CFS / 이창민 과장 / TEL : 051-620-0633 / FAX : 051-645-2039
부산광역시 남구 북항로 147 / 장치장 코드 : 03086225</t>
    <phoneticPr fontId="16" type="noConversion"/>
  </si>
  <si>
    <t xml:space="preserve">YANTAI 출항 : 토 </t>
    <phoneticPr fontId="16" type="noConversion"/>
  </si>
  <si>
    <t>YANTAI</t>
    <phoneticPr fontId="16" type="noConversion"/>
  </si>
  <si>
    <t>CFS : KWCT (보고씨엔에스㈜) / 경상남도 창원시 진해구 신항3로 22 / 03078023  T:070-4440-9934 F:050-4926-0333  담당: 이영철과장</t>
    <phoneticPr fontId="16" type="noConversion"/>
  </si>
  <si>
    <t>5/26 ~ 5/30 11:00 AM</t>
    <phoneticPr fontId="16" type="noConversion"/>
  </si>
  <si>
    <t>2705W</t>
  </si>
  <si>
    <t>1258W</t>
  </si>
  <si>
    <t>1259W</t>
  </si>
  <si>
    <t>831W</t>
  </si>
  <si>
    <t>832W</t>
  </si>
  <si>
    <t>358W</t>
  </si>
  <si>
    <t>360W</t>
  </si>
  <si>
    <t>3400W</t>
  </si>
  <si>
    <t>3401W</t>
  </si>
  <si>
    <t>3402W</t>
  </si>
  <si>
    <t>0283S</t>
    <phoneticPr fontId="16" type="noConversion"/>
  </si>
  <si>
    <t>6/2 AM</t>
    <phoneticPr fontId="16" type="noConversion"/>
  </si>
  <si>
    <t>2523S</t>
    <phoneticPr fontId="16" type="noConversion"/>
  </si>
  <si>
    <t>SKIP(현충일)</t>
    <phoneticPr fontId="16" type="noConversion"/>
  </si>
  <si>
    <t>SKIP(선거)</t>
    <phoneticPr fontId="16" type="noConversion"/>
  </si>
  <si>
    <t>6/5 AM(목)</t>
    <phoneticPr fontId="16" type="noConversion"/>
  </si>
  <si>
    <t>2523E</t>
    <phoneticPr fontId="16" type="noConversion"/>
  </si>
  <si>
    <t>042</t>
    <phoneticPr fontId="42" type="noConversion"/>
  </si>
  <si>
    <t>5/12</t>
    <phoneticPr fontId="16" type="noConversion"/>
  </si>
  <si>
    <t>043</t>
  </si>
  <si>
    <t>044</t>
  </si>
  <si>
    <t>045</t>
  </si>
  <si>
    <t>046</t>
  </si>
  <si>
    <t>047</t>
  </si>
  <si>
    <t>048</t>
  </si>
  <si>
    <t>2530E</t>
  </si>
  <si>
    <t>2522E</t>
  </si>
  <si>
    <t>KMTC JAKARTA</t>
    <phoneticPr fontId="16" type="noConversion"/>
  </si>
  <si>
    <t>2506S</t>
    <phoneticPr fontId="16" type="noConversion"/>
  </si>
  <si>
    <t>SINOKOR</t>
    <phoneticPr fontId="42" type="noConversion"/>
  </si>
  <si>
    <t>HEUNG-A HOCHIMINH</t>
    <phoneticPr fontId="42" type="noConversion"/>
  </si>
  <si>
    <t>2513S</t>
    <phoneticPr fontId="16" type="noConversion"/>
  </si>
  <si>
    <t>5/15 AM</t>
    <phoneticPr fontId="16" type="noConversion"/>
  </si>
  <si>
    <t>5/16 AM</t>
    <phoneticPr fontId="16" type="noConversion"/>
  </si>
  <si>
    <t>5/30</t>
    <phoneticPr fontId="16" type="noConversion"/>
  </si>
  <si>
    <t>SAWASDEE SPICA</t>
    <phoneticPr fontId="16" type="noConversion"/>
  </si>
  <si>
    <t>2506S</t>
    <phoneticPr fontId="16" type="noConversion"/>
  </si>
  <si>
    <t>5/20 AM</t>
    <phoneticPr fontId="16" type="noConversion"/>
  </si>
  <si>
    <t>5/21 AM</t>
    <phoneticPr fontId="16" type="noConversion"/>
  </si>
  <si>
    <t>6/1</t>
    <phoneticPr fontId="16" type="noConversion"/>
  </si>
  <si>
    <t>KMTC GWANGYANG</t>
    <phoneticPr fontId="42" type="noConversion"/>
  </si>
  <si>
    <t>5/22 AM</t>
    <phoneticPr fontId="16" type="noConversion"/>
  </si>
  <si>
    <t>5/23 AM</t>
    <phoneticPr fontId="16" type="noConversion"/>
  </si>
  <si>
    <t>6/6</t>
    <phoneticPr fontId="16" type="noConversion"/>
  </si>
  <si>
    <t>SAWASDEE ALTAIR</t>
    <phoneticPr fontId="16" type="noConversion"/>
  </si>
  <si>
    <t>2505S</t>
    <phoneticPr fontId="16" type="noConversion"/>
  </si>
  <si>
    <t>5/8 AM</t>
    <phoneticPr fontId="16" type="noConversion"/>
  </si>
  <si>
    <t>5/9 AM</t>
    <phoneticPr fontId="16" type="noConversion"/>
  </si>
  <si>
    <t>5/21</t>
    <phoneticPr fontId="16" type="noConversion"/>
  </si>
  <si>
    <t>HEUNG-A HOCHIMINH</t>
    <phoneticPr fontId="16" type="noConversion"/>
  </si>
  <si>
    <t>5/29</t>
    <phoneticPr fontId="16" type="noConversion"/>
  </si>
  <si>
    <t>KMTC GWANGYANG</t>
    <phoneticPr fontId="16" type="noConversion"/>
  </si>
  <si>
    <t>6/5</t>
    <phoneticPr fontId="16" type="noConversion"/>
  </si>
  <si>
    <t>DONGJIN CONFIDENT</t>
    <phoneticPr fontId="16" type="noConversion"/>
  </si>
  <si>
    <t>0133S</t>
    <phoneticPr fontId="16" type="noConversion"/>
  </si>
  <si>
    <t>5/29 AM</t>
    <phoneticPr fontId="16" type="noConversion"/>
  </si>
  <si>
    <t>5/30 AM</t>
    <phoneticPr fontId="16" type="noConversion"/>
  </si>
  <si>
    <t>6/9</t>
    <phoneticPr fontId="16" type="noConversion"/>
  </si>
  <si>
    <t>SINOKOR</t>
    <phoneticPr fontId="42" type="noConversion"/>
  </si>
  <si>
    <t>T.B.N.</t>
    <phoneticPr fontId="15" type="noConversion"/>
  </si>
  <si>
    <t>5/13 AM</t>
    <phoneticPr fontId="15" type="noConversion"/>
  </si>
  <si>
    <t>5/14 AM</t>
    <phoneticPr fontId="15" type="noConversion"/>
  </si>
  <si>
    <t>HEUNG-A HOCHIMINH</t>
    <phoneticPr fontId="15" type="noConversion"/>
  </si>
  <si>
    <t>2513S</t>
    <phoneticPr fontId="15" type="noConversion"/>
  </si>
  <si>
    <t>5/15 AM</t>
    <phoneticPr fontId="15" type="noConversion"/>
  </si>
  <si>
    <t>5/16 AM</t>
    <phoneticPr fontId="15" type="noConversion"/>
  </si>
  <si>
    <t>SAWASDEE SPICA</t>
    <phoneticPr fontId="15" type="noConversion"/>
  </si>
  <si>
    <t>2506S</t>
    <phoneticPr fontId="15" type="noConversion"/>
  </si>
  <si>
    <t>5/20 AM</t>
    <phoneticPr fontId="15" type="noConversion"/>
  </si>
  <si>
    <t>5/21 AM</t>
    <phoneticPr fontId="15" type="noConversion"/>
  </si>
  <si>
    <t>KMTC GWANGYANG</t>
    <phoneticPr fontId="15" type="noConversion"/>
  </si>
  <si>
    <t>5/22 AM</t>
    <phoneticPr fontId="15" type="noConversion"/>
  </si>
  <si>
    <t>5/23 AM</t>
    <phoneticPr fontId="15" type="noConversion"/>
  </si>
  <si>
    <t>T.B.N</t>
    <phoneticPr fontId="15" type="noConversion"/>
  </si>
  <si>
    <t>KOBE TRADER</t>
    <phoneticPr fontId="15" type="noConversion"/>
  </si>
  <si>
    <t>HEUNG-A YOUNG</t>
    <phoneticPr fontId="15" type="noConversion"/>
  </si>
  <si>
    <t>2511S</t>
    <phoneticPr fontId="15" type="noConversion"/>
  </si>
  <si>
    <t>SKIP</t>
    <phoneticPr fontId="103" type="noConversion"/>
  </si>
  <si>
    <t>WAN HAI 283</t>
    <phoneticPr fontId="103" type="noConversion"/>
  </si>
  <si>
    <t>S087</t>
    <phoneticPr fontId="103" type="noConversion"/>
  </si>
  <si>
    <t>5/13 AM</t>
    <phoneticPr fontId="103" type="noConversion"/>
  </si>
  <si>
    <t>WAN HAI 288</t>
    <phoneticPr fontId="103" type="noConversion"/>
  </si>
  <si>
    <t>S089</t>
    <phoneticPr fontId="103" type="noConversion"/>
  </si>
  <si>
    <t>5/20 AM</t>
    <phoneticPr fontId="103" type="noConversion"/>
  </si>
  <si>
    <t>MS 디스트리파크 / 경남 창원시 진해구 신항5로 15-13 / 장치장코드 : 03078011 담당자 : 황수권 사원 TEL. 051-400-6006, FAX. 051-400-6037</t>
    <phoneticPr fontId="103" type="noConversion"/>
  </si>
  <si>
    <t>WAN HAI 287</t>
  </si>
  <si>
    <t>S053</t>
  </si>
  <si>
    <t xml:space="preserve">5/13 AM </t>
    <phoneticPr fontId="42" type="noConversion"/>
  </si>
  <si>
    <t>WAN HAI</t>
    <phoneticPr fontId="42" type="noConversion"/>
  </si>
  <si>
    <t>TS SHENZHEN</t>
    <phoneticPr fontId="42" type="noConversion"/>
  </si>
  <si>
    <t>25010S</t>
    <phoneticPr fontId="42" type="noConversion"/>
  </si>
  <si>
    <t xml:space="preserve">5/15 AM </t>
    <phoneticPr fontId="42" type="noConversion"/>
  </si>
  <si>
    <t>TS LINE</t>
    <phoneticPr fontId="42" type="noConversion"/>
  </si>
  <si>
    <t>WAN HAI 289</t>
    <phoneticPr fontId="42" type="noConversion"/>
  </si>
  <si>
    <t xml:space="preserve"> S063</t>
  </si>
  <si>
    <t>KMTC OSAKA</t>
    <phoneticPr fontId="42" type="noConversion"/>
  </si>
  <si>
    <t>5/27 AM</t>
    <phoneticPr fontId="42" type="noConversion"/>
  </si>
  <si>
    <t>5/28 AM</t>
    <phoneticPr fontId="42" type="noConversion"/>
  </si>
  <si>
    <t>YANG MING</t>
    <phoneticPr fontId="42" type="noConversion"/>
  </si>
  <si>
    <t>6/3 AM</t>
    <phoneticPr fontId="42" type="noConversion"/>
  </si>
  <si>
    <t>6/4 AM</t>
    <phoneticPr fontId="42" type="noConversion"/>
  </si>
  <si>
    <t xml:space="preserve">KMTC OSAKA </t>
    <phoneticPr fontId="42" type="noConversion"/>
  </si>
  <si>
    <t>2509S</t>
    <phoneticPr fontId="42" type="noConversion"/>
  </si>
  <si>
    <t>5/29 AM</t>
    <phoneticPr fontId="42" type="noConversion"/>
  </si>
  <si>
    <t>5/30 AM</t>
    <phoneticPr fontId="42" type="noConversion"/>
  </si>
  <si>
    <t>CFS : ㈜ CMK LOGISTICS 창원시 진해구 신항 8로 13, 3층 303호 권아섬 과장 TEL: 055-544-4426 FAX:055-547-2268 (CODE: 03078048)부산본부세관</t>
    <phoneticPr fontId="103" type="noConversion"/>
  </si>
  <si>
    <t>INCHEON - VIETNAM, TAIWAN</t>
    <phoneticPr fontId="103" type="noConversion"/>
  </si>
  <si>
    <t>PEGASUS PROTO</t>
    <phoneticPr fontId="15" type="noConversion"/>
  </si>
  <si>
    <t>2506S</t>
    <phoneticPr fontId="15" type="noConversion"/>
  </si>
  <si>
    <t>5/14 AM</t>
    <phoneticPr fontId="15" type="noConversion"/>
  </si>
  <si>
    <t>5/15 AM</t>
    <phoneticPr fontId="15" type="noConversion"/>
  </si>
  <si>
    <t>SAWASDEE DENEB</t>
    <phoneticPr fontId="15" type="noConversion"/>
  </si>
  <si>
    <t>5/21 AM</t>
    <phoneticPr fontId="15" type="noConversion"/>
  </si>
  <si>
    <t>5/22 AM</t>
    <phoneticPr fontId="15" type="noConversion"/>
  </si>
  <si>
    <t>KMTC SURABAYA</t>
    <phoneticPr fontId="15" type="noConversion"/>
  </si>
  <si>
    <t>2505S</t>
    <phoneticPr fontId="15" type="noConversion"/>
  </si>
  <si>
    <t>5/28 AM</t>
    <phoneticPr fontId="15" type="noConversion"/>
  </si>
  <si>
    <t>5/29 AM</t>
    <phoneticPr fontId="15" type="noConversion"/>
  </si>
  <si>
    <t>STARSHIP JUPITER</t>
    <phoneticPr fontId="15" type="noConversion"/>
  </si>
  <si>
    <t>6/4 AM</t>
    <phoneticPr fontId="15" type="noConversion"/>
  </si>
  <si>
    <t>6/5 AM</t>
    <phoneticPr fontId="15" type="noConversion"/>
  </si>
  <si>
    <t>T.B.N.</t>
    <phoneticPr fontId="15" type="noConversion"/>
  </si>
  <si>
    <t>5/13 AM</t>
    <phoneticPr fontId="15" type="noConversion"/>
  </si>
  <si>
    <t>DONGJIN CONTINENTAL</t>
    <phoneticPr fontId="15" type="noConversion"/>
  </si>
  <si>
    <t>0192W</t>
    <phoneticPr fontId="15" type="noConversion"/>
  </si>
  <si>
    <t>5/16 AM</t>
    <phoneticPr fontId="15" type="noConversion"/>
  </si>
  <si>
    <t>STAR EXPLORER</t>
    <phoneticPr fontId="15" type="noConversion"/>
  </si>
  <si>
    <t>2510S</t>
    <phoneticPr fontId="15" type="noConversion"/>
  </si>
  <si>
    <t>5/20 AM</t>
    <phoneticPr fontId="15" type="noConversion"/>
  </si>
  <si>
    <t>STARSHIP TAURUS</t>
    <phoneticPr fontId="15" type="noConversion"/>
  </si>
  <si>
    <t>5/23 AM</t>
    <phoneticPr fontId="15" type="noConversion"/>
  </si>
  <si>
    <t xml:space="preserve">&lt;INCHEON - KEELUNG&gt; </t>
    <phoneticPr fontId="42" type="noConversion"/>
  </si>
  <si>
    <t>INCHEON</t>
    <phoneticPr fontId="42" type="noConversion"/>
  </si>
  <si>
    <t>WAN HAI 325</t>
    <phoneticPr fontId="42" type="noConversion"/>
  </si>
  <si>
    <t xml:space="preserve"> S046</t>
    <phoneticPr fontId="42" type="noConversion"/>
  </si>
  <si>
    <t>WAN HAI 362</t>
    <phoneticPr fontId="42" type="noConversion"/>
  </si>
  <si>
    <t>S016</t>
    <phoneticPr fontId="42" type="noConversion"/>
  </si>
  <si>
    <t>2510S</t>
    <phoneticPr fontId="42" type="noConversion"/>
  </si>
  <si>
    <t>** 개당 30키로 초과하는 인력화물 PALLET 작업 필수 입니다.</t>
    <phoneticPr fontId="103" type="noConversion"/>
  </si>
  <si>
    <r>
      <t xml:space="preserve">GNK CFS (CODE : 02006124) / </t>
    </r>
    <r>
      <rPr>
        <b/>
        <sz val="10"/>
        <color rgb="FF0000FF"/>
        <rFont val="돋움"/>
        <family val="3"/>
        <charset val="129"/>
      </rPr>
      <t>인천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연수구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인천신항대로</t>
    </r>
    <r>
      <rPr>
        <b/>
        <sz val="10"/>
        <color rgb="FF0000FF"/>
        <rFont val="Arial"/>
        <family val="2"/>
      </rPr>
      <t xml:space="preserve"> 792-1 / </t>
    </r>
    <r>
      <rPr>
        <b/>
        <sz val="10"/>
        <color rgb="FF0000FF"/>
        <rFont val="돋움"/>
        <family val="3"/>
        <charset val="129"/>
      </rPr>
      <t>이지현과장님</t>
    </r>
    <r>
      <rPr>
        <b/>
        <sz val="10"/>
        <color rgb="FF0000FF"/>
        <rFont val="Arial"/>
        <family val="2"/>
      </rPr>
      <t xml:space="preserve"> / T.032-822-3876  F.032-822-3865
**</t>
    </r>
    <r>
      <rPr>
        <b/>
        <sz val="10"/>
        <color rgb="FF0000FF"/>
        <rFont val="돋움"/>
        <family val="3"/>
        <charset val="129"/>
      </rPr>
      <t>입고시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부킹번호와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입고증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필요</t>
    </r>
    <r>
      <rPr>
        <b/>
        <sz val="10"/>
        <color rgb="FF0000FF"/>
        <rFont val="Arial"/>
        <family val="2"/>
      </rPr>
      <t>**</t>
    </r>
    <phoneticPr fontId="42" type="noConversion"/>
  </si>
  <si>
    <t>PORT KLANG VOYAGER</t>
    <phoneticPr fontId="42" type="noConversion"/>
  </si>
  <si>
    <t>SITC XIN</t>
    <phoneticPr fontId="42" type="noConversion"/>
  </si>
  <si>
    <t>SITC LIDE</t>
  </si>
  <si>
    <t xml:space="preserve">ANTWERP BRIDGE  </t>
    <phoneticPr fontId="42" type="noConversion"/>
  </si>
  <si>
    <t xml:space="preserve">AS PATRIA  </t>
    <phoneticPr fontId="42" type="noConversion"/>
  </si>
  <si>
    <t xml:space="preserve">KMTC SHIMIZU  </t>
    <phoneticPr fontId="42" type="noConversion"/>
  </si>
  <si>
    <t xml:space="preserve">KMTC NINGBO  </t>
    <phoneticPr fontId="42" type="noConversion"/>
  </si>
  <si>
    <t>6/6 AM</t>
    <phoneticPr fontId="42" type="noConversion"/>
  </si>
  <si>
    <t>SEABREEZE</t>
    <phoneticPr fontId="16" type="noConversion"/>
  </si>
  <si>
    <t>2138S</t>
    <phoneticPr fontId="16" type="noConversion"/>
  </si>
  <si>
    <t>05/22 AM</t>
    <phoneticPr fontId="16" type="noConversion"/>
  </si>
  <si>
    <t>05/23 AM</t>
    <phoneticPr fontId="16" type="noConversion"/>
  </si>
  <si>
    <t>05/25</t>
    <phoneticPr fontId="16" type="noConversion"/>
  </si>
  <si>
    <t>5/29</t>
    <phoneticPr fontId="16" type="noConversion"/>
  </si>
  <si>
    <t>KMTC NHAVA SHEVA</t>
    <phoneticPr fontId="16" type="noConversion"/>
  </si>
  <si>
    <t>5/30</t>
    <phoneticPr fontId="16" type="noConversion"/>
  </si>
  <si>
    <t>KMTC COLOMBO</t>
    <phoneticPr fontId="16" type="noConversion"/>
  </si>
  <si>
    <t>6/10</t>
    <phoneticPr fontId="16" type="noConversion"/>
  </si>
  <si>
    <t>6/15</t>
    <phoneticPr fontId="16" type="noConversion"/>
  </si>
  <si>
    <t>T.B.N.</t>
    <phoneticPr fontId="16" type="noConversion"/>
  </si>
  <si>
    <t>GFS GENESIS</t>
  </si>
  <si>
    <t>ZHONG GU HANG ZHOU</t>
  </si>
  <si>
    <t>25003W</t>
  </si>
  <si>
    <t>6/27</t>
  </si>
  <si>
    <t>HOCHIMINH VOYAGER</t>
  </si>
  <si>
    <t>MSC DEILA</t>
  </si>
  <si>
    <t>FD523W</t>
  </si>
  <si>
    <t>HMM STOCKHOLM</t>
  </si>
  <si>
    <t>ONE STORK</t>
    <phoneticPr fontId="16" type="noConversion"/>
  </si>
  <si>
    <t>026W</t>
    <phoneticPr fontId="16" type="noConversion"/>
  </si>
  <si>
    <t>5/19 AM</t>
    <phoneticPr fontId="16" type="noConversion"/>
  </si>
  <si>
    <t>HMM HAMBURG</t>
    <phoneticPr fontId="16" type="noConversion"/>
  </si>
  <si>
    <t>016W</t>
    <phoneticPr fontId="16" type="noConversion"/>
  </si>
  <si>
    <t>YM TRAVEL</t>
    <phoneticPr fontId="16" type="noConversion"/>
  </si>
  <si>
    <t>023W</t>
    <phoneticPr fontId="16" type="noConversion"/>
  </si>
  <si>
    <t>6/4 AM</t>
    <phoneticPr fontId="16" type="noConversion"/>
  </si>
  <si>
    <t>MSC LORENZA</t>
  </si>
  <si>
    <t>GT522W</t>
  </si>
  <si>
    <t>6/3 AM</t>
  </si>
  <si>
    <t>7/22</t>
  </si>
  <si>
    <t>YM WISDOM</t>
  </si>
  <si>
    <t>7/26</t>
  </si>
  <si>
    <t>MSC SVEVA</t>
    <phoneticPr fontId="16" type="noConversion"/>
  </si>
  <si>
    <t>GT523W</t>
    <phoneticPr fontId="16" type="noConversion"/>
  </si>
  <si>
    <t>6/10 AM</t>
    <phoneticPr fontId="16" type="noConversion"/>
  </si>
  <si>
    <t>MSC ELOANE</t>
    <phoneticPr fontId="16" type="noConversion"/>
  </si>
  <si>
    <t>GT524W</t>
    <phoneticPr fontId="16" type="noConversion"/>
  </si>
  <si>
    <t>6/11 AM</t>
    <phoneticPr fontId="16" type="noConversion"/>
  </si>
  <si>
    <t>6/17 AM</t>
    <phoneticPr fontId="16" type="noConversion"/>
  </si>
  <si>
    <t>HKK1092N</t>
  </si>
  <si>
    <t>6/3 11AM</t>
  </si>
  <si>
    <t>6/4 AM</t>
  </si>
  <si>
    <t>OOCL SHANGHAI</t>
  </si>
  <si>
    <t>092S</t>
  </si>
  <si>
    <t>5/30 3PM</t>
  </si>
  <si>
    <t>GSL KITHIRA</t>
  </si>
  <si>
    <t>523S</t>
  </si>
  <si>
    <t>DURBAN</t>
    <phoneticPr fontId="16" type="noConversion"/>
  </si>
  <si>
    <r>
      <t>*DURAN</t>
    </r>
    <r>
      <rPr>
        <b/>
        <sz val="10"/>
        <rFont val="맑은 고딕"/>
        <family val="3"/>
        <charset val="129"/>
      </rPr>
      <t>향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모선이</t>
    </r>
    <r>
      <rPr>
        <b/>
        <sz val="10"/>
        <rFont val="Arial"/>
        <family val="2"/>
      </rPr>
      <t xml:space="preserve"> NINGBO T/S</t>
    </r>
    <r>
      <rPr>
        <b/>
        <sz val="10"/>
        <rFont val="맑은 고딕"/>
        <family val="3"/>
        <charset val="129"/>
      </rPr>
      <t>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변경되어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도착일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변동있습니다</t>
    </r>
    <r>
      <rPr>
        <b/>
        <sz val="10"/>
        <rFont val="Arial"/>
        <family val="2"/>
      </rPr>
      <t xml:space="preserve">  / </t>
    </r>
    <r>
      <rPr>
        <b/>
        <sz val="10"/>
        <rFont val="맑은 고딕"/>
        <family val="3"/>
        <charset val="129"/>
      </rPr>
      <t>더반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도착후</t>
    </r>
    <r>
      <rPr>
        <b/>
        <sz val="10"/>
        <rFont val="Arial"/>
        <family val="2"/>
      </rPr>
      <t xml:space="preserve"> PORT CONGESTION</t>
    </r>
    <r>
      <rPr>
        <b/>
        <sz val="10"/>
        <rFont val="맑은 고딕"/>
        <family val="3"/>
        <charset val="129"/>
      </rPr>
      <t>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심하여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도착일</t>
    </r>
    <r>
      <rPr>
        <b/>
        <sz val="10"/>
        <rFont val="Arial"/>
        <family val="2"/>
      </rPr>
      <t xml:space="preserve">  +5</t>
    </r>
    <r>
      <rPr>
        <b/>
        <sz val="10"/>
        <rFont val="맑은 고딕"/>
        <family val="3"/>
        <charset val="129"/>
      </rPr>
      <t>일추가로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참고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부탁드립니다</t>
    </r>
    <r>
      <rPr>
        <b/>
        <sz val="10"/>
        <rFont val="Arial"/>
        <family val="2"/>
      </rPr>
      <t>.</t>
    </r>
    <phoneticPr fontId="42" type="noConversion"/>
  </si>
  <si>
    <r>
      <t xml:space="preserve">* </t>
    </r>
    <r>
      <rPr>
        <b/>
        <sz val="10"/>
        <color rgb="FFFF0000"/>
        <rFont val="맑은 고딕"/>
        <family val="3"/>
        <charset val="129"/>
      </rPr>
      <t>운항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스케줄의</t>
    </r>
    <r>
      <rPr>
        <b/>
        <sz val="10"/>
        <color rgb="FFFF0000"/>
        <rFont val="Arial"/>
        <family val="2"/>
      </rPr>
      <t xml:space="preserve"> SPACE CONTROL</t>
    </r>
    <r>
      <rPr>
        <b/>
        <sz val="10"/>
        <color rgb="FFFF0000"/>
        <rFont val="맑은 고딕"/>
        <family val="3"/>
        <charset val="129"/>
      </rPr>
      <t>로</t>
    </r>
    <r>
      <rPr>
        <b/>
        <sz val="10"/>
        <color rgb="FFFF0000"/>
        <rFont val="Arial"/>
        <family val="2"/>
      </rPr>
      <t xml:space="preserve">  </t>
    </r>
    <r>
      <rPr>
        <b/>
        <sz val="10"/>
        <color rgb="FFFF0000"/>
        <rFont val="맑은 고딕"/>
        <family val="3"/>
        <charset val="129"/>
      </rPr>
      <t>스케줄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변경될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가능성이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많으니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참고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부탁드립니다</t>
    </r>
    <r>
      <rPr>
        <b/>
        <sz val="10"/>
        <color rgb="FFFF0000"/>
        <rFont val="Arial"/>
        <family val="2"/>
      </rPr>
      <t>.</t>
    </r>
    <phoneticPr fontId="42" type="noConversion"/>
  </si>
  <si>
    <r>
      <t>CFS: C&amp;S</t>
    </r>
    <r>
      <rPr>
        <b/>
        <sz val="10"/>
        <color rgb="FF0000FF"/>
        <rFont val="맑은 고딕"/>
        <family val="3"/>
        <charset val="129"/>
      </rPr>
      <t>국제물류센터</t>
    </r>
    <r>
      <rPr>
        <b/>
        <sz val="10"/>
        <color rgb="FF0000FF"/>
        <rFont val="Arial"/>
        <family val="2"/>
      </rPr>
      <t xml:space="preserve"> / </t>
    </r>
    <r>
      <rPr>
        <b/>
        <sz val="10"/>
        <color rgb="FF0000FF"/>
        <rFont val="맑은 고딕"/>
        <family val="3"/>
        <charset val="129"/>
      </rPr>
      <t>부산시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강서구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성북동</t>
    </r>
    <r>
      <rPr>
        <b/>
        <sz val="10"/>
        <color rgb="FF0000FF"/>
        <rFont val="Arial"/>
        <family val="2"/>
      </rPr>
      <t xml:space="preserve"> 1499(</t>
    </r>
    <r>
      <rPr>
        <b/>
        <sz val="10"/>
        <color rgb="FF0000FF"/>
        <rFont val="맑은 고딕"/>
        <family val="3"/>
        <charset val="129"/>
      </rPr>
      <t>신항로</t>
    </r>
    <r>
      <rPr>
        <b/>
        <sz val="10"/>
        <color rgb="FF0000FF"/>
        <rFont val="Arial"/>
        <family val="2"/>
      </rPr>
      <t xml:space="preserve">96-13) / </t>
    </r>
    <r>
      <rPr>
        <b/>
        <sz val="10"/>
        <color rgb="FF0000FF"/>
        <rFont val="맑은 고딕"/>
        <family val="3"/>
        <charset val="129"/>
      </rPr>
      <t>장치장코드</t>
    </r>
    <r>
      <rPr>
        <b/>
        <sz val="10"/>
        <color rgb="FF0000FF"/>
        <rFont val="Arial"/>
        <family val="2"/>
      </rPr>
      <t xml:space="preserve"> : 03078006 / TEL : 051-974-0970 / </t>
    </r>
    <r>
      <rPr>
        <b/>
        <sz val="10"/>
        <color rgb="FF0000FF"/>
        <rFont val="맑은 고딕"/>
        <family val="3"/>
        <charset val="129"/>
      </rPr>
      <t>담당자</t>
    </r>
    <r>
      <rPr>
        <b/>
        <sz val="10"/>
        <color rgb="FF0000FF"/>
        <rFont val="Arial"/>
        <family val="2"/>
      </rPr>
      <t xml:space="preserve"> : </t>
    </r>
    <r>
      <rPr>
        <b/>
        <sz val="10"/>
        <color rgb="FF0000FF"/>
        <rFont val="맑은 고딕"/>
        <family val="3"/>
        <charset val="129"/>
      </rPr>
      <t>김명길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소장</t>
    </r>
    <r>
      <rPr>
        <b/>
        <sz val="10"/>
        <color rgb="FF0000FF"/>
        <rFont val="Arial"/>
        <family val="2"/>
      </rPr>
      <t xml:space="preserve"> </t>
    </r>
    <phoneticPr fontId="16" type="noConversion"/>
  </si>
  <si>
    <t xml:space="preserve">ALEXANDRIA (EGYPT) </t>
    <phoneticPr fontId="16" type="noConversion"/>
  </si>
  <si>
    <t>ALEXANDRIA</t>
    <phoneticPr fontId="16" type="noConversion"/>
  </si>
  <si>
    <t>5/19 -&gt; 5/22</t>
  </si>
  <si>
    <t>CMA CGM LISA MARIE (스킵가능성)</t>
  </si>
  <si>
    <r>
      <t>** 2022</t>
    </r>
    <r>
      <rPr>
        <b/>
        <sz val="10"/>
        <color rgb="FF0000FF"/>
        <rFont val="맑은 고딕"/>
        <family val="3"/>
        <charset val="129"/>
      </rPr>
      <t>년</t>
    </r>
    <r>
      <rPr>
        <b/>
        <sz val="10"/>
        <color rgb="FF0000FF"/>
        <rFont val="Arial"/>
        <family val="2"/>
      </rPr>
      <t xml:space="preserve"> 1</t>
    </r>
    <r>
      <rPr>
        <b/>
        <sz val="10"/>
        <color rgb="FF0000FF"/>
        <rFont val="맑은 고딕"/>
        <family val="3"/>
        <charset val="129"/>
      </rPr>
      <t>월</t>
    </r>
    <r>
      <rPr>
        <b/>
        <sz val="10"/>
        <color rgb="FF0000FF"/>
        <rFont val="Arial"/>
        <family val="2"/>
      </rPr>
      <t xml:space="preserve"> 1</t>
    </r>
    <r>
      <rPr>
        <b/>
        <sz val="10"/>
        <color rgb="FF0000FF"/>
        <rFont val="맑은 고딕"/>
        <family val="3"/>
        <charset val="129"/>
      </rPr>
      <t>일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선적분부터</t>
    </r>
    <r>
      <rPr>
        <b/>
        <sz val="10"/>
        <color rgb="FF0000FF"/>
        <rFont val="Arial"/>
        <family val="2"/>
      </rPr>
      <t xml:space="preserve"> ACID FEE 25</t>
    </r>
    <r>
      <rPr>
        <b/>
        <sz val="10"/>
        <color rgb="FF0000FF"/>
        <rFont val="맑은 고딕"/>
        <family val="3"/>
        <charset val="129"/>
      </rPr>
      <t>불</t>
    </r>
    <r>
      <rPr>
        <b/>
        <sz val="10"/>
        <color rgb="FF0000FF"/>
        <rFont val="Arial"/>
        <family val="2"/>
      </rPr>
      <t>/BL</t>
    </r>
    <r>
      <rPr>
        <b/>
        <sz val="10"/>
        <color rgb="FF0000FF"/>
        <rFont val="맑은 고딕"/>
        <family val="3"/>
        <charset val="129"/>
      </rPr>
      <t>이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청구</t>
    </r>
    <r>
      <rPr>
        <b/>
        <sz val="10"/>
        <color rgb="FF0000FF"/>
        <rFont val="Arial"/>
        <family val="2"/>
      </rPr>
      <t xml:space="preserve">    /   </t>
    </r>
    <r>
      <rPr>
        <b/>
        <sz val="10"/>
        <color rgb="FF0000FF"/>
        <rFont val="맑은 고딕"/>
        <family val="3"/>
        <charset val="129"/>
      </rPr>
      <t>부킹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후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서류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마감</t>
    </r>
    <r>
      <rPr>
        <b/>
        <sz val="10"/>
        <color rgb="FF0000FF"/>
        <rFont val="Arial"/>
        <family val="2"/>
      </rPr>
      <t xml:space="preserve"> 3</t>
    </r>
    <r>
      <rPr>
        <b/>
        <sz val="10"/>
        <color rgb="FF0000FF"/>
        <rFont val="맑은 고딕"/>
        <family val="3"/>
        <charset val="129"/>
      </rPr>
      <t>일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전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부킹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취소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건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부터</t>
    </r>
    <r>
      <rPr>
        <b/>
        <sz val="10"/>
        <color rgb="FF0000FF"/>
        <rFont val="Arial"/>
        <family val="2"/>
      </rPr>
      <t xml:space="preserve">  CANCEL FEE </t>
    </r>
    <r>
      <rPr>
        <b/>
        <sz val="10"/>
        <color rgb="FF0000FF"/>
        <rFont val="맑은 고딕"/>
        <family val="3"/>
        <charset val="129"/>
      </rPr>
      <t>청구</t>
    </r>
    <r>
      <rPr>
        <b/>
        <sz val="10"/>
        <color rgb="FF0000FF"/>
        <rFont val="Arial"/>
        <family val="2"/>
      </rPr>
      <t xml:space="preserve">  **</t>
    </r>
    <phoneticPr fontId="42" type="noConversion"/>
  </si>
  <si>
    <r>
      <t xml:space="preserve">
</t>
    </r>
    <r>
      <rPr>
        <b/>
        <sz val="10"/>
        <rFont val="맑은 고딕"/>
        <family val="3"/>
        <charset val="129"/>
      </rPr>
      <t>아래</t>
    </r>
    <r>
      <rPr>
        <b/>
        <sz val="10"/>
        <rFont val="Arial"/>
        <family val="2"/>
      </rPr>
      <t xml:space="preserve"> 6</t>
    </r>
    <r>
      <rPr>
        <b/>
        <sz val="10"/>
        <rFont val="맑은 고딕"/>
        <family val="3"/>
        <charset val="129"/>
      </rPr>
      <t>가지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항목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모두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수출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서류에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기재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하여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제출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되어야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 xml:space="preserve">합니다
</t>
    </r>
    <r>
      <rPr>
        <b/>
        <sz val="10"/>
        <rFont val="Arial"/>
        <family val="2"/>
      </rPr>
      <t xml:space="preserve">1. ACID NO.: </t>
    </r>
    <r>
      <rPr>
        <b/>
        <sz val="10"/>
        <color rgb="FFFF0000"/>
        <rFont val="Arial"/>
        <family val="2"/>
      </rPr>
      <t xml:space="preserve">ACID </t>
    </r>
    <r>
      <rPr>
        <b/>
        <sz val="10"/>
        <color rgb="FFFF0000"/>
        <rFont val="맑은 고딕"/>
        <family val="3"/>
        <charset val="129"/>
      </rPr>
      <t>넘버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color rgb="FFFF0000"/>
        <rFont val="Arial"/>
        <family val="2"/>
      </rPr>
      <t xml:space="preserve"> (19</t>
    </r>
    <r>
      <rPr>
        <b/>
        <sz val="10"/>
        <color rgb="FFFF0000"/>
        <rFont val="맑은 고딕"/>
        <family val="3"/>
        <charset val="129"/>
      </rPr>
      <t>자리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숫자</t>
    </r>
    <r>
      <rPr>
        <b/>
        <sz val="10"/>
        <color rgb="FFFF0000"/>
        <rFont val="Arial"/>
        <family val="2"/>
      </rPr>
      <t>)</t>
    </r>
    <r>
      <rPr>
        <b/>
        <sz val="10"/>
        <rFont val="Arial"/>
        <family val="2"/>
      </rPr>
      <t xml:space="preserve">
2. IMPORTER TAX NO : </t>
    </r>
    <r>
      <rPr>
        <b/>
        <sz val="10"/>
        <color rgb="FFFF0000"/>
        <rFont val="맑은 고딕"/>
        <family val="3"/>
        <charset val="129"/>
      </rPr>
      <t>실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수입자</t>
    </r>
    <r>
      <rPr>
        <b/>
        <sz val="10"/>
        <color rgb="FFFF0000"/>
        <rFont val="Arial"/>
        <family val="2"/>
      </rPr>
      <t xml:space="preserve"> VAT </t>
    </r>
    <r>
      <rPr>
        <b/>
        <sz val="10"/>
        <color rgb="FFFF0000"/>
        <rFont val="맑은 고딕"/>
        <family val="3"/>
        <charset val="129"/>
      </rPr>
      <t>넘버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rFont val="Arial"/>
        <family val="2"/>
      </rPr>
      <t xml:space="preserve">
3. FOREIGN EXPORTER CARGO-X ID:  </t>
    </r>
    <r>
      <rPr>
        <b/>
        <sz val="10"/>
        <color rgb="FFFF0000"/>
        <rFont val="맑은 고딕"/>
        <family val="3"/>
        <charset val="129"/>
      </rPr>
      <t>실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수출자</t>
    </r>
    <r>
      <rPr>
        <b/>
        <sz val="10"/>
        <color rgb="FFFF0000"/>
        <rFont val="Arial"/>
        <family val="2"/>
      </rPr>
      <t xml:space="preserve"> CARGO-X ID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rFont val="Arial"/>
        <family val="2"/>
      </rPr>
      <t xml:space="preserve">
4. HS CODE : </t>
    </r>
    <r>
      <rPr>
        <b/>
        <sz val="10"/>
        <color rgb="FFFF0000"/>
        <rFont val="맑은 고딕"/>
        <family val="3"/>
        <charset val="129"/>
      </rPr>
      <t>통관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용</t>
    </r>
    <r>
      <rPr>
        <b/>
        <sz val="10"/>
        <color rgb="FFFF0000"/>
        <rFont val="Arial"/>
        <family val="2"/>
      </rPr>
      <t xml:space="preserve"> HS CODE </t>
    </r>
    <r>
      <rPr>
        <b/>
        <sz val="10"/>
        <color rgb="FFFF0000"/>
        <rFont val="맑은 고딕"/>
        <family val="3"/>
        <charset val="129"/>
      </rPr>
      <t>번호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rFont val="Arial"/>
        <family val="2"/>
      </rPr>
      <t xml:space="preserve">
5. FOREIGN EXPORTER COUNTRY : </t>
    </r>
    <r>
      <rPr>
        <b/>
        <sz val="10"/>
        <color rgb="FFFF0000"/>
        <rFont val="Arial"/>
        <family val="2"/>
      </rPr>
      <t xml:space="preserve"> EX) </t>
    </r>
    <r>
      <rPr>
        <b/>
        <sz val="10"/>
        <color rgb="FFFF0000"/>
        <rFont val="맑은 고딕"/>
        <family val="3"/>
        <charset val="129"/>
      </rPr>
      <t>수출자가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한국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일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때</t>
    </r>
    <r>
      <rPr>
        <b/>
        <sz val="10"/>
        <color rgb="FFFF0000"/>
        <rFont val="Arial"/>
        <family val="2"/>
      </rPr>
      <t xml:space="preserve"> : “KOREA, REPUBLICE OF” </t>
    </r>
    <r>
      <rPr>
        <b/>
        <sz val="10"/>
        <color rgb="FFFF0000"/>
        <rFont val="맑은 고딕"/>
        <family val="3"/>
        <charset val="129"/>
      </rPr>
      <t>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표기</t>
    </r>
    <r>
      <rPr>
        <b/>
        <sz val="10"/>
        <color rgb="FFFF0000"/>
        <rFont val="Arial"/>
        <family val="2"/>
      </rPr>
      <t>”</t>
    </r>
    <r>
      <rPr>
        <b/>
        <sz val="10"/>
        <rFont val="Arial"/>
        <family val="2"/>
      </rPr>
      <t xml:space="preserve">
6. FOREIGN EXPORTER REGISTRATION NO : </t>
    </r>
    <r>
      <rPr>
        <b/>
        <sz val="10"/>
        <color rgb="FFFF0000"/>
        <rFont val="Arial"/>
        <family val="2"/>
      </rPr>
      <t>“</t>
    </r>
    <r>
      <rPr>
        <b/>
        <sz val="10"/>
        <color rgb="FFFF0000"/>
        <rFont val="맑은 고딕"/>
        <family val="3"/>
        <charset val="129"/>
      </rPr>
      <t>실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수출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자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사업자등록증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번호</t>
    </r>
    <r>
      <rPr>
        <b/>
        <sz val="10"/>
        <color rgb="FFFF0000"/>
        <rFont val="Arial"/>
        <family val="2"/>
      </rPr>
      <t xml:space="preserve">”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rFont val="Arial"/>
        <family val="2"/>
      </rPr>
      <t xml:space="preserve">
</t>
    </r>
    <phoneticPr fontId="42" type="noConversion"/>
  </si>
  <si>
    <r>
      <t xml:space="preserve">*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후</t>
    </r>
    <r>
      <rPr>
        <b/>
        <sz val="10"/>
        <rFont val="Arial"/>
        <family val="2"/>
      </rPr>
      <t xml:space="preserve"> BL </t>
    </r>
    <r>
      <rPr>
        <b/>
        <sz val="10"/>
        <rFont val="맑은 고딕"/>
        <family val="3"/>
        <charset val="129"/>
      </rPr>
      <t>상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쉬퍼</t>
    </r>
    <r>
      <rPr>
        <b/>
        <sz val="10"/>
        <rFont val="Arial"/>
        <family val="2"/>
      </rPr>
      <t>/</t>
    </r>
    <r>
      <rPr>
        <b/>
        <sz val="10"/>
        <rFont val="맑은 고딕"/>
        <family val="3"/>
        <charset val="129"/>
      </rPr>
      <t>컨사이니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및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디테일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변경시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이집트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세관법에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의해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어맨드피</t>
    </r>
    <r>
      <rPr>
        <b/>
        <sz val="10"/>
        <rFont val="Arial"/>
        <family val="2"/>
      </rPr>
      <t xml:space="preserve"> 10,000.00 L.E ~ 30,000.00 L.E </t>
    </r>
    <r>
      <rPr>
        <b/>
        <sz val="10"/>
        <rFont val="맑은 고딕"/>
        <family val="3"/>
        <charset val="129"/>
      </rPr>
      <t>발생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있음</t>
    </r>
    <phoneticPr fontId="42" type="noConversion"/>
  </si>
  <si>
    <r>
      <t xml:space="preserve">* </t>
    </r>
    <r>
      <rPr>
        <b/>
        <sz val="10"/>
        <rFont val="맑은 고딕"/>
        <family val="3"/>
        <charset val="129"/>
      </rPr>
      <t>선사에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따라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항차명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유동적으로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변동될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있사오니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참고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부탁드립니다</t>
    </r>
    <phoneticPr fontId="42" type="noConversion"/>
  </si>
  <si>
    <r>
      <t xml:space="preserve">* INLAND  DESTINATION: </t>
    </r>
    <r>
      <rPr>
        <sz val="10"/>
        <color rgb="FFFF0000"/>
        <rFont val="Arial"/>
        <family val="2"/>
      </rPr>
      <t xml:space="preserve">CAIRO / PORT SAID / DAMIETTA / PORT SUEZ / SOKHNA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모든선적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건</t>
    </r>
    <r>
      <rPr>
        <b/>
        <sz val="10"/>
        <color rgb="FFFF0000"/>
        <rFont val="Arial"/>
        <family val="2"/>
      </rPr>
      <t xml:space="preserve"> CI/PL </t>
    </r>
    <r>
      <rPr>
        <b/>
        <sz val="10"/>
        <color rgb="FFFF0000"/>
        <rFont val="맑은 고딕"/>
        <family val="3"/>
        <charset val="129"/>
      </rPr>
      <t>제출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필수</t>
    </r>
    <r>
      <rPr>
        <b/>
        <sz val="10"/>
        <color rgb="FFFF0000"/>
        <rFont val="Arial"/>
        <family val="2"/>
      </rPr>
      <t xml:space="preserve">* *Alexandria port </t>
    </r>
    <r>
      <rPr>
        <b/>
        <sz val="10"/>
        <color rgb="FFFF0000"/>
        <rFont val="맑은 고딕"/>
        <family val="3"/>
        <charset val="129"/>
      </rPr>
      <t>통관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필수</t>
    </r>
    <r>
      <rPr>
        <b/>
        <sz val="10"/>
        <color rgb="FFFF0000"/>
        <rFont val="Arial"/>
        <family val="2"/>
      </rPr>
      <t>*</t>
    </r>
    <phoneticPr fontId="42" type="noConversion"/>
  </si>
  <si>
    <r>
      <rPr>
        <b/>
        <sz val="10"/>
        <color rgb="FF0000FF"/>
        <rFont val="맑은 고딕"/>
        <family val="3"/>
        <charset val="129"/>
      </rPr>
      <t>※신항</t>
    </r>
    <r>
      <rPr>
        <b/>
        <sz val="10"/>
        <color rgb="FF0000FF"/>
        <rFont val="Arial"/>
        <family val="2"/>
      </rPr>
      <t xml:space="preserve"> (</t>
    </r>
    <r>
      <rPr>
        <b/>
        <sz val="10"/>
        <color rgb="FF0000FF"/>
        <rFont val="맑은 고딕"/>
        <family val="3"/>
        <charset val="129"/>
      </rPr>
      <t>주</t>
    </r>
    <r>
      <rPr>
        <b/>
        <sz val="10"/>
        <color rgb="FF0000FF"/>
        <rFont val="Arial"/>
        <family val="2"/>
      </rPr>
      <t>)</t>
    </r>
    <r>
      <rPr>
        <b/>
        <sz val="10"/>
        <color rgb="FF0000FF"/>
        <rFont val="맑은 고딕"/>
        <family val="3"/>
        <charset val="129"/>
      </rPr>
      <t>글로벌로지텍</t>
    </r>
    <r>
      <rPr>
        <b/>
        <sz val="10"/>
        <color rgb="FF0000FF"/>
        <rFont val="Arial"/>
        <family val="2"/>
      </rPr>
      <t xml:space="preserve"> A</t>
    </r>
    <r>
      <rPr>
        <b/>
        <sz val="10"/>
        <color rgb="FF0000FF"/>
        <rFont val="맑은 고딕"/>
        <family val="3"/>
        <charset val="129"/>
      </rPr>
      <t>동</t>
    </r>
    <r>
      <rPr>
        <b/>
        <sz val="10"/>
        <color rgb="FF0000FF"/>
        <rFont val="Arial"/>
        <family val="2"/>
      </rPr>
      <t xml:space="preserve"> / </t>
    </r>
    <r>
      <rPr>
        <b/>
        <sz val="10"/>
        <color rgb="FF0000FF"/>
        <rFont val="맑은 고딕"/>
        <family val="3"/>
        <charset val="129"/>
      </rPr>
      <t>경상남도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창원시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진해구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신항</t>
    </r>
    <r>
      <rPr>
        <b/>
        <sz val="10"/>
        <color rgb="FF0000FF"/>
        <rFont val="Arial"/>
        <family val="2"/>
      </rPr>
      <t>10</t>
    </r>
    <r>
      <rPr>
        <b/>
        <sz val="10"/>
        <color rgb="FF0000FF"/>
        <rFont val="맑은 고딕"/>
        <family val="3"/>
        <charset val="129"/>
      </rPr>
      <t>로</t>
    </r>
    <r>
      <rPr>
        <b/>
        <sz val="10"/>
        <color rgb="FF0000FF"/>
        <rFont val="Arial"/>
        <family val="2"/>
      </rPr>
      <t xml:space="preserve"> 19 / </t>
    </r>
    <r>
      <rPr>
        <b/>
        <sz val="10"/>
        <color rgb="FF0000FF"/>
        <rFont val="맑은 고딕"/>
        <family val="3"/>
        <charset val="129"/>
      </rPr>
      <t>홍남영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대리</t>
    </r>
    <r>
      <rPr>
        <b/>
        <sz val="10"/>
        <color rgb="FF0000FF"/>
        <rFont val="Arial"/>
        <family val="2"/>
      </rPr>
      <t xml:space="preserve">/ TEL:055-552-8771  FAX: 055-546-5552 / </t>
    </r>
    <r>
      <rPr>
        <b/>
        <sz val="10"/>
        <color rgb="FF0000FF"/>
        <rFont val="맑은 고딕"/>
        <family val="3"/>
        <charset val="129"/>
      </rPr>
      <t>장치장코드</t>
    </r>
    <r>
      <rPr>
        <b/>
        <sz val="10"/>
        <color rgb="FF0000FF"/>
        <rFont val="Arial"/>
        <family val="2"/>
      </rPr>
      <t xml:space="preserve"> : 03078052</t>
    </r>
    <phoneticPr fontId="16" type="noConversion"/>
  </si>
  <si>
    <r>
      <t xml:space="preserve">DUBAI (JEBEL ALI)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 </t>
    </r>
    <r>
      <rPr>
        <b/>
        <sz val="10"/>
        <rFont val="맑은 고딕"/>
        <family val="3"/>
        <charset val="129"/>
      </rPr>
      <t>일</t>
    </r>
    <phoneticPr fontId="16" type="noConversion"/>
  </si>
  <si>
    <r>
      <rPr>
        <b/>
        <sz val="10"/>
        <color rgb="FFFF0000"/>
        <rFont val="맑은 고딕"/>
        <family val="3"/>
        <charset val="129"/>
      </rPr>
      <t>☆방역필수</t>
    </r>
    <r>
      <rPr>
        <b/>
        <sz val="10"/>
        <color rgb="FFFF0000"/>
        <rFont val="Arial"/>
        <family val="2"/>
      </rPr>
      <t xml:space="preserve"> / NO MARK</t>
    </r>
    <r>
      <rPr>
        <b/>
        <sz val="10"/>
        <color rgb="FFFF0000"/>
        <rFont val="맑은 고딕"/>
        <family val="3"/>
        <charset val="129"/>
      </rPr>
      <t>불가☆</t>
    </r>
    <phoneticPr fontId="16" type="noConversion"/>
  </si>
  <si>
    <t>BUSAN</t>
    <phoneticPr fontId="16" type="noConversion"/>
  </si>
  <si>
    <t>DUBAI (JEBEL ALI)</t>
    <phoneticPr fontId="16" type="noConversion"/>
  </si>
  <si>
    <t>GFS GALAXY</t>
    <phoneticPr fontId="16" type="noConversion"/>
  </si>
  <si>
    <t>02521W</t>
    <phoneticPr fontId="16" type="noConversion"/>
  </si>
  <si>
    <t>5/19 AM</t>
    <phoneticPr fontId="16" type="noConversion"/>
  </si>
  <si>
    <t>TSL/ONE</t>
    <phoneticPr fontId="16" type="noConversion"/>
  </si>
  <si>
    <t>HMM HANBADA</t>
    <phoneticPr fontId="16" type="noConversion"/>
  </si>
  <si>
    <t>015W</t>
    <phoneticPr fontId="16" type="noConversion"/>
  </si>
  <si>
    <t>5/26 AM</t>
    <phoneticPr fontId="16" type="noConversion"/>
  </si>
  <si>
    <t>YML/ONE</t>
    <phoneticPr fontId="16" type="noConversion"/>
  </si>
  <si>
    <t>ESL WAFA</t>
    <phoneticPr fontId="16" type="noConversion"/>
  </si>
  <si>
    <t>02522W</t>
    <phoneticPr fontId="16" type="noConversion"/>
  </si>
  <si>
    <t>5/27 AM</t>
    <phoneticPr fontId="16" type="noConversion"/>
  </si>
  <si>
    <t>HMM GARAM</t>
    <phoneticPr fontId="16" type="noConversion"/>
  </si>
  <si>
    <t>6/3 AM</t>
    <phoneticPr fontId="16" type="noConversion"/>
  </si>
  <si>
    <t>6/5 AM</t>
    <phoneticPr fontId="16" type="noConversion"/>
  </si>
  <si>
    <t>HMM NURI</t>
    <phoneticPr fontId="16" type="noConversion"/>
  </si>
  <si>
    <t>6/11 AM</t>
    <phoneticPr fontId="16" type="noConversion"/>
  </si>
  <si>
    <t>6/12 AM</t>
    <phoneticPr fontId="16" type="noConversion"/>
  </si>
  <si>
    <t>CFS : ㈜ CMK LOGISTICS 경남 창원시 진해구 신항8로 13 /3층 303호 / 권아섬 과장 TEL: 055-544-4426 FAX:055-547-2268 (CODE: 03078048)  부산본부세관</t>
    <phoneticPr fontId="42" type="noConversion"/>
  </si>
  <si>
    <r>
      <t xml:space="preserve">* </t>
    </r>
    <r>
      <rPr>
        <b/>
        <sz val="10"/>
        <rFont val="돋움"/>
        <family val="3"/>
        <charset val="129"/>
      </rPr>
      <t>두바이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및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두바이</t>
    </r>
    <r>
      <rPr>
        <b/>
        <sz val="10"/>
        <rFont val="Arial"/>
        <family val="2"/>
      </rPr>
      <t xml:space="preserve"> TS </t>
    </r>
    <r>
      <rPr>
        <b/>
        <sz val="10"/>
        <rFont val="돋움"/>
        <family val="3"/>
        <charset val="129"/>
      </rPr>
      <t>진행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시</t>
    </r>
    <r>
      <rPr>
        <b/>
        <sz val="10"/>
        <rFont val="Arial"/>
        <family val="2"/>
      </rPr>
      <t xml:space="preserve"> HS CODE </t>
    </r>
    <r>
      <rPr>
        <b/>
        <sz val="10"/>
        <rFont val="돋움"/>
        <family val="3"/>
        <charset val="129"/>
      </rPr>
      <t>필수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기재</t>
    </r>
    <r>
      <rPr>
        <b/>
        <sz val="10"/>
        <rFont val="Arial"/>
        <family val="2"/>
      </rPr>
      <t xml:space="preserve"> / </t>
    </r>
    <r>
      <rPr>
        <b/>
        <sz val="10"/>
        <rFont val="돋움"/>
        <family val="3"/>
        <charset val="129"/>
      </rPr>
      <t>중동지역</t>
    </r>
    <r>
      <rPr>
        <b/>
        <sz val="10"/>
        <rFont val="Arial"/>
        <family val="2"/>
      </rPr>
      <t xml:space="preserve"> D</t>
    </r>
    <r>
      <rPr>
        <b/>
        <sz val="10"/>
        <rFont val="돋움"/>
        <family val="3"/>
        <charset val="129"/>
      </rPr>
      <t>텀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진행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시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선적서류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상공회의소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및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대사관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인증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필수</t>
    </r>
    <phoneticPr fontId="42" type="noConversion"/>
  </si>
  <si>
    <r>
      <t>* IRAN/</t>
    </r>
    <r>
      <rPr>
        <b/>
        <sz val="10"/>
        <rFont val="돋움"/>
        <family val="3"/>
        <charset val="129"/>
      </rPr>
      <t>반다라바스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진행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시</t>
    </r>
    <r>
      <rPr>
        <b/>
        <sz val="10"/>
        <rFont val="Arial"/>
        <family val="2"/>
      </rPr>
      <t xml:space="preserve">CHEMICAL </t>
    </r>
    <r>
      <rPr>
        <b/>
        <sz val="10"/>
        <rFont val="돋움"/>
        <family val="3"/>
        <charset val="129"/>
      </rPr>
      <t>화물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도착지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에이전트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사전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승인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필요</t>
    </r>
    <r>
      <rPr>
        <b/>
        <sz val="10"/>
        <rFont val="Arial"/>
        <family val="2"/>
      </rPr>
      <t xml:space="preserve"> / DIRECT BL </t>
    </r>
    <r>
      <rPr>
        <b/>
        <sz val="10"/>
        <rFont val="돋움"/>
        <family val="3"/>
        <charset val="129"/>
      </rPr>
      <t>불가</t>
    </r>
    <r>
      <rPr>
        <b/>
        <sz val="10"/>
        <rFont val="Arial"/>
        <family val="2"/>
      </rPr>
      <t xml:space="preserve"> (</t>
    </r>
    <r>
      <rPr>
        <b/>
        <sz val="10"/>
        <rFont val="돋움"/>
        <family val="3"/>
        <charset val="129"/>
      </rPr>
      <t>현품에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이란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관련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디테일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표기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불가</t>
    </r>
    <r>
      <rPr>
        <b/>
        <sz val="10"/>
        <rFont val="Arial"/>
        <family val="2"/>
      </rPr>
      <t xml:space="preserve">) / </t>
    </r>
    <r>
      <rPr>
        <b/>
        <sz val="10"/>
        <rFont val="돋움"/>
        <family val="3"/>
        <charset val="129"/>
      </rPr>
      <t>비용</t>
    </r>
    <r>
      <rPr>
        <b/>
        <sz val="10"/>
        <rFont val="Arial"/>
        <family val="2"/>
      </rPr>
      <t xml:space="preserve"> COLLECT </t>
    </r>
    <r>
      <rPr>
        <b/>
        <sz val="10"/>
        <rFont val="돋움"/>
        <family val="3"/>
        <charset val="129"/>
      </rPr>
      <t>불가</t>
    </r>
    <r>
      <rPr>
        <b/>
        <sz val="10"/>
        <rFont val="Arial"/>
        <family val="2"/>
      </rPr>
      <t xml:space="preserve"> </t>
    </r>
    <phoneticPr fontId="42" type="noConversion"/>
  </si>
  <si>
    <r>
      <t>- COMMERCIAL CARGO : NATIONAL COMPANY IDENTIFICATION NUMBER (11</t>
    </r>
    <r>
      <rPr>
        <sz val="10"/>
        <rFont val="돋움"/>
        <family val="3"/>
        <charset val="129"/>
      </rPr>
      <t>자리</t>
    </r>
    <r>
      <rPr>
        <sz val="10"/>
        <rFont val="Arial"/>
        <family val="2"/>
      </rPr>
      <t xml:space="preserve">)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 xml:space="preserve">기재
</t>
    </r>
    <r>
      <rPr>
        <sz val="10"/>
        <rFont val="Arial"/>
        <family val="2"/>
      </rPr>
      <t>- PERSONAL CARGO : NATIONAL CODES FOR INDIVIDUAL CNEE (10</t>
    </r>
    <r>
      <rPr>
        <sz val="10"/>
        <rFont val="돋움"/>
        <family val="3"/>
        <charset val="129"/>
      </rPr>
      <t>자리</t>
    </r>
    <r>
      <rPr>
        <sz val="10"/>
        <rFont val="Arial"/>
        <family val="2"/>
      </rPr>
      <t xml:space="preserve">)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 xml:space="preserve">기재
</t>
    </r>
    <r>
      <rPr>
        <sz val="10"/>
        <rFont val="Arial"/>
        <family val="2"/>
      </rPr>
      <t xml:space="preserve">- IMPORT REGISTRATION CODE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 xml:space="preserve">기재
</t>
    </r>
    <r>
      <rPr>
        <sz val="10"/>
        <rFont val="Arial"/>
        <family val="2"/>
      </rPr>
      <t>- DESC</t>
    </r>
    <r>
      <rPr>
        <sz val="10"/>
        <rFont val="돋움"/>
        <family val="3"/>
        <charset val="129"/>
      </rPr>
      <t>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아이템별</t>
    </r>
    <r>
      <rPr>
        <sz val="10"/>
        <rFont val="Arial"/>
        <family val="2"/>
      </rPr>
      <t xml:space="preserve"> 8 DIGITS HS CODE / PKG / G.W.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기재</t>
    </r>
    <phoneticPr fontId="42" type="noConversion"/>
  </si>
  <si>
    <r>
      <rPr>
        <sz val="10"/>
        <rFont val="맑은 고딕"/>
        <family val="3"/>
        <charset val="129"/>
      </rPr>
      <t>→</t>
    </r>
    <r>
      <rPr>
        <sz val="10"/>
        <rFont val="Arial"/>
        <family val="2"/>
      </rPr>
      <t xml:space="preserve"> 1 HBL</t>
    </r>
    <r>
      <rPr>
        <sz val="10"/>
        <rFont val="돋움"/>
        <family val="3"/>
        <charset val="129"/>
      </rPr>
      <t>당</t>
    </r>
    <r>
      <rPr>
        <sz val="10"/>
        <rFont val="Arial"/>
        <family val="2"/>
      </rPr>
      <t xml:space="preserve"> HS CODE 2</t>
    </r>
    <r>
      <rPr>
        <sz val="10"/>
        <rFont val="돋움"/>
        <family val="3"/>
        <charset val="129"/>
      </rPr>
      <t>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이상일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경우</t>
    </r>
    <r>
      <rPr>
        <sz val="10"/>
        <rFont val="Arial"/>
        <family val="2"/>
      </rPr>
      <t xml:space="preserve">, </t>
    </r>
    <r>
      <rPr>
        <sz val="10"/>
        <rFont val="돋움"/>
        <family val="3"/>
        <charset val="129"/>
      </rPr>
      <t>각</t>
    </r>
    <r>
      <rPr>
        <sz val="10"/>
        <rFont val="Arial"/>
        <family val="2"/>
      </rPr>
      <t xml:space="preserve"> HS CODE</t>
    </r>
    <r>
      <rPr>
        <sz val="10"/>
        <rFont val="돋움"/>
        <family val="3"/>
        <charset val="129"/>
      </rPr>
      <t>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해당하는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수량</t>
    </r>
    <r>
      <rPr>
        <sz val="10"/>
        <rFont val="Arial"/>
        <family val="2"/>
      </rPr>
      <t>/</t>
    </r>
    <r>
      <rPr>
        <sz val="10"/>
        <rFont val="돋움"/>
        <family val="3"/>
        <charset val="129"/>
      </rPr>
      <t>중량</t>
    </r>
    <r>
      <rPr>
        <sz val="10"/>
        <rFont val="Arial"/>
        <family val="2"/>
      </rPr>
      <t xml:space="preserve">/NET WEIGHT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기재</t>
    </r>
    <r>
      <rPr>
        <sz val="10"/>
        <rFont val="Arial"/>
        <family val="2"/>
      </rPr>
      <t xml:space="preserve"> </t>
    </r>
    <phoneticPr fontId="42" type="noConversion"/>
  </si>
  <si>
    <r>
      <t>* KENYA/</t>
    </r>
    <r>
      <rPr>
        <b/>
        <sz val="10"/>
        <rFont val="돋움"/>
        <family val="3"/>
        <charset val="129"/>
      </rPr>
      <t>뭄바사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진행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시</t>
    </r>
    <r>
      <rPr>
        <b/>
        <sz val="10"/>
        <rFont val="Arial"/>
        <family val="2"/>
      </rPr>
      <t xml:space="preserve"> SGS</t>
    </r>
    <r>
      <rPr>
        <b/>
        <sz val="10"/>
        <rFont val="돋움"/>
        <family val="3"/>
        <charset val="129"/>
      </rPr>
      <t>업체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발행한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품질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인증서</t>
    </r>
    <r>
      <rPr>
        <b/>
        <sz val="10"/>
        <rFont val="Arial"/>
        <family val="2"/>
      </rPr>
      <t xml:space="preserve">(COC) </t>
    </r>
    <r>
      <rPr>
        <b/>
        <sz val="10"/>
        <rFont val="돋움"/>
        <family val="3"/>
        <charset val="129"/>
      </rPr>
      <t>필수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제출</t>
    </r>
    <r>
      <rPr>
        <b/>
        <sz val="10"/>
        <rFont val="Arial"/>
        <family val="2"/>
      </rPr>
      <t xml:space="preserve"> (Kampala, Kigali </t>
    </r>
    <r>
      <rPr>
        <b/>
        <sz val="10"/>
        <rFont val="돋움"/>
        <family val="3"/>
        <charset val="129"/>
      </rPr>
      <t>등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케냐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경유로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진행되는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아프리카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모든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지역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필수</t>
    </r>
    <r>
      <rPr>
        <b/>
        <sz val="10"/>
        <rFont val="Arial"/>
        <family val="2"/>
      </rPr>
      <t>)</t>
    </r>
    <phoneticPr fontId="42" type="noConversion"/>
  </si>
  <si>
    <r>
      <t>- DESC</t>
    </r>
    <r>
      <rPr>
        <sz val="10"/>
        <rFont val="돋움"/>
        <family val="3"/>
        <charset val="129"/>
      </rPr>
      <t>란</t>
    </r>
    <r>
      <rPr>
        <sz val="10"/>
        <rFont val="Arial"/>
        <family val="2"/>
      </rPr>
      <t xml:space="preserve"> N.W. / HS CODE 10 digits / CNEE’S KRA PIN NO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기재</t>
    </r>
    <phoneticPr fontId="42" type="noConversion"/>
  </si>
  <si>
    <r>
      <rPr>
        <sz val="10"/>
        <color rgb="FF000000"/>
        <rFont val="맑은 고딕"/>
        <family val="3"/>
        <charset val="129"/>
      </rPr>
      <t>→</t>
    </r>
    <r>
      <rPr>
        <sz val="10"/>
        <color rgb="FF000000"/>
        <rFont val="Arial"/>
        <family val="2"/>
      </rPr>
      <t>KRA(KENYA REVENUE AUTHORITY)</t>
    </r>
    <r>
      <rPr>
        <sz val="10"/>
        <color rgb="FF000000"/>
        <rFont val="맑은 고딕"/>
        <family val="3"/>
        <charset val="129"/>
      </rPr>
      <t>에서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받은</t>
    </r>
    <r>
      <rPr>
        <sz val="10"/>
        <color rgb="FF000000"/>
        <rFont val="Arial"/>
        <family val="2"/>
      </rPr>
      <t xml:space="preserve"> CNEE PIN(TAX) </t>
    </r>
    <r>
      <rPr>
        <sz val="10"/>
        <color rgb="FF000000"/>
        <rFont val="맑은 고딕"/>
        <family val="3"/>
        <charset val="129"/>
      </rPr>
      <t>넘버</t>
    </r>
    <phoneticPr fontId="42" type="noConversion"/>
  </si>
  <si>
    <r>
      <rPr>
        <sz val="10"/>
        <color rgb="FF000000"/>
        <rFont val="Arial"/>
        <family val="2"/>
      </rPr>
      <t xml:space="preserve">*  </t>
    </r>
    <r>
      <rPr>
        <b/>
        <sz val="10"/>
        <color rgb="FF000000"/>
        <rFont val="Arial"/>
        <family val="2"/>
      </rPr>
      <t>LEBANON/</t>
    </r>
    <r>
      <rPr>
        <b/>
        <sz val="10"/>
        <color rgb="FF000000"/>
        <rFont val="맑은 고딕"/>
        <family val="3"/>
        <charset val="129"/>
      </rPr>
      <t>베이루트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진행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목재포장에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대한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방역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필수</t>
    </r>
    <r>
      <rPr>
        <b/>
        <sz val="10"/>
        <color rgb="FF000000"/>
        <rFont val="Arial"/>
        <family val="2"/>
      </rPr>
      <t xml:space="preserve"> (</t>
    </r>
    <r>
      <rPr>
        <b/>
        <sz val="10"/>
        <color rgb="FF000000"/>
        <rFont val="맑은 고딕"/>
        <family val="3"/>
        <charset val="129"/>
      </rPr>
      <t>불이행시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반송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및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폐기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처분</t>
    </r>
    <r>
      <rPr>
        <b/>
        <sz val="10"/>
        <color rgb="FF000000"/>
        <rFont val="Arial"/>
        <family val="2"/>
      </rPr>
      <t>)</t>
    </r>
    <phoneticPr fontId="42" type="noConversion"/>
  </si>
  <si>
    <r>
      <rPr>
        <sz val="10"/>
        <color rgb="FF000000"/>
        <rFont val="맑은 고딕"/>
        <family val="3"/>
        <charset val="129"/>
      </rPr>
      <t>→요건</t>
    </r>
    <r>
      <rPr>
        <sz val="10"/>
        <color rgb="FF000000"/>
        <rFont val="Arial"/>
        <family val="2"/>
      </rPr>
      <t xml:space="preserve"> : </t>
    </r>
    <r>
      <rPr>
        <sz val="10"/>
        <color rgb="FF000000"/>
        <rFont val="맑은 고딕"/>
        <family val="3"/>
        <charset val="129"/>
      </rPr>
      <t>국제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기준</t>
    </r>
    <r>
      <rPr>
        <sz val="10"/>
        <color rgb="FF000000"/>
        <rFont val="Arial"/>
        <family val="2"/>
      </rPr>
      <t xml:space="preserve"> ISPM NO.15</t>
    </r>
    <r>
      <rPr>
        <sz val="10"/>
        <color rgb="FF000000"/>
        <rFont val="맑은 고딕"/>
        <family val="3"/>
        <charset val="129"/>
      </rPr>
      <t>에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따리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소독처리</t>
    </r>
    <r>
      <rPr>
        <sz val="10"/>
        <color rgb="FF000000"/>
        <rFont val="Arial"/>
        <family val="2"/>
      </rPr>
      <t xml:space="preserve"> (</t>
    </r>
    <r>
      <rPr>
        <sz val="10"/>
        <color rgb="FF000000"/>
        <rFont val="맑은 고딕"/>
        <family val="3"/>
        <charset val="129"/>
      </rPr>
      <t>열처리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또는</t>
    </r>
    <r>
      <rPr>
        <sz val="10"/>
        <color rgb="FF000000"/>
        <rFont val="Arial"/>
        <family val="2"/>
      </rPr>
      <t xml:space="preserve"> MB</t>
    </r>
    <r>
      <rPr>
        <sz val="10"/>
        <color rgb="FF000000"/>
        <rFont val="맑은 고딕"/>
        <family val="3"/>
        <charset val="129"/>
      </rPr>
      <t>훈증</t>
    </r>
    <r>
      <rPr>
        <sz val="10"/>
        <color rgb="FF000000"/>
        <rFont val="Arial"/>
        <family val="2"/>
      </rPr>
      <t xml:space="preserve">) </t>
    </r>
    <r>
      <rPr>
        <sz val="10"/>
        <color rgb="FF000000"/>
        <rFont val="맑은 고딕"/>
        <family val="3"/>
        <charset val="129"/>
      </rPr>
      <t>후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소독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처리마크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표지</t>
    </r>
    <phoneticPr fontId="42" type="noConversion"/>
  </si>
  <si>
    <r>
      <t>* KUWAIT/슈와이크 진행 시 카톤 화물 진행 불가 (</t>
    </r>
    <r>
      <rPr>
        <b/>
        <sz val="10"/>
        <color rgb="FFFF0000"/>
        <rFont val="Arial"/>
        <family val="2"/>
      </rPr>
      <t xml:space="preserve">WOODENCASE </t>
    </r>
    <r>
      <rPr>
        <b/>
        <sz val="10"/>
        <color rgb="FF000000"/>
        <rFont val="맑은 고딕"/>
        <family val="3"/>
        <charset val="129"/>
      </rPr>
      <t>또는</t>
    </r>
    <r>
      <rPr>
        <b/>
        <sz val="10"/>
        <color rgb="FFFF0000"/>
        <rFont val="Arial"/>
        <family val="2"/>
      </rPr>
      <t xml:space="preserve">PALLET </t>
    </r>
    <r>
      <rPr>
        <b/>
        <sz val="10"/>
        <color rgb="FF000000"/>
        <rFont val="맑은 고딕"/>
        <family val="3"/>
        <charset val="129"/>
      </rPr>
      <t>포장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필수</t>
    </r>
    <r>
      <rPr>
        <b/>
        <sz val="10"/>
        <color rgb="FF000000"/>
        <rFont val="Arial"/>
        <family val="2"/>
      </rPr>
      <t>)</t>
    </r>
    <phoneticPr fontId="42" type="noConversion"/>
  </si>
  <si>
    <r>
      <rPr>
        <sz val="10"/>
        <color rgb="FF000000"/>
        <rFont val="Arial"/>
        <family val="2"/>
      </rPr>
      <t xml:space="preserve">*  </t>
    </r>
    <r>
      <rPr>
        <b/>
        <sz val="10"/>
        <color rgb="FF000000"/>
        <rFont val="Arial"/>
        <family val="2"/>
      </rPr>
      <t>SAUDI ARABIA/</t>
    </r>
    <r>
      <rPr>
        <b/>
        <sz val="10"/>
        <color rgb="FF000000"/>
        <rFont val="맑은 고딕"/>
        <family val="3"/>
        <charset val="129"/>
      </rPr>
      <t>리야드</t>
    </r>
    <r>
      <rPr>
        <b/>
        <sz val="10"/>
        <color rgb="FF000000"/>
        <rFont val="Arial"/>
        <family val="2"/>
      </rPr>
      <t>&amp;</t>
    </r>
    <r>
      <rPr>
        <b/>
        <sz val="10"/>
        <color rgb="FF000000"/>
        <rFont val="맑은 고딕"/>
        <family val="3"/>
        <charset val="129"/>
      </rPr>
      <t>담만</t>
    </r>
    <r>
      <rPr>
        <b/>
        <sz val="10"/>
        <color rgb="FF000000"/>
        <rFont val="Arial"/>
        <family val="2"/>
      </rPr>
      <t>&amp;</t>
    </r>
    <r>
      <rPr>
        <b/>
        <sz val="10"/>
        <color rgb="FF000000"/>
        <rFont val="맑은 고딕"/>
        <family val="3"/>
        <charset val="129"/>
      </rPr>
      <t>제다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진행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CNEE FULL DETAIL (TEL/E-MAIL) </t>
    </r>
    <r>
      <rPr>
        <b/>
        <sz val="10"/>
        <color rgb="FF000000"/>
        <rFont val="맑은 고딕"/>
        <family val="3"/>
        <charset val="129"/>
      </rPr>
      <t>및</t>
    </r>
    <r>
      <rPr>
        <b/>
        <sz val="10"/>
        <color rgb="FF000000"/>
        <rFont val="Arial"/>
        <family val="2"/>
      </rPr>
      <t xml:space="preserve"> VAT NO </t>
    </r>
    <r>
      <rPr>
        <b/>
        <sz val="10"/>
        <color rgb="FF000000"/>
        <rFont val="맑은 고딕"/>
        <family val="3"/>
        <charset val="129"/>
      </rPr>
      <t>필수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기재</t>
    </r>
    <phoneticPr fontId="42" type="noConversion"/>
  </si>
  <si>
    <r>
      <rPr>
        <sz val="10"/>
        <color rgb="FF000000"/>
        <rFont val="맑은 고딕"/>
        <family val="3"/>
        <charset val="129"/>
      </rPr>
      <t>→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리야드</t>
    </r>
    <r>
      <rPr>
        <sz val="10"/>
        <color rgb="FF000000"/>
        <rFont val="Arial"/>
        <family val="2"/>
      </rPr>
      <t xml:space="preserve">, </t>
    </r>
    <r>
      <rPr>
        <sz val="10"/>
        <color rgb="FF000000"/>
        <rFont val="맑은 고딕"/>
        <family val="1"/>
      </rPr>
      <t>제다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진행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시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카톤진행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불가</t>
    </r>
    <phoneticPr fontId="42" type="noConversion"/>
  </si>
  <si>
    <r>
      <t>* YEMEN/</t>
    </r>
    <r>
      <rPr>
        <b/>
        <sz val="10"/>
        <color rgb="FF000000"/>
        <rFont val="맑은 고딕"/>
        <family val="3"/>
        <charset val="129"/>
      </rPr>
      <t>아덴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진행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선적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제한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품목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필히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확인</t>
    </r>
    <phoneticPr fontId="42" type="noConversion"/>
  </si>
  <si>
    <r>
      <t xml:space="preserve">* BEIRUT, LEBANON </t>
    </r>
    <r>
      <rPr>
        <sz val="10"/>
        <rFont val="돋움"/>
        <family val="3"/>
        <charset val="129"/>
      </rPr>
      <t>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목재포장에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대한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방역을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하여야합니다</t>
    </r>
    <r>
      <rPr>
        <sz val="10"/>
        <rFont val="Arial"/>
        <family val="2"/>
      </rPr>
      <t>.(</t>
    </r>
    <r>
      <rPr>
        <sz val="10"/>
        <rFont val="돋움"/>
        <family val="3"/>
        <charset val="129"/>
      </rPr>
      <t>불이행시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반송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및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폐기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처분</t>
    </r>
    <r>
      <rPr>
        <sz val="10"/>
        <rFont val="Arial"/>
        <family val="2"/>
      </rPr>
      <t>)</t>
    </r>
    <phoneticPr fontId="42" type="noConversion"/>
  </si>
  <si>
    <r>
      <t>*</t>
    </r>
    <r>
      <rPr>
        <b/>
        <sz val="10"/>
        <rFont val="돋움"/>
        <family val="3"/>
        <charset val="129"/>
      </rPr>
      <t>사우디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향</t>
    </r>
    <r>
      <rPr>
        <b/>
        <sz val="10"/>
        <rFont val="Arial"/>
        <family val="2"/>
      </rPr>
      <t>(</t>
    </r>
    <r>
      <rPr>
        <b/>
        <sz val="10"/>
        <rFont val="돋움"/>
        <family val="3"/>
        <charset val="129"/>
      </rPr>
      <t>리야드</t>
    </r>
    <r>
      <rPr>
        <b/>
        <sz val="10"/>
        <rFont val="Arial"/>
        <family val="2"/>
      </rPr>
      <t>/</t>
    </r>
    <r>
      <rPr>
        <b/>
        <sz val="10"/>
        <rFont val="돋움"/>
        <family val="3"/>
        <charset val="129"/>
      </rPr>
      <t>담만</t>
    </r>
    <r>
      <rPr>
        <b/>
        <sz val="10"/>
        <rFont val="Arial"/>
        <family val="2"/>
      </rPr>
      <t>/</t>
    </r>
    <r>
      <rPr>
        <b/>
        <sz val="10"/>
        <rFont val="돋움"/>
        <family val="3"/>
        <charset val="129"/>
      </rPr>
      <t>제다</t>
    </r>
    <r>
      <rPr>
        <b/>
        <sz val="10"/>
        <rFont val="Arial"/>
        <family val="2"/>
      </rPr>
      <t xml:space="preserve">)  HS CODE  &amp; </t>
    </r>
    <r>
      <rPr>
        <b/>
        <sz val="10"/>
        <rFont val="돋움"/>
        <family val="3"/>
        <charset val="129"/>
      </rPr>
      <t>화물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컨사이니</t>
    </r>
    <r>
      <rPr>
        <b/>
        <sz val="10"/>
        <rFont val="Arial"/>
        <family val="2"/>
      </rPr>
      <t xml:space="preserve"> VAT NO </t>
    </r>
    <r>
      <rPr>
        <b/>
        <sz val="10"/>
        <rFont val="돋움"/>
        <family val="3"/>
        <charset val="129"/>
      </rPr>
      <t>필수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기재</t>
    </r>
    <r>
      <rPr>
        <b/>
        <sz val="10"/>
        <rFont val="Arial"/>
        <family val="2"/>
      </rPr>
      <t xml:space="preserve"> &amp; FULL CNEE DETAIL (TEL/E-MAIL)</t>
    </r>
    <r>
      <rPr>
        <b/>
        <sz val="10"/>
        <rFont val="돋움"/>
        <family val="3"/>
        <charset val="129"/>
      </rPr>
      <t>기재</t>
    </r>
    <phoneticPr fontId="42" type="noConversion"/>
  </si>
  <si>
    <r>
      <t xml:space="preserve">*KUWAIT(Shuwaikh) </t>
    </r>
    <r>
      <rPr>
        <sz val="10"/>
        <rFont val="돋움"/>
        <family val="3"/>
        <charset val="129"/>
      </rPr>
      <t>향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선적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화물은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카톤으로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진행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불가입니다</t>
    </r>
    <r>
      <rPr>
        <sz val="10"/>
        <rFont val="Arial"/>
        <family val="2"/>
      </rPr>
      <t xml:space="preserve">. /WOODENCASE, PALLET </t>
    </r>
    <r>
      <rPr>
        <sz val="10"/>
        <rFont val="돋움"/>
        <family val="3"/>
        <charset val="129"/>
      </rPr>
      <t>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진행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가능합니다</t>
    </r>
    <r>
      <rPr>
        <sz val="10"/>
        <rFont val="Arial"/>
        <family val="2"/>
      </rPr>
      <t>.</t>
    </r>
    <phoneticPr fontId="42" type="noConversion"/>
  </si>
  <si>
    <t>SM BUSAN</t>
  </si>
  <si>
    <t>HMM RUBY</t>
  </si>
  <si>
    <t>ONE FRONTIER</t>
  </si>
  <si>
    <t>ONE CONTRIBUTION</t>
  </si>
  <si>
    <t>061E</t>
  </si>
  <si>
    <t>SEASPAN ADONIS</t>
  </si>
  <si>
    <t>079E</t>
  </si>
  <si>
    <t>SM TIANJIN</t>
  </si>
  <si>
    <t>NYK FUTAGO</t>
  </si>
  <si>
    <t>101W</t>
  </si>
  <si>
    <t>5/26 FULL</t>
  </si>
  <si>
    <t>TRANCURA</t>
  </si>
  <si>
    <t>BUENOS AIRES EXPRESS</t>
  </si>
  <si>
    <t>ONE APUS</t>
  </si>
  <si>
    <t>019E</t>
  </si>
  <si>
    <t>CAUQUENES</t>
  </si>
  <si>
    <t>MAERSK EMERALD</t>
  </si>
  <si>
    <t>522E</t>
  </si>
  <si>
    <t>7/10</t>
  </si>
  <si>
    <t>MSC MARSEILLE</t>
  </si>
  <si>
    <t>UX521A</t>
  </si>
</sst>
</file>

<file path=xl/styles.xml><?xml version="1.0" encoding="utf-8"?>
<styleSheet xmlns="http://schemas.openxmlformats.org/spreadsheetml/2006/main">
  <numFmts count="34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m\/d;@"/>
    <numFmt numFmtId="177" formatCode="mm&quot;월&quot;\ dd&quot;일&quot;"/>
    <numFmt numFmtId="178" formatCode="m&quot;/&quot;d;@"/>
    <numFmt numFmtId="179" formatCode="mm\/dd"/>
    <numFmt numFmtId="180" formatCode="[$-409]d&quot;-&quot;mmm;@"/>
    <numFmt numFmtId="181" formatCode="&quot; $&quot;#,##0.00\ ;&quot;-$&quot;#,##0.00\ ;&quot; $-&quot;#\ ;@\ "/>
    <numFmt numFmtId="182" formatCode="General\ "/>
    <numFmt numFmtId="183" formatCode="&quot; £&quot;#,##0\ ;&quot;-£&quot;#,##0\ ;&quot; £- &quot;;@\ "/>
    <numFmt numFmtId="184" formatCode="&quot; £&quot;#,##0.00\ ;&quot;-£&quot;#,##0.00\ ;&quot; £-&quot;#\ ;@\ "/>
    <numFmt numFmtId="185" formatCode="&quot;ÇÑ¹·Õè Ç ´´´´ »»»»&quot;"/>
    <numFmt numFmtId="186" formatCode="#,##0.000\ ;[Red]\(#,##0.000\)"/>
    <numFmt numFmtId="187" formatCode="#,##0.000_);[Red]\(#,##0.000\)"/>
    <numFmt numFmtId="188" formatCode="0.000%"/>
    <numFmt numFmtId="189" formatCode="0.00\ "/>
    <numFmt numFmtId="190" formatCode="0.00_)"/>
    <numFmt numFmtId="191" formatCode="General_)"/>
    <numFmt numFmtId="192" formatCode="#,##0\ ;&quot; -&quot;#,##0\ ;&quot; - &quot;;@\ "/>
    <numFmt numFmtId="193" formatCode="#,##0.00\ ;&quot; -&quot;#,##0.00\ ;&quot; -&quot;#\ ;@\ "/>
    <numFmt numFmtId="194" formatCode="_-* #,##0.00\ &quot;€&quot;_-;\-* #,##0.00\ &quot;€&quot;_-;_-* &quot;-&quot;??\ &quot;€&quot;_-;_-@_-"/>
    <numFmt numFmtId="195" formatCode="mm&quot;월 &quot;dd&quot;일&quot;"/>
    <numFmt numFmtId="196" formatCode="_(* #,##0_);_(* \(#,##0\);_(* &quot;-&quot;_);_(@_)"/>
    <numFmt numFmtId="197" formatCode="m/d;@"/>
    <numFmt numFmtId="198" formatCode="m&quot;/&quot;d\ &quot;AM&quot;"/>
    <numFmt numFmtId="199" formatCode="m\/d"/>
    <numFmt numFmtId="200" formatCode="m&quot;/&quot;d"/>
    <numFmt numFmtId="201" formatCode="m\/d&quot; AM&quot;"/>
    <numFmt numFmtId="202" formatCode="m\/d\ \ &quot;AM&quot;"/>
    <numFmt numFmtId="203" formatCode="m\/d&quot; 11AM&quot;"/>
    <numFmt numFmtId="204" formatCode="mm\/dd\ \ &quot;AM&quot;"/>
    <numFmt numFmtId="205" formatCode="mm\/dd\ "/>
    <numFmt numFmtId="206" formatCode="mm&quot;/&quot;dd"/>
  </numFmts>
  <fonts count="366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b/>
      <sz val="22"/>
      <color indexed="8"/>
      <name val="휴먼엑스포"/>
      <family val="1"/>
      <charset val="129"/>
    </font>
    <font>
      <b/>
      <sz val="12"/>
      <color indexed="8"/>
      <name val="휴먼엑스포"/>
      <family val="1"/>
      <charset val="129"/>
    </font>
    <font>
      <sz val="10"/>
      <name val="돋움"/>
      <family val="3"/>
      <charset val="129"/>
    </font>
    <font>
      <b/>
      <sz val="10"/>
      <name val="돋움"/>
      <family val="3"/>
      <charset val="129"/>
    </font>
    <font>
      <b/>
      <sz val="10"/>
      <color rgb="FFFF0000"/>
      <name val="돋움"/>
      <family val="3"/>
      <charset val="129"/>
    </font>
    <font>
      <b/>
      <sz val="10"/>
      <color indexed="12"/>
      <name val="돋움"/>
      <family val="3"/>
      <charset val="129"/>
    </font>
    <font>
      <b/>
      <sz val="10"/>
      <color indexed="10"/>
      <name val="돋움"/>
      <family val="3"/>
      <charset val="129"/>
    </font>
    <font>
      <sz val="10"/>
      <color rgb="FFFF0000"/>
      <name val="돋움"/>
      <family val="3"/>
      <charset val="129"/>
    </font>
    <font>
      <sz val="11"/>
      <color indexed="8"/>
      <name val="맑은 고딕"/>
      <family val="3"/>
      <charset val="129"/>
    </font>
    <font>
      <b/>
      <sz val="10"/>
      <color indexed="8"/>
      <name val="돋움"/>
      <family val="3"/>
      <charset val="129"/>
    </font>
    <font>
      <b/>
      <sz val="12"/>
      <name val="휴먼엑스포"/>
      <family val="1"/>
      <charset val="129"/>
    </font>
    <font>
      <b/>
      <sz val="24"/>
      <color indexed="8"/>
      <name val="휴먼둥근헤드라인"/>
      <family val="1"/>
      <charset val="129"/>
    </font>
    <font>
      <b/>
      <sz val="10"/>
      <color indexed="53"/>
      <name val="돋움"/>
      <family val="3"/>
      <charset val="129"/>
    </font>
    <font>
      <sz val="8"/>
      <name val="맑은 고딕"/>
      <family val="3"/>
      <charset val="129"/>
    </font>
    <font>
      <b/>
      <sz val="12"/>
      <name val="돋움"/>
      <family val="3"/>
      <charset val="129"/>
    </font>
    <font>
      <sz val="10"/>
      <color theme="1"/>
      <name val="돋움"/>
      <family val="3"/>
      <charset val="129"/>
    </font>
    <font>
      <sz val="12"/>
      <color theme="1"/>
      <name val="맑은 고딕"/>
      <family val="3"/>
      <charset val="129"/>
      <scheme val="minor"/>
    </font>
    <font>
      <b/>
      <sz val="10"/>
      <color indexed="8"/>
      <name val="휴먼엑스포"/>
      <family val="1"/>
      <charset val="129"/>
    </font>
    <font>
      <b/>
      <sz val="10"/>
      <name val="휴먼엑스포"/>
      <family val="1"/>
      <charset val="129"/>
    </font>
    <font>
      <sz val="10"/>
      <color indexed="8"/>
      <name val="돋움"/>
      <family val="3"/>
      <charset val="129"/>
    </font>
    <font>
      <b/>
      <sz val="10"/>
      <color indexed="9"/>
      <name val="돋움"/>
      <family val="3"/>
      <charset val="129"/>
    </font>
    <font>
      <b/>
      <sz val="10"/>
      <color indexed="10"/>
      <name val="맑은 고딕"/>
      <family val="3"/>
      <charset val="129"/>
    </font>
    <font>
      <b/>
      <sz val="9"/>
      <color indexed="8"/>
      <name val="돋움"/>
      <family val="3"/>
      <charset val="129"/>
    </font>
    <font>
      <b/>
      <sz val="10"/>
      <color indexed="12"/>
      <name val="Arial"/>
      <family val="2"/>
      <charset val="129"/>
    </font>
    <font>
      <b/>
      <sz val="11"/>
      <color indexed="12"/>
      <name val="돋움"/>
      <family val="3"/>
      <charset val="129"/>
    </font>
    <font>
      <sz val="8"/>
      <name val="맑은 고딕"/>
      <family val="2"/>
      <charset val="129"/>
      <scheme val="minor"/>
    </font>
    <font>
      <sz val="13"/>
      <color indexed="8"/>
      <name val="휴먼엑스포"/>
      <family val="1"/>
      <charset val="129"/>
    </font>
    <font>
      <sz val="14"/>
      <color indexed="8"/>
      <name val="휴먼엑스포"/>
      <family val="1"/>
      <charset val="129"/>
    </font>
    <font>
      <b/>
      <sz val="10"/>
      <color indexed="8"/>
      <name val="맑은 고딕"/>
      <family val="3"/>
      <charset val="129"/>
    </font>
    <font>
      <b/>
      <sz val="12"/>
      <color theme="1" tint="0.249977111117893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0"/>
      <color theme="1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0"/>
      <color theme="1" tint="0.249977111117893"/>
      <name val="맑은 고딕"/>
      <family val="3"/>
      <charset val="129"/>
      <scheme val="minor"/>
    </font>
    <font>
      <b/>
      <sz val="11"/>
      <color theme="1" tint="0.249977111117893"/>
      <name val="맑은 고딕"/>
      <family val="3"/>
      <charset val="129"/>
      <scheme val="minor"/>
    </font>
    <font>
      <b/>
      <sz val="8"/>
      <color theme="1" tint="0.249977111117893"/>
      <name val="맑은 고딕"/>
      <family val="3"/>
      <charset val="129"/>
      <scheme val="minor"/>
    </font>
    <font>
      <b/>
      <sz val="9"/>
      <color theme="1" tint="0.249977111117893"/>
      <name val="맑은 고딕"/>
      <family val="3"/>
      <charset val="129"/>
      <scheme val="minor"/>
    </font>
    <font>
      <b/>
      <sz val="7"/>
      <color theme="1" tint="0.249977111117893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sz val="22"/>
      <color theme="1"/>
      <name val="HY견고딕"/>
      <family val="1"/>
      <charset val="129"/>
    </font>
    <font>
      <b/>
      <sz val="14"/>
      <color theme="1" tint="0.249977111117893"/>
      <name val="맑은 고딕"/>
      <family val="3"/>
      <charset val="129"/>
      <scheme val="minor"/>
    </font>
    <font>
      <b/>
      <sz val="9"/>
      <color indexed="63"/>
      <name val="맑은 고딕"/>
      <family val="3"/>
      <charset val="129"/>
    </font>
    <font>
      <b/>
      <sz val="16"/>
      <color theme="1" tint="0.249977111117893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sz val="28"/>
      <color theme="1"/>
      <name val="맑은 고딕"/>
      <family val="2"/>
      <charset val="129"/>
      <scheme val="minor"/>
    </font>
    <font>
      <sz val="28"/>
      <color theme="1"/>
      <name val="맑은 고딕"/>
      <family val="3"/>
      <charset val="129"/>
      <scheme val="minor"/>
    </font>
    <font>
      <b/>
      <sz val="11"/>
      <color rgb="FF0070C0"/>
      <name val="맑은 고딕"/>
      <family val="3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22"/>
      <color rgb="FFFF0000"/>
      <name val="맑은 고딕"/>
      <family val="3"/>
      <charset val="129"/>
      <scheme val="minor"/>
    </font>
    <font>
      <b/>
      <sz val="14"/>
      <color rgb="FF0070C0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sz val="14"/>
      <color theme="1"/>
      <name val="맑은 고딕"/>
      <family val="3"/>
      <charset val="129"/>
      <scheme val="minor"/>
    </font>
    <font>
      <sz val="20"/>
      <color theme="1"/>
      <name val="HY견고딕"/>
      <family val="1"/>
      <charset val="129"/>
    </font>
    <font>
      <sz val="11"/>
      <color theme="1"/>
      <name val="돋움"/>
      <family val="3"/>
      <charset val="129"/>
    </font>
    <font>
      <b/>
      <sz val="10"/>
      <color theme="1"/>
      <name val="맑은 고딕"/>
      <family val="3"/>
      <charset val="129"/>
    </font>
    <font>
      <b/>
      <u val="doubleAccounting"/>
      <sz val="10"/>
      <color indexed="8"/>
      <name val="맑은 고딕"/>
      <family val="3"/>
      <charset val="129"/>
    </font>
    <font>
      <sz val="10"/>
      <color theme="1"/>
      <name val="맑은 고딕"/>
      <family val="3"/>
      <charset val="129"/>
    </font>
    <font>
      <sz val="12"/>
      <color rgb="FFFF000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4"/>
      <color rgb="FF002060"/>
      <name val="HY견고딕"/>
      <family val="1"/>
      <charset val="129"/>
    </font>
    <font>
      <sz val="28"/>
      <color rgb="FFFF0000"/>
      <name val="맑은 고딕"/>
      <family val="2"/>
      <charset val="129"/>
      <scheme val="minor"/>
    </font>
    <font>
      <b/>
      <sz val="22"/>
      <color theme="0" tint="-0.249977111117893"/>
      <name val="맑은 고딕"/>
      <family val="3"/>
      <charset val="129"/>
      <scheme val="minor"/>
    </font>
    <font>
      <b/>
      <sz val="12"/>
      <color theme="0" tint="-0.14999847407452621"/>
      <name val="맑은 고딕"/>
      <family val="3"/>
      <charset val="129"/>
      <scheme val="minor"/>
    </font>
    <font>
      <sz val="22"/>
      <color rgb="FFFF0000"/>
      <name val="맑은 고딕"/>
      <family val="2"/>
      <charset val="129"/>
      <scheme val="minor"/>
    </font>
    <font>
      <b/>
      <sz val="22"/>
      <color rgb="FF002060"/>
      <name val="맑은 고딕"/>
      <family val="3"/>
      <charset val="129"/>
      <scheme val="minor"/>
    </font>
    <font>
      <b/>
      <sz val="14"/>
      <color rgb="FF002060"/>
      <name val="맑은 고딕"/>
      <family val="3"/>
      <charset val="129"/>
      <scheme val="minor"/>
    </font>
    <font>
      <b/>
      <sz val="16"/>
      <color rgb="FF002060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0"/>
      <color rgb="FF000000"/>
      <name val="Arial"/>
      <family val="2"/>
    </font>
    <font>
      <b/>
      <sz val="10"/>
      <color rgb="FFFF0000"/>
      <name val="Arial"/>
      <family val="2"/>
    </font>
    <font>
      <sz val="22"/>
      <color rgb="FFFF0000"/>
      <name val="맑은 고딕"/>
      <family val="3"/>
      <charset val="129"/>
      <scheme val="minor"/>
    </font>
    <font>
      <b/>
      <sz val="10"/>
      <color rgb="FF000000"/>
      <name val="돋움"/>
      <family val="3"/>
      <charset val="129"/>
    </font>
    <font>
      <b/>
      <sz val="14"/>
      <name val="맑은 고딕"/>
      <family val="3"/>
      <charset val="129"/>
      <scheme val="minor"/>
    </font>
    <font>
      <b/>
      <sz val="22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b/>
      <sz val="16"/>
      <color theme="1"/>
      <name val="Malgun Gothic"/>
      <family val="3"/>
      <charset val="129"/>
    </font>
    <font>
      <sz val="11"/>
      <name val="Calibri"/>
      <family val="2"/>
    </font>
    <font>
      <b/>
      <sz val="10"/>
      <color theme="1"/>
      <name val="Malgun Gothic"/>
      <family val="3"/>
      <charset val="129"/>
    </font>
    <font>
      <b/>
      <sz val="10"/>
      <color rgb="FFF4CCCC"/>
      <name val="Malgun Gothic"/>
      <family val="3"/>
      <charset val="129"/>
    </font>
    <font>
      <sz val="10"/>
      <color theme="1"/>
      <name val="Malgun Gothic"/>
      <family val="3"/>
      <charset val="129"/>
    </font>
    <font>
      <b/>
      <sz val="10"/>
      <color rgb="FF000000"/>
      <name val="Malgun Gothic"/>
      <family val="3"/>
      <charset val="129"/>
    </font>
    <font>
      <sz val="11"/>
      <color theme="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1"/>
      <color theme="1"/>
      <name val="Calibri"/>
      <family val="2"/>
    </font>
    <font>
      <sz val="12"/>
      <color theme="1" tint="0.249977111117893"/>
      <name val="맑은 고딕"/>
      <family val="3"/>
      <charset val="129"/>
      <scheme val="minor"/>
    </font>
    <font>
      <b/>
      <sz val="10"/>
      <color indexed="63"/>
      <name val="맑은 고딕"/>
      <family val="3"/>
      <charset val="129"/>
    </font>
    <font>
      <sz val="9"/>
      <color rgb="FF404040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indexed="10"/>
      <name val="맑은 고딕"/>
      <family val="3"/>
      <charset val="129"/>
    </font>
    <font>
      <sz val="10"/>
      <color rgb="FF404040"/>
      <name val="맑은 고딕"/>
      <family val="3"/>
      <charset val="129"/>
      <scheme val="minor"/>
    </font>
    <font>
      <sz val="11"/>
      <color indexed="8"/>
      <name val="HY견고딕"/>
      <family val="1"/>
      <charset val="129"/>
    </font>
    <font>
      <sz val="26"/>
      <color indexed="8"/>
      <name val="HY견고딕"/>
      <family val="1"/>
      <charset val="129"/>
    </font>
    <font>
      <sz val="15"/>
      <color indexed="8"/>
      <name val="HY견고딕"/>
      <family val="1"/>
      <charset val="129"/>
    </font>
    <font>
      <sz val="14"/>
      <color indexed="8"/>
      <name val="HY견고딕"/>
      <family val="1"/>
      <charset val="129"/>
    </font>
    <font>
      <sz val="12"/>
      <color indexed="8"/>
      <name val="HY견고딕"/>
      <family val="1"/>
      <charset val="129"/>
    </font>
    <font>
      <b/>
      <sz val="16"/>
      <color rgb="FFFF0000"/>
      <name val="HY견고딕"/>
      <family val="1"/>
      <charset val="129"/>
    </font>
    <font>
      <sz val="20"/>
      <color indexed="8"/>
      <name val="HY견고딕"/>
      <family val="1"/>
      <charset val="129"/>
    </font>
    <font>
      <sz val="10"/>
      <color indexed="8"/>
      <name val="HY견고딕"/>
      <family val="1"/>
      <charset val="129"/>
    </font>
    <font>
      <sz val="16"/>
      <color indexed="8"/>
      <name val="HY견고딕"/>
      <family val="1"/>
      <charset val="129"/>
    </font>
    <font>
      <sz val="11"/>
      <color rgb="FF000000"/>
      <name val="돋움"/>
      <family val="3"/>
      <charset val="129"/>
    </font>
    <font>
      <sz val="11"/>
      <color rgb="FF000000"/>
      <name val="맑은 고딕"/>
      <family val="3"/>
      <charset val="129"/>
    </font>
    <font>
      <sz val="10"/>
      <color rgb="FF000000"/>
      <name val="Arial"/>
      <family val="2"/>
    </font>
    <font>
      <sz val="11"/>
      <color indexed="8"/>
      <name val="맑은 고딕"/>
      <family val="2"/>
    </font>
    <font>
      <sz val="10"/>
      <color theme="1"/>
      <name val="Arial"/>
      <family val="2"/>
    </font>
    <font>
      <sz val="9"/>
      <color indexed="8"/>
      <name val="Arial Narrow"/>
      <family val="2"/>
    </font>
    <font>
      <sz val="11"/>
      <color indexed="9"/>
      <name val="맑은 고딕"/>
      <family val="2"/>
    </font>
    <font>
      <sz val="11"/>
      <color indexed="9"/>
      <name val="맑은 고딕"/>
      <family val="3"/>
      <charset val="129"/>
    </font>
    <font>
      <sz val="10"/>
      <color theme="0"/>
      <name val="Arial"/>
      <family val="2"/>
    </font>
    <font>
      <sz val="9"/>
      <color indexed="9"/>
      <name val="Arial Narrow"/>
      <family val="2"/>
    </font>
    <font>
      <sz val="11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indexed="20"/>
      <name val="맑은 고딕"/>
      <family val="2"/>
    </font>
    <font>
      <sz val="11"/>
      <color indexed="20"/>
      <name val="맑은 고딕"/>
      <family val="3"/>
      <charset val="129"/>
    </font>
    <font>
      <sz val="10"/>
      <color rgb="FF9C0006"/>
      <name val="Arial"/>
      <family val="2"/>
    </font>
    <font>
      <b/>
      <sz val="11"/>
      <color indexed="52"/>
      <name val="맑은 고딕"/>
      <family val="2"/>
    </font>
    <font>
      <b/>
      <sz val="11"/>
      <color indexed="52"/>
      <name val="맑은 고딕"/>
      <family val="3"/>
      <charset val="129"/>
    </font>
    <font>
      <b/>
      <sz val="10"/>
      <color rgb="FFFA7D00"/>
      <name val="Arial"/>
      <family val="2"/>
    </font>
    <font>
      <b/>
      <sz val="11"/>
      <color indexed="9"/>
      <name val="맑은 고딕"/>
      <family val="2"/>
    </font>
    <font>
      <b/>
      <sz val="11"/>
      <color indexed="9"/>
      <name val="맑은 고딕"/>
      <family val="3"/>
      <charset val="129"/>
    </font>
    <font>
      <b/>
      <sz val="10"/>
      <color theme="0"/>
      <name val="Arial"/>
      <family val="2"/>
    </font>
    <font>
      <sz val="10"/>
      <name val="Arial"/>
      <family val="2"/>
    </font>
    <font>
      <i/>
      <sz val="11"/>
      <color indexed="23"/>
      <name val="맑은 고딕"/>
      <family val="2"/>
    </font>
    <font>
      <i/>
      <sz val="11"/>
      <color indexed="23"/>
      <name val="맑은 고딕"/>
      <family val="3"/>
      <charset val="129"/>
    </font>
    <font>
      <i/>
      <sz val="10"/>
      <color rgb="FF7F7F7F"/>
      <name val="Arial"/>
      <family val="2"/>
    </font>
    <font>
      <sz val="11"/>
      <color indexed="17"/>
      <name val="맑은 고딕"/>
      <family val="2"/>
    </font>
    <font>
      <sz val="11"/>
      <color indexed="17"/>
      <name val="맑은 고딕"/>
      <family val="3"/>
      <charset val="129"/>
    </font>
    <font>
      <sz val="10"/>
      <color rgb="FF006100"/>
      <name val="Arial"/>
      <family val="2"/>
    </font>
    <font>
      <b/>
      <sz val="15"/>
      <color indexed="56"/>
      <name val="맑은 고딕"/>
      <family val="2"/>
    </font>
    <font>
      <b/>
      <sz val="15"/>
      <color indexed="56"/>
      <name val="맑은 고딕"/>
      <family val="3"/>
      <charset val="129"/>
    </font>
    <font>
      <b/>
      <sz val="15"/>
      <color theme="3"/>
      <name val="Arial"/>
      <family val="2"/>
    </font>
    <font>
      <b/>
      <sz val="13"/>
      <color indexed="56"/>
      <name val="맑은 고딕"/>
      <family val="2"/>
    </font>
    <font>
      <b/>
      <sz val="13"/>
      <color indexed="56"/>
      <name val="맑은 고딕"/>
      <family val="3"/>
      <charset val="129"/>
    </font>
    <font>
      <b/>
      <sz val="13"/>
      <color theme="3"/>
      <name val="Arial"/>
      <family val="2"/>
    </font>
    <font>
      <b/>
      <sz val="11"/>
      <color indexed="56"/>
      <name val="맑은 고딕"/>
      <family val="2"/>
    </font>
    <font>
      <b/>
      <sz val="11"/>
      <color indexed="56"/>
      <name val="맑은 고딕"/>
      <family val="3"/>
      <charset val="129"/>
    </font>
    <font>
      <b/>
      <sz val="11"/>
      <color theme="3"/>
      <name val="Arial"/>
      <family val="2"/>
    </font>
    <font>
      <sz val="11"/>
      <color indexed="62"/>
      <name val="맑은 고딕"/>
      <family val="2"/>
    </font>
    <font>
      <sz val="11"/>
      <color indexed="62"/>
      <name val="맑은 고딕"/>
      <family val="3"/>
      <charset val="129"/>
    </font>
    <font>
      <sz val="10"/>
      <color rgb="FF3F3F76"/>
      <name val="Arial"/>
      <family val="2"/>
    </font>
    <font>
      <sz val="10"/>
      <name val="MS Sans Serif"/>
      <family val="2"/>
    </font>
    <font>
      <sz val="11"/>
      <color indexed="52"/>
      <name val="맑은 고딕"/>
      <family val="2"/>
    </font>
    <font>
      <sz val="11"/>
      <color indexed="52"/>
      <name val="맑은 고딕"/>
      <family val="3"/>
      <charset val="129"/>
    </font>
    <font>
      <sz val="10"/>
      <color rgb="FFFA7D00"/>
      <name val="Arial"/>
      <family val="2"/>
    </font>
    <font>
      <sz val="11"/>
      <color indexed="60"/>
      <name val="맑은 고딕"/>
      <family val="2"/>
    </font>
    <font>
      <sz val="11"/>
      <color indexed="60"/>
      <name val="맑은 고딕"/>
      <family val="3"/>
      <charset val="129"/>
    </font>
    <font>
      <sz val="10"/>
      <color rgb="FF9C6500"/>
      <name val="Arial"/>
      <family val="2"/>
    </font>
    <font>
      <b/>
      <i/>
      <sz val="16"/>
      <name val="Arial"/>
      <family val="2"/>
    </font>
    <font>
      <b/>
      <i/>
      <sz val="16"/>
      <name val="Helv"/>
      <family val="2"/>
    </font>
    <font>
      <sz val="10"/>
      <color theme="1"/>
      <name val="Arial"/>
      <family val="2"/>
      <charset val="129"/>
    </font>
    <font>
      <b/>
      <sz val="11"/>
      <color indexed="63"/>
      <name val="맑은 고딕"/>
      <family val="2"/>
    </font>
    <font>
      <b/>
      <sz val="11"/>
      <color indexed="63"/>
      <name val="맑은 고딕"/>
      <family val="3"/>
      <charset val="129"/>
    </font>
    <font>
      <b/>
      <sz val="10"/>
      <color rgb="FF3F3F3F"/>
      <name val="Arial"/>
      <family val="2"/>
    </font>
    <font>
      <sz val="9"/>
      <name val="LinePrinter"/>
    </font>
    <font>
      <sz val="10"/>
      <name val="Helv"/>
      <family val="2"/>
    </font>
    <font>
      <b/>
      <sz val="18"/>
      <color indexed="56"/>
      <name val="맑은 고딕"/>
      <family val="2"/>
    </font>
    <font>
      <b/>
      <sz val="18"/>
      <color indexed="56"/>
      <name val="맑은 고딕"/>
      <family val="3"/>
      <charset val="129"/>
    </font>
    <font>
      <b/>
      <sz val="18"/>
      <color theme="3"/>
      <name val="맑은 고딕"/>
      <family val="2"/>
      <scheme val="major"/>
    </font>
    <font>
      <b/>
      <sz val="11"/>
      <color indexed="8"/>
      <name val="맑은 고딕"/>
      <family val="2"/>
    </font>
    <font>
      <b/>
      <sz val="11"/>
      <color indexed="8"/>
      <name val="맑은 고딕"/>
      <family val="3"/>
      <charset val="129"/>
    </font>
    <font>
      <b/>
      <sz val="10"/>
      <color theme="1"/>
      <name val="Arial"/>
      <family val="2"/>
    </font>
    <font>
      <sz val="11"/>
      <color indexed="10"/>
      <name val="맑은 고딕"/>
      <family val="2"/>
    </font>
    <font>
      <sz val="11"/>
      <color indexed="10"/>
      <name val="맑은 고딕"/>
      <family val="3"/>
      <charset val="129"/>
    </font>
    <font>
      <sz val="10"/>
      <color rgb="FFFF0000"/>
      <name val="Arial"/>
      <family val="2"/>
    </font>
    <font>
      <sz val="9"/>
      <color indexed="10"/>
      <name val="Arial Narrow"/>
      <family val="2"/>
    </font>
    <font>
      <sz val="11"/>
      <color rgb="FFFF0000"/>
      <name val="맑은 고딕"/>
      <family val="3"/>
      <charset val="129"/>
    </font>
    <font>
      <b/>
      <sz val="9"/>
      <color indexed="52"/>
      <name val="Arial Narrow"/>
      <family val="2"/>
    </font>
    <font>
      <b/>
      <sz val="11"/>
      <color rgb="FFFF9900"/>
      <name val="맑은 고딕"/>
      <family val="3"/>
      <charset val="129"/>
    </font>
    <font>
      <b/>
      <sz val="11"/>
      <color rgb="FFFA7D00"/>
      <name val="맑은 고딕"/>
      <family val="3"/>
      <charset val="129"/>
      <scheme val="minor"/>
    </font>
    <font>
      <sz val="9"/>
      <color indexed="20"/>
      <name val="Arial Narrow"/>
      <family val="2"/>
    </font>
    <font>
      <sz val="11"/>
      <color rgb="FF800080"/>
      <name val="맑은 고딕"/>
      <family val="3"/>
      <charset val="129"/>
    </font>
    <font>
      <sz val="11"/>
      <color rgb="FF9C0006"/>
      <name val="맑은 고딕"/>
      <family val="3"/>
      <charset val="129"/>
      <scheme val="minor"/>
    </font>
    <font>
      <sz val="11"/>
      <color indexed="8"/>
      <name val="돋움"/>
      <family val="3"/>
      <charset val="129"/>
    </font>
    <font>
      <sz val="9"/>
      <color indexed="60"/>
      <name val="Arial Narrow"/>
      <family val="2"/>
    </font>
    <font>
      <sz val="11"/>
      <color rgb="FF993300"/>
      <name val="맑은 고딕"/>
      <family val="3"/>
      <charset val="129"/>
    </font>
    <font>
      <sz val="11"/>
      <color rgb="FF9C6500"/>
      <name val="맑은 고딕"/>
      <family val="3"/>
      <charset val="129"/>
      <scheme val="minor"/>
    </font>
    <font>
      <i/>
      <sz val="9"/>
      <color indexed="23"/>
      <name val="Arial Narrow"/>
      <family val="2"/>
    </font>
    <font>
      <i/>
      <sz val="11"/>
      <color rgb="FF808080"/>
      <name val="맑은 고딕"/>
      <family val="3"/>
      <charset val="129"/>
    </font>
    <font>
      <i/>
      <sz val="11"/>
      <color rgb="FF7F7F7F"/>
      <name val="맑은 고딕"/>
      <family val="3"/>
      <charset val="129"/>
      <scheme val="minor"/>
    </font>
    <font>
      <b/>
      <sz val="9"/>
      <color indexed="9"/>
      <name val="Arial Narrow"/>
      <family val="2"/>
    </font>
    <font>
      <b/>
      <sz val="11"/>
      <color rgb="FFFFFFFF"/>
      <name val="맑은 고딕"/>
      <family val="3"/>
      <charset val="129"/>
    </font>
    <font>
      <b/>
      <sz val="11"/>
      <color theme="0"/>
      <name val="맑은 고딕"/>
      <family val="3"/>
      <charset val="129"/>
      <scheme val="minor"/>
    </font>
    <font>
      <sz val="10"/>
      <color indexed="8"/>
      <name val="Arial"/>
      <family val="2"/>
    </font>
    <font>
      <sz val="9"/>
      <color indexed="52"/>
      <name val="Arial Narrow"/>
      <family val="2"/>
    </font>
    <font>
      <sz val="11"/>
      <color rgb="FFFF9900"/>
      <name val="맑은 고딕"/>
      <family val="3"/>
      <charset val="129"/>
    </font>
    <font>
      <sz val="11"/>
      <color rgb="FFFA7D00"/>
      <name val="맑은 고딕"/>
      <family val="3"/>
      <charset val="129"/>
      <scheme val="minor"/>
    </font>
    <font>
      <b/>
      <sz val="9"/>
      <color indexed="8"/>
      <name val="Arial Narrow"/>
      <family val="2"/>
    </font>
    <font>
      <b/>
      <sz val="11"/>
      <color rgb="FF000000"/>
      <name val="맑은 고딕"/>
      <family val="3"/>
      <charset val="129"/>
    </font>
    <font>
      <sz val="12"/>
      <name val="新細明體"/>
      <family val="1"/>
      <charset val="136"/>
    </font>
    <font>
      <sz val="9"/>
      <color indexed="62"/>
      <name val="Arial Narrow"/>
      <family val="2"/>
    </font>
    <font>
      <sz val="11"/>
      <color rgb="FF333399"/>
      <name val="맑은 고딕"/>
      <family val="3"/>
      <charset val="129"/>
    </font>
    <font>
      <sz val="11"/>
      <color rgb="FF3F3F76"/>
      <name val="맑은 고딕"/>
      <family val="3"/>
      <charset val="129"/>
      <scheme val="minor"/>
    </font>
    <font>
      <b/>
      <sz val="15"/>
      <color indexed="62"/>
      <name val="Arial Narrow"/>
      <family val="2"/>
    </font>
    <font>
      <b/>
      <sz val="18"/>
      <color indexed="62"/>
      <name val="맑은 고딕"/>
      <family val="3"/>
      <charset val="129"/>
    </font>
    <font>
      <b/>
      <sz val="15"/>
      <color rgb="FF003366"/>
      <name val="맑은 고딕"/>
      <family val="3"/>
      <charset val="129"/>
    </font>
    <font>
      <b/>
      <sz val="15"/>
      <color theme="3"/>
      <name val="맑은 고딕"/>
      <family val="3"/>
      <charset val="129"/>
      <scheme val="minor"/>
    </font>
    <font>
      <b/>
      <sz val="13"/>
      <color indexed="62"/>
      <name val="Arial Narrow"/>
      <family val="2"/>
    </font>
    <font>
      <b/>
      <sz val="13"/>
      <color rgb="FF003366"/>
      <name val="맑은 고딕"/>
      <family val="3"/>
      <charset val="129"/>
    </font>
    <font>
      <b/>
      <sz val="13"/>
      <color theme="3"/>
      <name val="맑은 고딕"/>
      <family val="3"/>
      <charset val="129"/>
      <scheme val="minor"/>
    </font>
    <font>
      <b/>
      <sz val="11"/>
      <color indexed="62"/>
      <name val="Arial Narrow"/>
      <family val="2"/>
    </font>
    <font>
      <b/>
      <sz val="11"/>
      <color rgb="FF003366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8"/>
      <color indexed="62"/>
      <name val="Cambria"/>
      <family val="1"/>
    </font>
    <font>
      <b/>
      <sz val="18"/>
      <color rgb="FF003366"/>
      <name val="맑은 고딕"/>
      <family val="3"/>
      <charset val="129"/>
    </font>
    <font>
      <b/>
      <sz val="18"/>
      <color theme="3"/>
      <name val="맑은 고딕"/>
      <family val="3"/>
      <charset val="129"/>
      <scheme val="major"/>
    </font>
    <font>
      <sz val="9"/>
      <color indexed="17"/>
      <name val="Arial Narrow"/>
      <family val="2"/>
    </font>
    <font>
      <sz val="11"/>
      <color rgb="FF008000"/>
      <name val="맑은 고딕"/>
      <family val="3"/>
      <charset val="129"/>
    </font>
    <font>
      <sz val="11"/>
      <color rgb="FF006100"/>
      <name val="맑은 고딕"/>
      <family val="3"/>
      <charset val="129"/>
      <scheme val="minor"/>
    </font>
    <font>
      <b/>
      <sz val="9"/>
      <color indexed="63"/>
      <name val="Arial Narrow"/>
      <family val="2"/>
    </font>
    <font>
      <b/>
      <sz val="11"/>
      <color rgb="FF333333"/>
      <name val="맑은 고딕"/>
      <family val="3"/>
      <charset val="129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나눔바른고딕"/>
      <family val="3"/>
      <charset val="129"/>
    </font>
    <font>
      <sz val="11"/>
      <color theme="1"/>
      <name val="맑은 고딕"/>
      <family val="2"/>
      <scheme val="minor"/>
    </font>
    <font>
      <sz val="11"/>
      <color indexed="8"/>
      <name val="宋体"/>
      <family val="3"/>
      <charset val="129"/>
    </font>
    <font>
      <sz val="10"/>
      <color theme="1"/>
      <name val="Verdana"/>
      <family val="2"/>
    </font>
    <font>
      <sz val="11"/>
      <name val="ＭＳ Ｐゴシック"/>
      <family val="2"/>
    </font>
    <font>
      <sz val="10"/>
      <name val="ＭＳ ゴシック"/>
      <family val="3"/>
      <charset val="128"/>
    </font>
    <font>
      <u/>
      <sz val="11"/>
      <color theme="10"/>
      <name val="맑은 고딕"/>
      <family val="2"/>
      <charset val="129"/>
      <scheme val="minor"/>
    </font>
    <font>
      <u/>
      <sz val="11"/>
      <color theme="10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u/>
      <sz val="11"/>
      <color indexed="12"/>
      <name val="돋움"/>
      <family val="3"/>
      <charset val="129"/>
    </font>
    <font>
      <u/>
      <sz val="7.7"/>
      <color indexed="12"/>
      <name val="돋움"/>
      <family val="3"/>
      <charset val="129"/>
    </font>
    <font>
      <u/>
      <sz val="11"/>
      <color rgb="FF000080"/>
      <name val="돋움"/>
      <family val="3"/>
      <charset val="129"/>
    </font>
    <font>
      <u/>
      <sz val="11"/>
      <color indexed="12"/>
      <name val="맑은 고딕"/>
      <family val="2"/>
    </font>
    <font>
      <u/>
      <sz val="9.9"/>
      <color indexed="12"/>
      <name val="돋움"/>
      <family val="3"/>
      <charset val="129"/>
    </font>
    <font>
      <u/>
      <sz val="11"/>
      <color indexed="12"/>
      <name val="맑은 고딕"/>
      <family val="3"/>
      <charset val="129"/>
    </font>
    <font>
      <u/>
      <sz val="11"/>
      <color rgb="FF0000FF"/>
      <name val="돋움"/>
      <family val="3"/>
      <charset val="129"/>
    </font>
    <font>
      <u/>
      <sz val="11"/>
      <color theme="10"/>
      <name val="맑은 고딕"/>
      <family val="2"/>
    </font>
    <font>
      <u/>
      <sz val="11"/>
      <color indexed="18"/>
      <name val="돋움"/>
      <family val="3"/>
      <charset val="129"/>
    </font>
    <font>
      <u/>
      <sz val="10"/>
      <color theme="10"/>
      <name val="Arial"/>
      <family val="2"/>
    </font>
    <font>
      <u/>
      <sz val="9.35"/>
      <color indexed="12"/>
      <name val="돋움"/>
      <family val="3"/>
      <charset val="129"/>
    </font>
    <font>
      <u/>
      <sz val="9"/>
      <color theme="10"/>
      <name val="맑은 고딕"/>
      <family val="2"/>
      <charset val="129"/>
      <scheme val="minor"/>
    </font>
    <font>
      <u/>
      <sz val="9"/>
      <color theme="10"/>
      <name val="맑은 고딕"/>
      <family val="3"/>
      <charset val="129"/>
      <scheme val="minor"/>
    </font>
    <font>
      <u/>
      <sz val="10"/>
      <color indexed="12"/>
      <name val="Arial"/>
      <family val="2"/>
    </font>
    <font>
      <sz val="12"/>
      <name val="新細明體"/>
      <family val="1"/>
    </font>
    <font>
      <u/>
      <sz val="9"/>
      <color indexed="12"/>
      <name val="新細明體"/>
      <family val="1"/>
      <charset val="136"/>
    </font>
    <font>
      <sz val="11"/>
      <color rgb="FF000000"/>
      <name val="Dotum"/>
      <family val="3"/>
      <charset val="129"/>
    </font>
    <font>
      <sz val="11"/>
      <color rgb="FF000000"/>
      <name val="맑은 고딕"/>
      <family val="3"/>
      <charset val="129"/>
      <scheme val="major"/>
    </font>
    <font>
      <b/>
      <sz val="10"/>
      <color rgb="FF000000"/>
      <name val="맑은 고딕"/>
      <family val="3"/>
      <charset val="129"/>
      <scheme val="major"/>
    </font>
    <font>
      <sz val="11"/>
      <color rgb="FF000000"/>
      <name val="Arial"/>
      <family val="2"/>
    </font>
    <font>
      <sz val="10"/>
      <name val="맑은 고딕"/>
      <family val="3"/>
      <charset val="129"/>
      <scheme val="major"/>
    </font>
    <font>
      <sz val="10"/>
      <color rgb="FF000000"/>
      <name val="맑은 고딕"/>
      <family val="3"/>
      <charset val="129"/>
      <scheme val="major"/>
    </font>
    <font>
      <b/>
      <sz val="9"/>
      <color rgb="FF000000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b/>
      <sz val="24"/>
      <color rgb="FF000000"/>
      <name val="맑은 고딕"/>
      <family val="3"/>
      <charset val="129"/>
      <scheme val="major"/>
    </font>
    <font>
      <b/>
      <sz val="10"/>
      <color rgb="FFFF0000"/>
      <name val="맑은 고딕"/>
      <family val="3"/>
      <charset val="129"/>
      <scheme val="major"/>
    </font>
    <font>
      <b/>
      <sz val="10"/>
      <color rgb="FF0000FF"/>
      <name val="맑은 고딕"/>
      <family val="3"/>
      <charset val="129"/>
      <scheme val="major"/>
    </font>
    <font>
      <b/>
      <sz val="10"/>
      <color rgb="FFFF00FF"/>
      <name val="맑은 고딕"/>
      <family val="3"/>
      <charset val="129"/>
      <scheme val="major"/>
    </font>
    <font>
      <sz val="11"/>
      <color theme="0"/>
      <name val="Arial"/>
      <family val="2"/>
    </font>
    <font>
      <b/>
      <sz val="10"/>
      <color indexed="12"/>
      <name val="Arial"/>
      <family val="2"/>
    </font>
    <font>
      <b/>
      <sz val="10"/>
      <color indexed="12"/>
      <name val="맑은 고딕"/>
      <family val="3"/>
      <charset val="129"/>
    </font>
    <font>
      <b/>
      <sz val="10"/>
      <color rgb="FFFFFFFF"/>
      <name val="맑은 고딕"/>
      <family val="3"/>
      <charset val="129"/>
      <scheme val="major"/>
    </font>
    <font>
      <b/>
      <sz val="10"/>
      <color rgb="FF00B050"/>
      <name val="맑은 고딕"/>
      <family val="3"/>
      <charset val="129"/>
      <scheme val="major"/>
    </font>
    <font>
      <b/>
      <sz val="9"/>
      <color rgb="FFFF0000"/>
      <name val="맑은 고딕"/>
      <family val="3"/>
      <charset val="129"/>
      <scheme val="major"/>
    </font>
    <font>
      <sz val="11"/>
      <color rgb="FF000000"/>
      <name val="맑은 고딕"/>
      <family val="3"/>
      <charset val="129"/>
      <scheme val="minor"/>
    </font>
    <font>
      <sz val="8"/>
      <color rgb="FF000000"/>
      <name val="맑은 고딕"/>
      <family val="3"/>
      <charset val="129"/>
      <scheme val="minor"/>
    </font>
    <font>
      <sz val="22"/>
      <color rgb="FF000000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b/>
      <sz val="24"/>
      <color rgb="FF000000"/>
      <name val="맑은 고딕"/>
      <family val="3"/>
      <charset val="129"/>
      <scheme val="minor"/>
    </font>
    <font>
      <b/>
      <sz val="10"/>
      <color rgb="FF0000FF"/>
      <name val="맑은 고딕"/>
      <family val="3"/>
      <charset val="129"/>
      <scheme val="minor"/>
    </font>
    <font>
      <b/>
      <sz val="10"/>
      <color rgb="FFFF00FF"/>
      <name val="맑은 고딕"/>
      <family val="3"/>
      <charset val="129"/>
      <scheme val="minor"/>
    </font>
    <font>
      <sz val="10"/>
      <color rgb="FFFFFFFF"/>
      <name val="맑은 고딕"/>
      <family val="3"/>
      <charset val="129"/>
    </font>
    <font>
      <sz val="10"/>
      <color theme="0"/>
      <name val="맑은 고딕"/>
      <family val="3"/>
      <charset val="129"/>
    </font>
    <font>
      <sz val="10"/>
      <color rgb="FFFF0000"/>
      <name val="맑은 고딕"/>
      <family val="3"/>
      <charset val="129"/>
    </font>
    <font>
      <sz val="10"/>
      <name val="맑은 고딕"/>
      <family val="3"/>
      <charset val="129"/>
    </font>
    <font>
      <b/>
      <sz val="9"/>
      <color rgb="FF0000FF"/>
      <name val="Arial"/>
      <family val="2"/>
    </font>
    <font>
      <b/>
      <sz val="9"/>
      <color rgb="FF0000FF"/>
      <name val="맑은 고딕"/>
      <family val="3"/>
      <charset val="129"/>
    </font>
    <font>
      <b/>
      <u/>
      <sz val="9"/>
      <color rgb="FFFF0000"/>
      <name val="맑은 고딕"/>
      <family val="3"/>
      <charset val="129"/>
    </font>
    <font>
      <b/>
      <u/>
      <sz val="9"/>
      <color rgb="FFFF0000"/>
      <name val="Arial"/>
      <family val="2"/>
    </font>
    <font>
      <b/>
      <sz val="10"/>
      <color rgb="FFFF0000"/>
      <name val="맑은 고딕"/>
      <family val="3"/>
      <charset val="129"/>
    </font>
    <font>
      <b/>
      <sz val="10"/>
      <color theme="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sz val="10"/>
      <name val="맑은 고딕"/>
      <family val="1"/>
      <scheme val="major"/>
    </font>
    <font>
      <b/>
      <sz val="10"/>
      <color rgb="FF000000"/>
      <name val="맑은 고딕"/>
      <family val="1"/>
      <scheme val="major"/>
    </font>
    <font>
      <sz val="10"/>
      <color rgb="FF000000"/>
      <name val="맑은 고딕"/>
      <family val="1"/>
      <scheme val="major"/>
    </font>
    <font>
      <b/>
      <sz val="24"/>
      <name val="맑은 고딕"/>
      <family val="1"/>
      <scheme val="major"/>
    </font>
    <font>
      <b/>
      <sz val="10"/>
      <color rgb="FF0000FF"/>
      <name val="맑은 고딕"/>
      <family val="1"/>
      <scheme val="major"/>
    </font>
    <font>
      <b/>
      <sz val="10"/>
      <name val="맑은 고딕"/>
      <family val="1"/>
      <scheme val="major"/>
    </font>
    <font>
      <b/>
      <sz val="10"/>
      <color rgb="FFFF0000"/>
      <name val="맑은 고딕"/>
      <family val="1"/>
      <scheme val="major"/>
    </font>
    <font>
      <b/>
      <sz val="10"/>
      <color theme="0"/>
      <name val="맑은 고딕"/>
      <family val="1"/>
      <scheme val="major"/>
    </font>
    <font>
      <sz val="10"/>
      <color theme="1"/>
      <name val="맑은 고딕"/>
      <family val="3"/>
      <charset val="129"/>
      <scheme val="major"/>
    </font>
    <font>
      <b/>
      <sz val="10"/>
      <color theme="1"/>
      <name val="맑은 고딕"/>
      <family val="1"/>
      <scheme val="major"/>
    </font>
    <font>
      <sz val="10"/>
      <color theme="1"/>
      <name val="맑은 고딕"/>
      <family val="1"/>
      <scheme val="major"/>
    </font>
    <font>
      <sz val="10"/>
      <color rgb="FFFF0000"/>
      <name val="맑은 고딕"/>
      <family val="1"/>
      <scheme val="major"/>
    </font>
    <font>
      <sz val="10"/>
      <color rgb="FF333333"/>
      <name val="Verdana"/>
      <family val="2"/>
    </font>
    <font>
      <sz val="10"/>
      <name val="맑은 고딕"/>
      <family val="3"/>
      <charset val="129"/>
      <scheme val="minor"/>
    </font>
    <font>
      <sz val="10"/>
      <color indexed="8"/>
      <name val="맑은 고딕"/>
      <family val="3"/>
      <charset val="129"/>
      <scheme val="major"/>
    </font>
    <font>
      <sz val="10"/>
      <color indexed="8"/>
      <name val="맑은 고딕"/>
      <family val="3"/>
      <charset val="129"/>
    </font>
    <font>
      <sz val="10"/>
      <name val="Cambria"/>
      <family val="1"/>
    </font>
    <font>
      <sz val="10"/>
      <color rgb="FF0000FF"/>
      <name val="맑은 고딕"/>
      <family val="1"/>
      <scheme val="major"/>
    </font>
    <font>
      <b/>
      <sz val="13"/>
      <name val="맑은 고딕"/>
      <family val="3"/>
      <charset val="129"/>
      <scheme val="minor"/>
    </font>
    <font>
      <b/>
      <sz val="12"/>
      <color rgb="FF002060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ajor"/>
    </font>
    <font>
      <b/>
      <sz val="10"/>
      <color theme="0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inor"/>
    </font>
    <font>
      <b/>
      <sz val="10"/>
      <color rgb="FF0000FF"/>
      <name val="돋움"/>
      <family val="3"/>
      <charset val="129"/>
    </font>
    <font>
      <b/>
      <sz val="10"/>
      <color rgb="FF0000FF"/>
      <name val="Arial"/>
      <family val="2"/>
    </font>
    <font>
      <sz val="10"/>
      <color indexed="8"/>
      <name val="맑은 고딕"/>
      <family val="1"/>
      <scheme val="major"/>
    </font>
    <font>
      <b/>
      <sz val="10"/>
      <color indexed="12"/>
      <name val="맑은 고딕"/>
      <family val="1"/>
      <scheme val="major"/>
    </font>
    <font>
      <sz val="10"/>
      <name val="Calibri"/>
      <family val="2"/>
    </font>
    <font>
      <sz val="10"/>
      <color indexed="12"/>
      <name val="맑은 고딕"/>
      <family val="1"/>
      <scheme val="major"/>
    </font>
    <font>
      <sz val="11"/>
      <name val="Arial"/>
      <family val="2"/>
    </font>
    <font>
      <b/>
      <sz val="24"/>
      <name val="Arial"/>
      <family val="2"/>
    </font>
    <font>
      <b/>
      <sz val="10"/>
      <color rgb="FF000000"/>
      <name val="맑은 고딕"/>
      <family val="3"/>
      <charset val="129"/>
    </font>
    <font>
      <b/>
      <sz val="10"/>
      <color theme="0"/>
      <name val="맑은 고딕"/>
      <family val="3"/>
      <charset val="129"/>
    </font>
    <font>
      <b/>
      <sz val="10"/>
      <color rgb="FF0000FF"/>
      <name val="맑은 고딕"/>
      <family val="3"/>
      <charset val="129"/>
    </font>
    <font>
      <b/>
      <sz val="24"/>
      <name val="맑은 고딕"/>
      <family val="3"/>
      <charset val="129"/>
      <scheme val="major"/>
    </font>
    <font>
      <b/>
      <sz val="10"/>
      <name val="Arial"/>
      <family val="2"/>
    </font>
    <font>
      <b/>
      <sz val="10"/>
      <name val="맑은 고딕"/>
      <family val="3"/>
      <charset val="129"/>
    </font>
    <font>
      <b/>
      <sz val="10"/>
      <color indexed="10"/>
      <name val="Arial"/>
      <family val="2"/>
    </font>
    <font>
      <sz val="11"/>
      <color rgb="FF00506D"/>
      <name val="__Noto_Sans_76c7f9"/>
      <family val="2"/>
    </font>
    <font>
      <sz val="10"/>
      <color indexed="10"/>
      <name val="Arial"/>
      <family val="2"/>
    </font>
    <font>
      <sz val="10"/>
      <color rgb="FF000000"/>
      <name val="맑은 고딕"/>
      <family val="1"/>
    </font>
    <font>
      <b/>
      <sz val="15"/>
      <color indexed="8"/>
      <name val="휴먼엑스포"/>
      <family val="1"/>
      <charset val="129"/>
    </font>
    <font>
      <b/>
      <sz val="24"/>
      <color indexed="8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0"/>
      <color indexed="12"/>
      <name val="맑은 고딕"/>
      <family val="3"/>
      <charset val="129"/>
      <scheme val="minor"/>
    </font>
    <font>
      <sz val="10"/>
      <color indexed="12"/>
      <name val="맑은 고딕"/>
      <family val="3"/>
      <charset val="129"/>
      <scheme val="minor"/>
    </font>
    <font>
      <sz val="11"/>
      <name val="맑은 고딕"/>
      <family val="3"/>
      <charset val="129"/>
    </font>
    <font>
      <sz val="11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ajor"/>
    </font>
    <font>
      <b/>
      <sz val="12"/>
      <color theme="0"/>
      <name val="맑은 고딕"/>
      <family val="3"/>
      <charset val="129"/>
      <scheme val="major"/>
    </font>
    <font>
      <b/>
      <sz val="30"/>
      <color rgb="FF000000"/>
      <name val="맑은 고딕"/>
      <family val="3"/>
      <charset val="129"/>
      <scheme val="major"/>
    </font>
    <font>
      <sz val="30"/>
      <name val="맑은 고딕"/>
      <family val="3"/>
      <charset val="129"/>
      <scheme val="major"/>
    </font>
    <font>
      <sz val="10"/>
      <color rgb="FF000000"/>
      <name val="맑은 고딕"/>
      <family val="3"/>
      <charset val="129"/>
      <scheme val="minor"/>
    </font>
    <font>
      <sz val="12"/>
      <name val="맑은 고딕"/>
      <family val="3"/>
      <charset val="129"/>
      <scheme val="minor"/>
    </font>
    <font>
      <b/>
      <sz val="24"/>
      <name val="맑은 고딕"/>
      <family val="3"/>
      <charset val="129"/>
      <scheme val="minor"/>
    </font>
    <font>
      <sz val="10"/>
      <color theme="0"/>
      <name val="맑은 고딕"/>
      <family val="3"/>
      <charset val="129"/>
      <scheme val="minor"/>
    </font>
    <font>
      <b/>
      <sz val="10"/>
      <color rgb="FF3333FF"/>
      <name val="맑은 고딕"/>
      <family val="3"/>
      <charset val="129"/>
      <scheme val="minor"/>
    </font>
    <font>
      <b/>
      <sz val="22"/>
      <name val="맑은 고딕"/>
      <family val="3"/>
      <charset val="129"/>
    </font>
    <font>
      <b/>
      <sz val="10"/>
      <color rgb="FF953735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b/>
      <sz val="8"/>
      <color rgb="FF953735"/>
      <name val="맑은 고딕"/>
      <family val="3"/>
      <charset val="129"/>
    </font>
    <font>
      <b/>
      <sz val="8"/>
      <color rgb="FFFF0000"/>
      <name val="맑은 고딕"/>
      <family val="3"/>
      <charset val="129"/>
    </font>
    <font>
      <sz val="8"/>
      <color rgb="FFFF0000"/>
      <name val="맑은 고딕"/>
      <family val="3"/>
      <charset val="129"/>
    </font>
    <font>
      <sz val="9"/>
      <color rgb="FFFF0000"/>
      <name val="맑은 고딕"/>
      <family val="3"/>
      <charset val="129"/>
    </font>
    <font>
      <b/>
      <sz val="9"/>
      <color rgb="FF002060"/>
      <name val="맑은 고딕"/>
      <family val="3"/>
      <charset val="129"/>
    </font>
    <font>
      <sz val="9"/>
      <name val="맑은 고딕"/>
      <family val="3"/>
      <charset val="129"/>
      <scheme val="major"/>
    </font>
  </fonts>
  <fills count="116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rgb="FFCCCCFF"/>
        <bgColor rgb="FFFFFFFF"/>
      </patternFill>
    </fill>
    <fill>
      <patternFill patternType="solid">
        <fgColor indexed="47"/>
        <bgColor indexed="22"/>
      </patternFill>
    </fill>
    <fill>
      <patternFill patternType="solid">
        <fgColor rgb="FFFF99CC"/>
        <bgColor rgb="FFFFFFFF"/>
      </patternFill>
    </fill>
    <fill>
      <patternFill patternType="solid">
        <fgColor indexed="26"/>
        <bgColor indexed="9"/>
      </patternFill>
    </fill>
    <fill>
      <patternFill patternType="solid">
        <fgColor rgb="FFCCFFCC"/>
        <bgColor rgb="FFFFFFFF"/>
      </patternFill>
    </fill>
    <fill>
      <patternFill patternType="solid">
        <fgColor rgb="FFCC99FF"/>
        <bgColor rgb="FFFFFFFF"/>
      </patternFill>
    </fill>
    <fill>
      <patternFill patternType="solid">
        <fgColor indexed="27"/>
        <bgColor indexed="41"/>
      </patternFill>
    </fill>
    <fill>
      <patternFill patternType="solid">
        <fgColor rgb="FFCCFFFF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  <bgColor indexed="31"/>
      </patternFill>
    </fill>
    <fill>
      <patternFill patternType="solid">
        <fgColor rgb="FF99CCFF"/>
        <bgColor rgb="FFFFFFFF"/>
      </patternFill>
    </fill>
    <fill>
      <patternFill patternType="solid">
        <fgColor indexed="29"/>
        <bgColor indexed="45"/>
      </patternFill>
    </fill>
    <fill>
      <patternFill patternType="solid">
        <fgColor rgb="FFFF8080"/>
        <bgColor rgb="FFFFFFFF"/>
      </patternFill>
    </fill>
    <fill>
      <patternFill patternType="solid">
        <fgColor indexed="43"/>
        <bgColor indexed="13"/>
      </patternFill>
    </fill>
    <fill>
      <patternFill patternType="solid">
        <fgColor rgb="FF00FF00"/>
        <bgColor rgb="FFFFFFFF"/>
      </patternFill>
    </fill>
    <fill>
      <patternFill patternType="solid">
        <fgColor indexed="44"/>
        <bgColor indexed="31"/>
      </patternFill>
    </fill>
    <fill>
      <patternFill patternType="solid">
        <fgColor rgb="FFFFCC00"/>
        <bgColor rgb="FFFFFFFF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9"/>
        <bgColor indexed="40"/>
      </patternFill>
    </fill>
    <fill>
      <patternFill patternType="solid">
        <fgColor rgb="FF0066CC"/>
        <bgColor rgb="FFFFFFFF"/>
      </patternFill>
    </fill>
    <fill>
      <patternFill patternType="solid">
        <fgColor rgb="FF800080"/>
        <bgColor rgb="FFFFFFFF"/>
      </patternFill>
    </fill>
    <fill>
      <patternFill patternType="solid">
        <fgColor rgb="FF33CCCC"/>
        <bgColor rgb="FFFFFFFF"/>
      </patternFill>
    </fill>
    <fill>
      <patternFill patternType="solid">
        <fgColor rgb="FFFF9900"/>
        <bgColor rgb="FFFFFFFF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2"/>
        <bgColor indexed="64"/>
      </patternFill>
    </fill>
    <fill>
      <patternFill patternType="solid">
        <fgColor indexed="26"/>
      </patternFill>
    </fill>
    <fill>
      <patternFill patternType="solid">
        <fgColor rgb="FF333399"/>
        <bgColor rgb="FFFFFFFF"/>
      </patternFill>
    </fill>
    <fill>
      <patternFill patternType="solid">
        <fgColor indexed="10"/>
        <bgColor indexed="60"/>
      </patternFill>
    </fill>
    <fill>
      <patternFill patternType="solid">
        <fgColor rgb="FFFF0000"/>
        <bgColor rgb="FFFFFFFF"/>
      </patternFill>
    </fill>
    <fill>
      <patternFill patternType="solid">
        <fgColor indexed="57"/>
        <bgColor indexed="21"/>
      </patternFill>
    </fill>
    <fill>
      <patternFill patternType="solid">
        <fgColor rgb="FF339966"/>
        <bgColor rgb="FFFFFFFF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rgb="FFFF6600"/>
        <bgColor rgb="FFFFFFFF"/>
      </patternFill>
    </fill>
    <fill>
      <patternFill patternType="solid">
        <fgColor rgb="FFC0C0C0"/>
        <bgColor rgb="FFFFFFFF"/>
      </patternFill>
    </fill>
    <fill>
      <patternFill patternType="solid">
        <fgColor indexed="45"/>
        <bgColor indexed="29"/>
      </patternFill>
    </fill>
    <fill>
      <patternFill patternType="solid">
        <fgColor rgb="FFFFFFCC"/>
        <bgColor rgb="FFFFFFFF"/>
      </patternFill>
    </fill>
    <fill>
      <patternFill patternType="solid">
        <fgColor rgb="FFFFFF99"/>
        <bgColor rgb="FFFFFFFF"/>
      </patternFill>
    </fill>
    <fill>
      <patternFill patternType="solid">
        <fgColor indexed="55"/>
        <bgColor indexed="23"/>
      </patternFill>
    </fill>
    <fill>
      <patternFill patternType="solid">
        <fgColor rgb="FF969696"/>
        <bgColor rgb="FFFFFFFF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rgb="FFFFFFCC"/>
      </patternFill>
    </fill>
    <fill>
      <patternFill patternType="solid">
        <fgColor rgb="FF002060"/>
        <bgColor indexed="51"/>
      </patternFill>
    </fill>
    <fill>
      <patternFill patternType="solid">
        <fgColor rgb="FF002060"/>
        <bgColor rgb="FFFFFF00"/>
      </patternFill>
    </fill>
    <fill>
      <patternFill patternType="solid">
        <fgColor rgb="FF002060"/>
        <bgColor rgb="FFFFFFCC"/>
      </patternFill>
    </fill>
    <fill>
      <patternFill patternType="solid">
        <fgColor rgb="FFFFFFFF"/>
        <bgColor rgb="FFFFFFCC"/>
      </patternFill>
    </fill>
    <fill>
      <patternFill patternType="solid">
        <fgColor rgb="FF002060"/>
        <bgColor rgb="FF000000"/>
      </patternFill>
    </fill>
    <fill>
      <patternFill patternType="solid">
        <fgColor rgb="FF002060"/>
        <bgColor indexed="26"/>
      </patternFill>
    </fill>
    <fill>
      <patternFill patternType="solid">
        <fgColor rgb="FFFFFFFF"/>
        <bgColor indexed="64"/>
      </patternFill>
    </fill>
    <fill>
      <patternFill patternType="solid">
        <fgColor indexed="51"/>
        <bgColor indexed="13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002060"/>
        <bgColor indexed="64"/>
      </patternFill>
    </fill>
    <fill>
      <patternFill patternType="solid">
        <fgColor rgb="FF07226F"/>
        <bgColor indexed="26"/>
      </patternFill>
    </fill>
    <fill>
      <patternFill patternType="solid">
        <fgColor theme="0"/>
        <bgColor indexed="22"/>
      </patternFill>
    </fill>
    <fill>
      <patternFill patternType="solid">
        <fgColor theme="0"/>
        <bgColor indexed="41"/>
      </patternFill>
    </fill>
  </fills>
  <borders count="25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dashed">
        <color theme="1" tint="0.499984740745262"/>
      </left>
      <right/>
      <top style="dashed">
        <color theme="1" tint="0.499984740745262"/>
      </top>
      <bottom/>
      <diagonal/>
    </border>
    <border>
      <left/>
      <right style="dashed">
        <color theme="1" tint="0.499984740745262"/>
      </right>
      <top style="dashed">
        <color theme="1" tint="0.499984740745262"/>
      </top>
      <bottom/>
      <diagonal/>
    </border>
    <border>
      <left/>
      <right/>
      <top style="dashed">
        <color theme="1" tint="0.499984740745262"/>
      </top>
      <bottom/>
      <diagonal/>
    </border>
    <border>
      <left style="dashed">
        <color theme="1" tint="0.499984740745262"/>
      </left>
      <right/>
      <top/>
      <bottom/>
      <diagonal/>
    </border>
    <border>
      <left/>
      <right style="dashed">
        <color theme="1" tint="0.499984740745262"/>
      </right>
      <top/>
      <bottom/>
      <diagonal/>
    </border>
    <border>
      <left style="dashed">
        <color theme="1" tint="0.499984740745262"/>
      </left>
      <right/>
      <top/>
      <bottom style="dashed">
        <color theme="1" tint="0.499984740745262"/>
      </bottom>
      <diagonal/>
    </border>
    <border>
      <left/>
      <right style="dashed">
        <color theme="1" tint="0.499984740745262"/>
      </right>
      <top/>
      <bottom style="dashed">
        <color theme="1" tint="0.499984740745262"/>
      </bottom>
      <diagonal/>
    </border>
    <border>
      <left/>
      <right/>
      <top/>
      <bottom style="dashed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double">
        <color rgb="FFFF990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rgb="FF0066CC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 diagonalUp="1" diagonalDown="1">
      <left/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 diagonalUp="1" diagonalDown="1"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 diagonalUp="1" diagonalDown="1">
      <left style="thin">
        <color indexed="64"/>
      </left>
      <right/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 diagonalUp="1"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 diagonalUp="1" diagonalDown="1"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 diagonalUp="1" diagonalDown="1"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auto="1"/>
      </right>
      <top/>
      <bottom/>
      <diagonal/>
    </border>
    <border>
      <left style="thin">
        <color rgb="FF000000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9815">
    <xf numFmtId="0" fontId="0" fillId="0" borderId="0">
      <alignment vertical="center"/>
    </xf>
    <xf numFmtId="0" fontId="15" fillId="0" borderId="0"/>
    <xf numFmtId="0" fontId="87" fillId="0" borderId="0"/>
    <xf numFmtId="0" fontId="128" fillId="0" borderId="0"/>
    <xf numFmtId="0" fontId="96" fillId="0" borderId="0">
      <alignment vertical="center"/>
    </xf>
    <xf numFmtId="0" fontId="129" fillId="0" borderId="0">
      <alignment vertical="center"/>
    </xf>
    <xf numFmtId="0" fontId="25" fillId="0" borderId="0">
      <alignment vertical="center"/>
    </xf>
    <xf numFmtId="0" fontId="131" fillId="41" borderId="0" applyNumberFormat="0" applyBorder="0" applyAlignment="0" applyProtection="0">
      <alignment vertical="center"/>
    </xf>
    <xf numFmtId="0" fontId="131" fillId="41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132" fillId="18" borderId="0" applyNumberFormat="0" applyBorder="0" applyAlignment="0" applyProtection="0"/>
    <xf numFmtId="0" fontId="25" fillId="41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131" fillId="42" borderId="0" applyNumberFormat="0" applyBorder="0" applyAlignment="0" applyProtection="0">
      <alignment vertical="center"/>
    </xf>
    <xf numFmtId="0" fontId="131" fillId="42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132" fillId="22" borderId="0" applyNumberFormat="0" applyBorder="0" applyAlignment="0" applyProtection="0"/>
    <xf numFmtId="0" fontId="25" fillId="42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131" fillId="43" borderId="0" applyNumberFormat="0" applyBorder="0" applyAlignment="0" applyProtection="0">
      <alignment vertical="center"/>
    </xf>
    <xf numFmtId="0" fontId="131" fillId="43" borderId="0" applyNumberFormat="0" applyBorder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132" fillId="26" borderId="0" applyNumberFormat="0" applyBorder="0" applyAlignment="0" applyProtection="0"/>
    <xf numFmtId="0" fontId="25" fillId="43" borderId="0" applyNumberFormat="0" applyBorder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131" fillId="44" borderId="0" applyNumberFormat="0" applyBorder="0" applyAlignment="0" applyProtection="0">
      <alignment vertical="center"/>
    </xf>
    <xf numFmtId="0" fontId="131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132" fillId="30" borderId="0" applyNumberFormat="0" applyBorder="0" applyAlignment="0" applyProtection="0"/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131" fillId="45" borderId="0" applyNumberFormat="0" applyBorder="0" applyAlignment="0" applyProtection="0">
      <alignment vertical="center"/>
    </xf>
    <xf numFmtId="0" fontId="131" fillId="45" borderId="0" applyNumberFormat="0" applyBorder="0" applyAlignment="0" applyProtection="0">
      <alignment vertical="center"/>
    </xf>
    <xf numFmtId="0" fontId="25" fillId="45" borderId="0" applyNumberFormat="0" applyBorder="0" applyAlignment="0" applyProtection="0">
      <alignment vertical="center"/>
    </xf>
    <xf numFmtId="0" fontId="25" fillId="45" borderId="0" applyNumberFormat="0" applyBorder="0" applyAlignment="0" applyProtection="0">
      <alignment vertical="center"/>
    </xf>
    <xf numFmtId="0" fontId="25" fillId="45" borderId="0" applyNumberFormat="0" applyBorder="0" applyAlignment="0" applyProtection="0">
      <alignment vertical="center"/>
    </xf>
    <xf numFmtId="0" fontId="25" fillId="45" borderId="0" applyNumberFormat="0" applyBorder="0" applyAlignment="0" applyProtection="0">
      <alignment vertical="center"/>
    </xf>
    <xf numFmtId="0" fontId="25" fillId="45" borderId="0" applyNumberFormat="0" applyBorder="0" applyAlignment="0" applyProtection="0">
      <alignment vertical="center"/>
    </xf>
    <xf numFmtId="0" fontId="132" fillId="34" borderId="0" applyNumberFormat="0" applyBorder="0" applyAlignment="0" applyProtection="0"/>
    <xf numFmtId="0" fontId="25" fillId="45" borderId="0" applyNumberFormat="0" applyBorder="0" applyAlignment="0" applyProtection="0">
      <alignment vertical="center"/>
    </xf>
    <xf numFmtId="0" fontId="25" fillId="45" borderId="0" applyNumberFormat="0" applyBorder="0" applyAlignment="0" applyProtection="0">
      <alignment vertical="center"/>
    </xf>
    <xf numFmtId="0" fontId="25" fillId="45" borderId="0" applyNumberFormat="0" applyBorder="0" applyAlignment="0" applyProtection="0">
      <alignment vertical="center"/>
    </xf>
    <xf numFmtId="0" fontId="25" fillId="45" borderId="0" applyNumberFormat="0" applyBorder="0" applyAlignment="0" applyProtection="0">
      <alignment vertical="center"/>
    </xf>
    <xf numFmtId="0" fontId="25" fillId="45" borderId="0" applyNumberFormat="0" applyBorder="0" applyAlignment="0" applyProtection="0">
      <alignment vertical="center"/>
    </xf>
    <xf numFmtId="0" fontId="25" fillId="45" borderId="0" applyNumberFormat="0" applyBorder="0" applyAlignment="0" applyProtection="0">
      <alignment vertical="center"/>
    </xf>
    <xf numFmtId="0" fontId="25" fillId="45" borderId="0" applyNumberFormat="0" applyBorder="0" applyAlignment="0" applyProtection="0">
      <alignment vertical="center"/>
    </xf>
    <xf numFmtId="0" fontId="25" fillId="45" borderId="0" applyNumberFormat="0" applyBorder="0" applyAlignment="0" applyProtection="0">
      <alignment vertical="center"/>
    </xf>
    <xf numFmtId="0" fontId="25" fillId="45" borderId="0" applyNumberFormat="0" applyBorder="0" applyAlignment="0" applyProtection="0">
      <alignment vertical="center"/>
    </xf>
    <xf numFmtId="0" fontId="25" fillId="45" borderId="0" applyNumberFormat="0" applyBorder="0" applyAlignment="0" applyProtection="0">
      <alignment vertical="center"/>
    </xf>
    <xf numFmtId="0" fontId="25" fillId="45" borderId="0" applyNumberFormat="0" applyBorder="0" applyAlignment="0" applyProtection="0">
      <alignment vertical="center"/>
    </xf>
    <xf numFmtId="0" fontId="25" fillId="45" borderId="0" applyNumberFormat="0" applyBorder="0" applyAlignment="0" applyProtection="0">
      <alignment vertical="center"/>
    </xf>
    <xf numFmtId="0" fontId="25" fillId="45" borderId="0" applyNumberFormat="0" applyBorder="0" applyAlignment="0" applyProtection="0">
      <alignment vertical="center"/>
    </xf>
    <xf numFmtId="0" fontId="25" fillId="45" borderId="0" applyNumberFormat="0" applyBorder="0" applyAlignment="0" applyProtection="0">
      <alignment vertical="center"/>
    </xf>
    <xf numFmtId="0" fontId="25" fillId="45" borderId="0" applyNumberFormat="0" applyBorder="0" applyAlignment="0" applyProtection="0">
      <alignment vertical="center"/>
    </xf>
    <xf numFmtId="0" fontId="25" fillId="45" borderId="0" applyNumberFormat="0" applyBorder="0" applyAlignment="0" applyProtection="0">
      <alignment vertical="center"/>
    </xf>
    <xf numFmtId="0" fontId="25" fillId="45" borderId="0" applyNumberFormat="0" applyBorder="0" applyAlignment="0" applyProtection="0">
      <alignment vertical="center"/>
    </xf>
    <xf numFmtId="0" fontId="25" fillId="45" borderId="0" applyNumberFormat="0" applyBorder="0" applyAlignment="0" applyProtection="0">
      <alignment vertical="center"/>
    </xf>
    <xf numFmtId="0" fontId="25" fillId="45" borderId="0" applyNumberFormat="0" applyBorder="0" applyAlignment="0" applyProtection="0">
      <alignment vertical="center"/>
    </xf>
    <xf numFmtId="0" fontId="25" fillId="45" borderId="0" applyNumberFormat="0" applyBorder="0" applyAlignment="0" applyProtection="0">
      <alignment vertical="center"/>
    </xf>
    <xf numFmtId="0" fontId="25" fillId="45" borderId="0" applyNumberFormat="0" applyBorder="0" applyAlignment="0" applyProtection="0">
      <alignment vertical="center"/>
    </xf>
    <xf numFmtId="0" fontId="25" fillId="45" borderId="0" applyNumberFormat="0" applyBorder="0" applyAlignment="0" applyProtection="0">
      <alignment vertical="center"/>
    </xf>
    <xf numFmtId="0" fontId="131" fillId="46" borderId="0" applyNumberFormat="0" applyBorder="0" applyAlignment="0" applyProtection="0">
      <alignment vertical="center"/>
    </xf>
    <xf numFmtId="0" fontId="131" fillId="46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  <xf numFmtId="0" fontId="132" fillId="38" borderId="0" applyNumberFormat="0" applyBorder="0" applyAlignment="0" applyProtection="0"/>
    <xf numFmtId="0" fontId="25" fillId="46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  <xf numFmtId="0" fontId="133" fillId="2" borderId="0" applyNumberFormat="0" applyAlignment="0" applyProtection="0"/>
    <xf numFmtId="0" fontId="133" fillId="2" borderId="0" applyNumberFormat="0" applyAlignment="0" applyProtection="0"/>
    <xf numFmtId="0" fontId="133" fillId="2" borderId="0" applyNumberFormat="0" applyAlignment="0" applyProtection="0"/>
    <xf numFmtId="0" fontId="129" fillId="47" borderId="0" applyNumberFormat="0" applyBorder="0" applyAlignment="0" applyProtection="0">
      <alignment vertical="center"/>
    </xf>
    <xf numFmtId="0" fontId="132" fillId="18" borderId="0" applyNumberFormat="0" applyBorder="0" applyAlignment="0" applyProtection="0"/>
    <xf numFmtId="0" fontId="25" fillId="41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96" fillId="18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133" fillId="48" borderId="0" applyNumberFormat="0" applyAlignment="0" applyProtection="0"/>
    <xf numFmtId="0" fontId="133" fillId="48" borderId="0" applyNumberFormat="0" applyAlignment="0" applyProtection="0"/>
    <xf numFmtId="0" fontId="133" fillId="48" borderId="0" applyNumberFormat="0" applyAlignment="0" applyProtection="0"/>
    <xf numFmtId="0" fontId="129" fillId="49" borderId="0" applyNumberFormat="0" applyBorder="0" applyAlignment="0" applyProtection="0">
      <alignment vertical="center"/>
    </xf>
    <xf numFmtId="0" fontId="132" fillId="22" borderId="0" applyNumberFormat="0" applyBorder="0" applyAlignment="0" applyProtection="0"/>
    <xf numFmtId="0" fontId="25" fillId="42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96" fillId="22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133" fillId="50" borderId="0" applyNumberFormat="0" applyAlignment="0" applyProtection="0"/>
    <xf numFmtId="0" fontId="133" fillId="50" borderId="0" applyNumberFormat="0" applyAlignment="0" applyProtection="0"/>
    <xf numFmtId="0" fontId="133" fillId="50" borderId="0" applyNumberFormat="0" applyAlignment="0" applyProtection="0"/>
    <xf numFmtId="0" fontId="129" fillId="51" borderId="0" applyNumberFormat="0" applyBorder="0" applyAlignment="0" applyProtection="0">
      <alignment vertical="center"/>
    </xf>
    <xf numFmtId="0" fontId="132" fillId="26" borderId="0" applyNumberFormat="0" applyBorder="0" applyAlignment="0" applyProtection="0"/>
    <xf numFmtId="0" fontId="25" fillId="43" borderId="0" applyNumberFormat="0" applyBorder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96" fillId="26" borderId="0" applyNumberFormat="0" applyBorder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133" fillId="2" borderId="0" applyNumberFormat="0" applyAlignment="0" applyProtection="0"/>
    <xf numFmtId="0" fontId="133" fillId="2" borderId="0" applyNumberFormat="0" applyAlignment="0" applyProtection="0"/>
    <xf numFmtId="0" fontId="133" fillId="2" borderId="0" applyNumberFormat="0" applyAlignment="0" applyProtection="0"/>
    <xf numFmtId="0" fontId="129" fillId="52" borderId="0" applyNumberFormat="0" applyBorder="0" applyAlignment="0" applyProtection="0">
      <alignment vertical="center"/>
    </xf>
    <xf numFmtId="0" fontId="132" fillId="30" borderId="0" applyNumberFormat="0" applyBorder="0" applyAlignment="0" applyProtection="0"/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133" fillId="53" borderId="0" applyNumberFormat="0" applyAlignment="0" applyProtection="0"/>
    <xf numFmtId="0" fontId="133" fillId="53" borderId="0" applyNumberFormat="0" applyAlignment="0" applyProtection="0"/>
    <xf numFmtId="0" fontId="133" fillId="53" borderId="0" applyNumberFormat="0" applyAlignment="0" applyProtection="0"/>
    <xf numFmtId="0" fontId="129" fillId="54" borderId="0" applyNumberFormat="0" applyBorder="0" applyAlignment="0" applyProtection="0">
      <alignment vertical="center"/>
    </xf>
    <xf numFmtId="0" fontId="132" fillId="34" borderId="0" applyNumberFormat="0" applyBorder="0" applyAlignment="0" applyProtection="0"/>
    <xf numFmtId="0" fontId="25" fillId="45" borderId="0" applyNumberFormat="0" applyBorder="0" applyAlignment="0" applyProtection="0">
      <alignment vertical="center"/>
    </xf>
    <xf numFmtId="0" fontId="25" fillId="45" borderId="0" applyNumberFormat="0" applyBorder="0" applyAlignment="0" applyProtection="0">
      <alignment vertical="center"/>
    </xf>
    <xf numFmtId="0" fontId="96" fillId="34" borderId="0" applyNumberFormat="0" applyBorder="0" applyAlignment="0" applyProtection="0">
      <alignment vertical="center"/>
    </xf>
    <xf numFmtId="0" fontId="25" fillId="45" borderId="0" applyNumberFormat="0" applyBorder="0" applyAlignment="0" applyProtection="0">
      <alignment vertical="center"/>
    </xf>
    <xf numFmtId="0" fontId="133" fillId="48" borderId="0" applyNumberFormat="0" applyAlignment="0" applyProtection="0"/>
    <xf numFmtId="0" fontId="133" fillId="48" borderId="0" applyNumberFormat="0" applyAlignment="0" applyProtection="0"/>
    <xf numFmtId="0" fontId="133" fillId="48" borderId="0" applyNumberFormat="0" applyAlignment="0" applyProtection="0"/>
    <xf numFmtId="0" fontId="129" fillId="55" borderId="0" applyNumberFormat="0" applyBorder="0" applyAlignment="0" applyProtection="0">
      <alignment vertical="center"/>
    </xf>
    <xf numFmtId="0" fontId="132" fillId="38" borderId="0" applyNumberFormat="0" applyBorder="0" applyAlignment="0" applyProtection="0"/>
    <xf numFmtId="0" fontId="25" fillId="46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  <xf numFmtId="0" fontId="96" fillId="38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  <xf numFmtId="0" fontId="131" fillId="56" borderId="0" applyNumberFormat="0" applyBorder="0" applyAlignment="0" applyProtection="0">
      <alignment vertical="center"/>
    </xf>
    <xf numFmtId="0" fontId="131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132" fillId="19" borderId="0" applyNumberFormat="0" applyBorder="0" applyAlignment="0" applyProtection="0"/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131" fillId="57" borderId="0" applyNumberFormat="0" applyBorder="0" applyAlignment="0" applyProtection="0">
      <alignment vertical="center"/>
    </xf>
    <xf numFmtId="0" fontId="131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132" fillId="23" borderId="0" applyNumberFormat="0" applyBorder="0" applyAlignment="0" applyProtection="0"/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131" fillId="58" borderId="0" applyNumberFormat="0" applyBorder="0" applyAlignment="0" applyProtection="0">
      <alignment vertical="center"/>
    </xf>
    <xf numFmtId="0" fontId="131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132" fillId="27" borderId="0" applyNumberFormat="0" applyBorder="0" applyAlignment="0" applyProtection="0"/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131" fillId="44" borderId="0" applyNumberFormat="0" applyBorder="0" applyAlignment="0" applyProtection="0">
      <alignment vertical="center"/>
    </xf>
    <xf numFmtId="0" fontId="131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132" fillId="31" borderId="0" applyNumberFormat="0" applyBorder="0" applyAlignment="0" applyProtection="0"/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131" fillId="56" borderId="0" applyNumberFormat="0" applyBorder="0" applyAlignment="0" applyProtection="0">
      <alignment vertical="center"/>
    </xf>
    <xf numFmtId="0" fontId="131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132" fillId="35" borderId="0" applyNumberFormat="0" applyBorder="0" applyAlignment="0" applyProtection="0"/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131" fillId="59" borderId="0" applyNumberFormat="0" applyBorder="0" applyAlignment="0" applyProtection="0">
      <alignment vertical="center"/>
    </xf>
    <xf numFmtId="0" fontId="131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132" fillId="39" borderId="0" applyNumberFormat="0" applyBorder="0" applyAlignment="0" applyProtection="0"/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133" fillId="60" borderId="0" applyNumberFormat="0" applyAlignment="0" applyProtection="0"/>
    <xf numFmtId="0" fontId="133" fillId="60" borderId="0" applyNumberFormat="0" applyAlignment="0" applyProtection="0"/>
    <xf numFmtId="0" fontId="133" fillId="60" borderId="0" applyNumberFormat="0" applyAlignment="0" applyProtection="0"/>
    <xf numFmtId="0" fontId="129" fillId="61" borderId="0" applyNumberFormat="0" applyBorder="0" applyAlignment="0" applyProtection="0">
      <alignment vertical="center"/>
    </xf>
    <xf numFmtId="0" fontId="132" fillId="19" borderId="0" applyNumberFormat="0" applyBorder="0" applyAlignment="0" applyProtection="0"/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96" fillId="19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133" fillId="62" borderId="0" applyNumberFormat="0" applyAlignment="0" applyProtection="0"/>
    <xf numFmtId="0" fontId="133" fillId="62" borderId="0" applyNumberFormat="0" applyAlignment="0" applyProtection="0"/>
    <xf numFmtId="0" fontId="133" fillId="62" borderId="0" applyNumberFormat="0" applyAlignment="0" applyProtection="0"/>
    <xf numFmtId="0" fontId="129" fillId="63" borderId="0" applyNumberFormat="0" applyBorder="0" applyAlignment="0" applyProtection="0">
      <alignment vertical="center"/>
    </xf>
    <xf numFmtId="0" fontId="132" fillId="23" borderId="0" applyNumberFormat="0" applyBorder="0" applyAlignment="0" applyProtection="0"/>
    <xf numFmtId="0" fontId="25" fillId="57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96" fillId="23" borderId="0" applyNumberFormat="0" applyBorder="0" applyAlignment="0" applyProtection="0">
      <alignment vertical="center"/>
    </xf>
    <xf numFmtId="0" fontId="25" fillId="57" borderId="0" applyNumberFormat="0" applyBorder="0" applyAlignment="0" applyProtection="0">
      <alignment vertical="center"/>
    </xf>
    <xf numFmtId="0" fontId="133" fillId="64" borderId="0" applyNumberFormat="0" applyAlignment="0" applyProtection="0"/>
    <xf numFmtId="0" fontId="133" fillId="64" borderId="0" applyNumberFormat="0" applyAlignment="0" applyProtection="0"/>
    <xf numFmtId="0" fontId="133" fillId="64" borderId="0" applyNumberFormat="0" applyAlignment="0" applyProtection="0"/>
    <xf numFmtId="0" fontId="129" fillId="65" borderId="0" applyNumberFormat="0" applyBorder="0" applyAlignment="0" applyProtection="0">
      <alignment vertical="center"/>
    </xf>
    <xf numFmtId="0" fontId="132" fillId="27" borderId="0" applyNumberFormat="0" applyBorder="0" applyAlignment="0" applyProtection="0"/>
    <xf numFmtId="0" fontId="25" fillId="58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96" fillId="27" borderId="0" applyNumberFormat="0" applyBorder="0" applyAlignment="0" applyProtection="0">
      <alignment vertical="center"/>
    </xf>
    <xf numFmtId="0" fontId="25" fillId="58" borderId="0" applyNumberFormat="0" applyBorder="0" applyAlignment="0" applyProtection="0">
      <alignment vertical="center"/>
    </xf>
    <xf numFmtId="0" fontId="133" fillId="60" borderId="0" applyNumberFormat="0" applyAlignment="0" applyProtection="0"/>
    <xf numFmtId="0" fontId="133" fillId="60" borderId="0" applyNumberFormat="0" applyAlignment="0" applyProtection="0"/>
    <xf numFmtId="0" fontId="133" fillId="60" borderId="0" applyNumberFormat="0" applyAlignment="0" applyProtection="0"/>
    <xf numFmtId="0" fontId="129" fillId="52" borderId="0" applyNumberFormat="0" applyBorder="0" applyAlignment="0" applyProtection="0">
      <alignment vertical="center"/>
    </xf>
    <xf numFmtId="0" fontId="132" fillId="31" borderId="0" applyNumberFormat="0" applyBorder="0" applyAlignment="0" applyProtection="0"/>
    <xf numFmtId="0" fontId="25" fillId="44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96" fillId="31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133" fillId="66" borderId="0" applyNumberFormat="0" applyAlignment="0" applyProtection="0"/>
    <xf numFmtId="0" fontId="15" fillId="0" borderId="0"/>
    <xf numFmtId="0" fontId="133" fillId="66" borderId="0" applyNumberFormat="0" applyAlignment="0" applyProtection="0"/>
    <xf numFmtId="0" fontId="133" fillId="66" borderId="0" applyNumberFormat="0" applyAlignment="0" applyProtection="0"/>
    <xf numFmtId="0" fontId="129" fillId="61" borderId="0" applyNumberFormat="0" applyBorder="0" applyAlignment="0" applyProtection="0">
      <alignment vertical="center"/>
    </xf>
    <xf numFmtId="0" fontId="132" fillId="35" borderId="0" applyNumberFormat="0" applyBorder="0" applyAlignment="0" applyProtection="0"/>
    <xf numFmtId="0" fontId="25" fillId="56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96" fillId="35" borderId="0" applyNumberFormat="0" applyBorder="0" applyAlignment="0" applyProtection="0">
      <alignment vertical="center"/>
    </xf>
    <xf numFmtId="0" fontId="25" fillId="56" borderId="0" applyNumberFormat="0" applyBorder="0" applyAlignment="0" applyProtection="0">
      <alignment vertical="center"/>
    </xf>
    <xf numFmtId="0" fontId="133" fillId="48" borderId="0" applyNumberFormat="0" applyAlignment="0" applyProtection="0"/>
    <xf numFmtId="0" fontId="133" fillId="48" borderId="0" applyNumberFormat="0" applyAlignment="0" applyProtection="0"/>
    <xf numFmtId="0" fontId="133" fillId="48" borderId="0" applyNumberFormat="0" applyAlignment="0" applyProtection="0"/>
    <xf numFmtId="0" fontId="129" fillId="67" borderId="0" applyNumberFormat="0" applyBorder="0" applyAlignment="0" applyProtection="0">
      <alignment vertical="center"/>
    </xf>
    <xf numFmtId="0" fontId="132" fillId="39" borderId="0" applyNumberFormat="0" applyBorder="0" applyAlignment="0" applyProtection="0"/>
    <xf numFmtId="0" fontId="25" fillId="5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96" fillId="39" borderId="0" applyNumberFormat="0" applyBorder="0" applyAlignment="0" applyProtection="0">
      <alignment vertical="center"/>
    </xf>
    <xf numFmtId="0" fontId="25" fillId="59" borderId="0" applyNumberFormat="0" applyBorder="0" applyAlignment="0" applyProtection="0">
      <alignment vertical="center"/>
    </xf>
    <xf numFmtId="0" fontId="134" fillId="68" borderId="0" applyNumberFormat="0" applyBorder="0" applyAlignment="0" applyProtection="0">
      <alignment vertical="center"/>
    </xf>
    <xf numFmtId="0" fontId="135" fillId="68" borderId="0" applyNumberFormat="0" applyBorder="0" applyAlignment="0" applyProtection="0">
      <alignment vertical="center"/>
    </xf>
    <xf numFmtId="0" fontId="135" fillId="68" borderId="0" applyNumberFormat="0" applyBorder="0" applyAlignment="0" applyProtection="0">
      <alignment vertical="center"/>
    </xf>
    <xf numFmtId="0" fontId="135" fillId="68" borderId="0" applyNumberFormat="0" applyBorder="0" applyAlignment="0" applyProtection="0">
      <alignment vertical="center"/>
    </xf>
    <xf numFmtId="0" fontId="136" fillId="20" borderId="0" applyNumberFormat="0" applyBorder="0" applyAlignment="0" applyProtection="0"/>
    <xf numFmtId="0" fontId="135" fillId="68" borderId="0" applyNumberFormat="0" applyBorder="0" applyAlignment="0" applyProtection="0">
      <alignment vertical="center"/>
    </xf>
    <xf numFmtId="0" fontId="135" fillId="68" borderId="0" applyNumberFormat="0" applyBorder="0" applyAlignment="0" applyProtection="0">
      <alignment vertical="center"/>
    </xf>
    <xf numFmtId="0" fontId="135" fillId="68" borderId="0" applyNumberFormat="0" applyBorder="0" applyAlignment="0" applyProtection="0">
      <alignment vertical="center"/>
    </xf>
    <xf numFmtId="0" fontId="135" fillId="68" borderId="0" applyNumberFormat="0" applyBorder="0" applyAlignment="0" applyProtection="0">
      <alignment vertical="center"/>
    </xf>
    <xf numFmtId="0" fontId="135" fillId="68" borderId="0" applyNumberFormat="0" applyBorder="0" applyAlignment="0" applyProtection="0">
      <alignment vertical="center"/>
    </xf>
    <xf numFmtId="0" fontId="135" fillId="68" borderId="0" applyNumberFormat="0" applyBorder="0" applyAlignment="0" applyProtection="0">
      <alignment vertical="center"/>
    </xf>
    <xf numFmtId="0" fontId="135" fillId="68" borderId="0" applyNumberFormat="0" applyBorder="0" applyAlignment="0" applyProtection="0">
      <alignment vertical="center"/>
    </xf>
    <xf numFmtId="0" fontId="135" fillId="68" borderId="0" applyNumberFormat="0" applyBorder="0" applyAlignment="0" applyProtection="0">
      <alignment vertical="center"/>
    </xf>
    <xf numFmtId="0" fontId="135" fillId="68" borderId="0" applyNumberFormat="0" applyBorder="0" applyAlignment="0" applyProtection="0">
      <alignment vertical="center"/>
    </xf>
    <xf numFmtId="0" fontId="135" fillId="68" borderId="0" applyNumberFormat="0" applyBorder="0" applyAlignment="0" applyProtection="0">
      <alignment vertical="center"/>
    </xf>
    <xf numFmtId="0" fontId="135" fillId="68" borderId="0" applyNumberFormat="0" applyBorder="0" applyAlignment="0" applyProtection="0">
      <alignment vertical="center"/>
    </xf>
    <xf numFmtId="0" fontId="134" fillId="57" borderId="0" applyNumberFormat="0" applyBorder="0" applyAlignment="0" applyProtection="0">
      <alignment vertical="center"/>
    </xf>
    <xf numFmtId="0" fontId="135" fillId="57" borderId="0" applyNumberFormat="0" applyBorder="0" applyAlignment="0" applyProtection="0">
      <alignment vertical="center"/>
    </xf>
    <xf numFmtId="0" fontId="135" fillId="57" borderId="0" applyNumberFormat="0" applyBorder="0" applyAlignment="0" applyProtection="0">
      <alignment vertical="center"/>
    </xf>
    <xf numFmtId="0" fontId="135" fillId="57" borderId="0" applyNumberFormat="0" applyBorder="0" applyAlignment="0" applyProtection="0">
      <alignment vertical="center"/>
    </xf>
    <xf numFmtId="0" fontId="136" fillId="24" borderId="0" applyNumberFormat="0" applyBorder="0" applyAlignment="0" applyProtection="0"/>
    <xf numFmtId="0" fontId="135" fillId="57" borderId="0" applyNumberFormat="0" applyBorder="0" applyAlignment="0" applyProtection="0">
      <alignment vertical="center"/>
    </xf>
    <xf numFmtId="0" fontId="135" fillId="57" borderId="0" applyNumberFormat="0" applyBorder="0" applyAlignment="0" applyProtection="0">
      <alignment vertical="center"/>
    </xf>
    <xf numFmtId="0" fontId="135" fillId="57" borderId="0" applyNumberFormat="0" applyBorder="0" applyAlignment="0" applyProtection="0">
      <alignment vertical="center"/>
    </xf>
    <xf numFmtId="0" fontId="135" fillId="57" borderId="0" applyNumberFormat="0" applyBorder="0" applyAlignment="0" applyProtection="0">
      <alignment vertical="center"/>
    </xf>
    <xf numFmtId="0" fontId="135" fillId="57" borderId="0" applyNumberFormat="0" applyBorder="0" applyAlignment="0" applyProtection="0">
      <alignment vertical="center"/>
    </xf>
    <xf numFmtId="0" fontId="135" fillId="57" borderId="0" applyNumberFormat="0" applyBorder="0" applyAlignment="0" applyProtection="0">
      <alignment vertical="center"/>
    </xf>
    <xf numFmtId="0" fontId="135" fillId="57" borderId="0" applyNumberFormat="0" applyBorder="0" applyAlignment="0" applyProtection="0">
      <alignment vertical="center"/>
    </xf>
    <xf numFmtId="0" fontId="135" fillId="57" borderId="0" applyNumberFormat="0" applyBorder="0" applyAlignment="0" applyProtection="0">
      <alignment vertical="center"/>
    </xf>
    <xf numFmtId="0" fontId="135" fillId="57" borderId="0" applyNumberFormat="0" applyBorder="0" applyAlignment="0" applyProtection="0">
      <alignment vertical="center"/>
    </xf>
    <xf numFmtId="0" fontId="135" fillId="57" borderId="0" applyNumberFormat="0" applyBorder="0" applyAlignment="0" applyProtection="0">
      <alignment vertical="center"/>
    </xf>
    <xf numFmtId="0" fontId="135" fillId="57" borderId="0" applyNumberFormat="0" applyBorder="0" applyAlignment="0" applyProtection="0">
      <alignment vertical="center"/>
    </xf>
    <xf numFmtId="0" fontId="134" fillId="58" borderId="0" applyNumberFormat="0" applyBorder="0" applyAlignment="0" applyProtection="0">
      <alignment vertical="center"/>
    </xf>
    <xf numFmtId="0" fontId="135" fillId="58" borderId="0" applyNumberFormat="0" applyBorder="0" applyAlignment="0" applyProtection="0">
      <alignment vertical="center"/>
    </xf>
    <xf numFmtId="0" fontId="135" fillId="58" borderId="0" applyNumberFormat="0" applyBorder="0" applyAlignment="0" applyProtection="0">
      <alignment vertical="center"/>
    </xf>
    <xf numFmtId="0" fontId="135" fillId="58" borderId="0" applyNumberFormat="0" applyBorder="0" applyAlignment="0" applyProtection="0">
      <alignment vertical="center"/>
    </xf>
    <xf numFmtId="0" fontId="136" fillId="28" borderId="0" applyNumberFormat="0" applyBorder="0" applyAlignment="0" applyProtection="0"/>
    <xf numFmtId="0" fontId="135" fillId="58" borderId="0" applyNumberFormat="0" applyBorder="0" applyAlignment="0" applyProtection="0">
      <alignment vertical="center"/>
    </xf>
    <xf numFmtId="0" fontId="135" fillId="58" borderId="0" applyNumberFormat="0" applyBorder="0" applyAlignment="0" applyProtection="0">
      <alignment vertical="center"/>
    </xf>
    <xf numFmtId="0" fontId="135" fillId="58" borderId="0" applyNumberFormat="0" applyBorder="0" applyAlignment="0" applyProtection="0">
      <alignment vertical="center"/>
    </xf>
    <xf numFmtId="0" fontId="135" fillId="58" borderId="0" applyNumberFormat="0" applyBorder="0" applyAlignment="0" applyProtection="0">
      <alignment vertical="center"/>
    </xf>
    <xf numFmtId="0" fontId="135" fillId="58" borderId="0" applyNumberFormat="0" applyBorder="0" applyAlignment="0" applyProtection="0">
      <alignment vertical="center"/>
    </xf>
    <xf numFmtId="0" fontId="135" fillId="58" borderId="0" applyNumberFormat="0" applyBorder="0" applyAlignment="0" applyProtection="0">
      <alignment vertical="center"/>
    </xf>
    <xf numFmtId="0" fontId="135" fillId="58" borderId="0" applyNumberFormat="0" applyBorder="0" applyAlignment="0" applyProtection="0">
      <alignment vertical="center"/>
    </xf>
    <xf numFmtId="0" fontId="135" fillId="58" borderId="0" applyNumberFormat="0" applyBorder="0" applyAlignment="0" applyProtection="0">
      <alignment vertical="center"/>
    </xf>
    <xf numFmtId="0" fontId="135" fillId="58" borderId="0" applyNumberFormat="0" applyBorder="0" applyAlignment="0" applyProtection="0">
      <alignment vertical="center"/>
    </xf>
    <xf numFmtId="0" fontId="135" fillId="58" borderId="0" applyNumberFormat="0" applyBorder="0" applyAlignment="0" applyProtection="0">
      <alignment vertical="center"/>
    </xf>
    <xf numFmtId="0" fontId="135" fillId="58" borderId="0" applyNumberFormat="0" applyBorder="0" applyAlignment="0" applyProtection="0">
      <alignment vertical="center"/>
    </xf>
    <xf numFmtId="0" fontId="134" fillId="69" borderId="0" applyNumberFormat="0" applyBorder="0" applyAlignment="0" applyProtection="0">
      <alignment vertical="center"/>
    </xf>
    <xf numFmtId="0" fontId="135" fillId="69" borderId="0" applyNumberFormat="0" applyBorder="0" applyAlignment="0" applyProtection="0">
      <alignment vertical="center"/>
    </xf>
    <xf numFmtId="0" fontId="135" fillId="69" borderId="0" applyNumberFormat="0" applyBorder="0" applyAlignment="0" applyProtection="0">
      <alignment vertical="center"/>
    </xf>
    <xf numFmtId="0" fontId="135" fillId="69" borderId="0" applyNumberFormat="0" applyBorder="0" applyAlignment="0" applyProtection="0">
      <alignment vertical="center"/>
    </xf>
    <xf numFmtId="0" fontId="136" fillId="32" borderId="0" applyNumberFormat="0" applyBorder="0" applyAlignment="0" applyProtection="0"/>
    <xf numFmtId="0" fontId="135" fillId="69" borderId="0" applyNumberFormat="0" applyBorder="0" applyAlignment="0" applyProtection="0">
      <alignment vertical="center"/>
    </xf>
    <xf numFmtId="0" fontId="135" fillId="69" borderId="0" applyNumberFormat="0" applyBorder="0" applyAlignment="0" applyProtection="0">
      <alignment vertical="center"/>
    </xf>
    <xf numFmtId="0" fontId="135" fillId="69" borderId="0" applyNumberFormat="0" applyBorder="0" applyAlignment="0" applyProtection="0">
      <alignment vertical="center"/>
    </xf>
    <xf numFmtId="0" fontId="135" fillId="69" borderId="0" applyNumberFormat="0" applyBorder="0" applyAlignment="0" applyProtection="0">
      <alignment vertical="center"/>
    </xf>
    <xf numFmtId="0" fontId="135" fillId="69" borderId="0" applyNumberFormat="0" applyBorder="0" applyAlignment="0" applyProtection="0">
      <alignment vertical="center"/>
    </xf>
    <xf numFmtId="0" fontId="135" fillId="69" borderId="0" applyNumberFormat="0" applyBorder="0" applyAlignment="0" applyProtection="0">
      <alignment vertical="center"/>
    </xf>
    <xf numFmtId="0" fontId="135" fillId="69" borderId="0" applyNumberFormat="0" applyBorder="0" applyAlignment="0" applyProtection="0">
      <alignment vertical="center"/>
    </xf>
    <xf numFmtId="0" fontId="135" fillId="69" borderId="0" applyNumberFormat="0" applyBorder="0" applyAlignment="0" applyProtection="0">
      <alignment vertical="center"/>
    </xf>
    <xf numFmtId="0" fontId="135" fillId="69" borderId="0" applyNumberFormat="0" applyBorder="0" applyAlignment="0" applyProtection="0">
      <alignment vertical="center"/>
    </xf>
    <xf numFmtId="0" fontId="135" fillId="69" borderId="0" applyNumberFormat="0" applyBorder="0" applyAlignment="0" applyProtection="0">
      <alignment vertical="center"/>
    </xf>
    <xf numFmtId="0" fontId="135" fillId="69" borderId="0" applyNumberFormat="0" applyBorder="0" applyAlignment="0" applyProtection="0">
      <alignment vertical="center"/>
    </xf>
    <xf numFmtId="0" fontId="134" fillId="70" borderId="0" applyNumberFormat="0" applyBorder="0" applyAlignment="0" applyProtection="0">
      <alignment vertical="center"/>
    </xf>
    <xf numFmtId="0" fontId="135" fillId="70" borderId="0" applyNumberFormat="0" applyBorder="0" applyAlignment="0" applyProtection="0">
      <alignment vertical="center"/>
    </xf>
    <xf numFmtId="0" fontId="135" fillId="70" borderId="0" applyNumberFormat="0" applyBorder="0" applyAlignment="0" applyProtection="0">
      <alignment vertical="center"/>
    </xf>
    <xf numFmtId="0" fontId="135" fillId="70" borderId="0" applyNumberFormat="0" applyBorder="0" applyAlignment="0" applyProtection="0">
      <alignment vertical="center"/>
    </xf>
    <xf numFmtId="0" fontId="136" fillId="36" borderId="0" applyNumberFormat="0" applyBorder="0" applyAlignment="0" applyProtection="0"/>
    <xf numFmtId="0" fontId="135" fillId="70" borderId="0" applyNumberFormat="0" applyBorder="0" applyAlignment="0" applyProtection="0">
      <alignment vertical="center"/>
    </xf>
    <xf numFmtId="0" fontId="135" fillId="70" borderId="0" applyNumberFormat="0" applyBorder="0" applyAlignment="0" applyProtection="0">
      <alignment vertical="center"/>
    </xf>
    <xf numFmtId="0" fontId="135" fillId="70" borderId="0" applyNumberFormat="0" applyBorder="0" applyAlignment="0" applyProtection="0">
      <alignment vertical="center"/>
    </xf>
    <xf numFmtId="0" fontId="135" fillId="70" borderId="0" applyNumberFormat="0" applyBorder="0" applyAlignment="0" applyProtection="0">
      <alignment vertical="center"/>
    </xf>
    <xf numFmtId="0" fontId="135" fillId="70" borderId="0" applyNumberFormat="0" applyBorder="0" applyAlignment="0" applyProtection="0">
      <alignment vertical="center"/>
    </xf>
    <xf numFmtId="0" fontId="135" fillId="70" borderId="0" applyNumberFormat="0" applyBorder="0" applyAlignment="0" applyProtection="0">
      <alignment vertical="center"/>
    </xf>
    <xf numFmtId="0" fontId="135" fillId="70" borderId="0" applyNumberFormat="0" applyBorder="0" applyAlignment="0" applyProtection="0">
      <alignment vertical="center"/>
    </xf>
    <xf numFmtId="0" fontId="135" fillId="70" borderId="0" applyNumberFormat="0" applyBorder="0" applyAlignment="0" applyProtection="0">
      <alignment vertical="center"/>
    </xf>
    <xf numFmtId="0" fontId="135" fillId="70" borderId="0" applyNumberFormat="0" applyBorder="0" applyAlignment="0" applyProtection="0">
      <alignment vertical="center"/>
    </xf>
    <xf numFmtId="0" fontId="135" fillId="70" borderId="0" applyNumberFormat="0" applyBorder="0" applyAlignment="0" applyProtection="0">
      <alignment vertical="center"/>
    </xf>
    <xf numFmtId="0" fontId="135" fillId="70" borderId="0" applyNumberFormat="0" applyBorder="0" applyAlignment="0" applyProtection="0">
      <alignment vertical="center"/>
    </xf>
    <xf numFmtId="0" fontId="134" fillId="71" borderId="0" applyNumberFormat="0" applyBorder="0" applyAlignment="0" applyProtection="0">
      <alignment vertical="center"/>
    </xf>
    <xf numFmtId="0" fontId="135" fillId="71" borderId="0" applyNumberFormat="0" applyBorder="0" applyAlignment="0" applyProtection="0">
      <alignment vertical="center"/>
    </xf>
    <xf numFmtId="0" fontId="135" fillId="71" borderId="0" applyNumberFormat="0" applyBorder="0" applyAlignment="0" applyProtection="0">
      <alignment vertical="center"/>
    </xf>
    <xf numFmtId="0" fontId="135" fillId="71" borderId="0" applyNumberFormat="0" applyBorder="0" applyAlignment="0" applyProtection="0">
      <alignment vertical="center"/>
    </xf>
    <xf numFmtId="0" fontId="136" fillId="40" borderId="0" applyNumberFormat="0" applyBorder="0" applyAlignment="0" applyProtection="0"/>
    <xf numFmtId="0" fontId="135" fillId="71" borderId="0" applyNumberFormat="0" applyBorder="0" applyAlignment="0" applyProtection="0">
      <alignment vertical="center"/>
    </xf>
    <xf numFmtId="0" fontId="135" fillId="71" borderId="0" applyNumberFormat="0" applyBorder="0" applyAlignment="0" applyProtection="0">
      <alignment vertical="center"/>
    </xf>
    <xf numFmtId="0" fontId="135" fillId="71" borderId="0" applyNumberFormat="0" applyBorder="0" applyAlignment="0" applyProtection="0">
      <alignment vertical="center"/>
    </xf>
    <xf numFmtId="0" fontId="135" fillId="71" borderId="0" applyNumberFormat="0" applyBorder="0" applyAlignment="0" applyProtection="0">
      <alignment vertical="center"/>
    </xf>
    <xf numFmtId="0" fontId="135" fillId="71" borderId="0" applyNumberFormat="0" applyBorder="0" applyAlignment="0" applyProtection="0">
      <alignment vertical="center"/>
    </xf>
    <xf numFmtId="0" fontId="135" fillId="71" borderId="0" applyNumberFormat="0" applyBorder="0" applyAlignment="0" applyProtection="0">
      <alignment vertical="center"/>
    </xf>
    <xf numFmtId="0" fontId="135" fillId="71" borderId="0" applyNumberFormat="0" applyBorder="0" applyAlignment="0" applyProtection="0">
      <alignment vertical="center"/>
    </xf>
    <xf numFmtId="0" fontId="135" fillId="71" borderId="0" applyNumberFormat="0" applyBorder="0" applyAlignment="0" applyProtection="0">
      <alignment vertical="center"/>
    </xf>
    <xf numFmtId="0" fontId="135" fillId="71" borderId="0" applyNumberFormat="0" applyBorder="0" applyAlignment="0" applyProtection="0">
      <alignment vertical="center"/>
    </xf>
    <xf numFmtId="0" fontId="135" fillId="71" borderId="0" applyNumberFormat="0" applyBorder="0" applyAlignment="0" applyProtection="0">
      <alignment vertical="center"/>
    </xf>
    <xf numFmtId="0" fontId="135" fillId="71" borderId="0" applyNumberFormat="0" applyBorder="0" applyAlignment="0" applyProtection="0">
      <alignment vertical="center"/>
    </xf>
    <xf numFmtId="0" fontId="137" fillId="72" borderId="0" applyNumberFormat="0" applyAlignment="0" applyProtection="0"/>
    <xf numFmtId="0" fontId="137" fillId="72" borderId="0" applyNumberFormat="0" applyAlignment="0" applyProtection="0"/>
    <xf numFmtId="0" fontId="137" fillId="72" borderId="0" applyNumberFormat="0" applyAlignment="0" applyProtection="0"/>
    <xf numFmtId="0" fontId="138" fillId="73" borderId="0" applyNumberFormat="0" applyBorder="0" applyAlignment="0" applyProtection="0">
      <alignment vertical="center"/>
    </xf>
    <xf numFmtId="0" fontId="136" fillId="20" borderId="0" applyNumberFormat="0" applyBorder="0" applyAlignment="0" applyProtection="0"/>
    <xf numFmtId="0" fontId="135" fillId="68" borderId="0" applyNumberFormat="0" applyBorder="0" applyAlignment="0" applyProtection="0">
      <alignment vertical="center"/>
    </xf>
    <xf numFmtId="0" fontId="135" fillId="68" borderId="0" applyNumberFormat="0" applyBorder="0" applyAlignment="0" applyProtection="0">
      <alignment vertical="center"/>
    </xf>
    <xf numFmtId="0" fontId="139" fillId="20" borderId="0" applyNumberFormat="0" applyBorder="0" applyAlignment="0" applyProtection="0">
      <alignment vertical="center"/>
    </xf>
    <xf numFmtId="0" fontId="135" fillId="68" borderId="0" applyNumberFormat="0" applyBorder="0" applyAlignment="0" applyProtection="0">
      <alignment vertical="center"/>
    </xf>
    <xf numFmtId="0" fontId="137" fillId="62" borderId="0" applyNumberFormat="0" applyAlignment="0" applyProtection="0"/>
    <xf numFmtId="0" fontId="137" fillId="62" borderId="0" applyNumberFormat="0" applyAlignment="0" applyProtection="0"/>
    <xf numFmtId="0" fontId="137" fillId="62" borderId="0" applyNumberFormat="0" applyAlignment="0" applyProtection="0"/>
    <xf numFmtId="0" fontId="138" fillId="63" borderId="0" applyNumberFormat="0" applyBorder="0" applyAlignment="0" applyProtection="0">
      <alignment vertical="center"/>
    </xf>
    <xf numFmtId="0" fontId="136" fillId="24" borderId="0" applyNumberFormat="0" applyBorder="0" applyAlignment="0" applyProtection="0"/>
    <xf numFmtId="0" fontId="135" fillId="57" borderId="0" applyNumberFormat="0" applyBorder="0" applyAlignment="0" applyProtection="0">
      <alignment vertical="center"/>
    </xf>
    <xf numFmtId="0" fontId="135" fillId="57" borderId="0" applyNumberFormat="0" applyBorder="0" applyAlignment="0" applyProtection="0">
      <alignment vertical="center"/>
    </xf>
    <xf numFmtId="0" fontId="139" fillId="24" borderId="0" applyNumberFormat="0" applyBorder="0" applyAlignment="0" applyProtection="0">
      <alignment vertical="center"/>
    </xf>
    <xf numFmtId="0" fontId="135" fillId="57" borderId="0" applyNumberFormat="0" applyBorder="0" applyAlignment="0" applyProtection="0">
      <alignment vertical="center"/>
    </xf>
    <xf numFmtId="0" fontId="137" fillId="64" borderId="0" applyNumberFormat="0" applyAlignment="0" applyProtection="0"/>
    <xf numFmtId="0" fontId="137" fillId="64" borderId="0" applyNumberFormat="0" applyAlignment="0" applyProtection="0"/>
    <xf numFmtId="0" fontId="137" fillId="64" borderId="0" applyNumberFormat="0" applyAlignment="0" applyProtection="0"/>
    <xf numFmtId="0" fontId="138" fillId="65" borderId="0" applyNumberFormat="0" applyBorder="0" applyAlignment="0" applyProtection="0">
      <alignment vertical="center"/>
    </xf>
    <xf numFmtId="0" fontId="136" fillId="28" borderId="0" applyNumberFormat="0" applyBorder="0" applyAlignment="0" applyProtection="0"/>
    <xf numFmtId="0" fontId="135" fillId="58" borderId="0" applyNumberFormat="0" applyBorder="0" applyAlignment="0" applyProtection="0">
      <alignment vertical="center"/>
    </xf>
    <xf numFmtId="0" fontId="135" fillId="58" borderId="0" applyNumberFormat="0" applyBorder="0" applyAlignment="0" applyProtection="0">
      <alignment vertical="center"/>
    </xf>
    <xf numFmtId="0" fontId="139" fillId="28" borderId="0" applyNumberFormat="0" applyBorder="0" applyAlignment="0" applyProtection="0">
      <alignment vertical="center"/>
    </xf>
    <xf numFmtId="0" fontId="135" fillId="58" borderId="0" applyNumberFormat="0" applyBorder="0" applyAlignment="0" applyProtection="0">
      <alignment vertical="center"/>
    </xf>
    <xf numFmtId="0" fontId="137" fillId="60" borderId="0" applyNumberFormat="0" applyAlignment="0" applyProtection="0"/>
    <xf numFmtId="0" fontId="137" fillId="60" borderId="0" applyNumberFormat="0" applyAlignment="0" applyProtection="0"/>
    <xf numFmtId="0" fontId="137" fillId="60" borderId="0" applyNumberFormat="0" applyAlignment="0" applyProtection="0"/>
    <xf numFmtId="0" fontId="138" fillId="74" borderId="0" applyNumberFormat="0" applyBorder="0" applyAlignment="0" applyProtection="0">
      <alignment vertical="center"/>
    </xf>
    <xf numFmtId="0" fontId="136" fillId="32" borderId="0" applyNumberFormat="0" applyBorder="0" applyAlignment="0" applyProtection="0"/>
    <xf numFmtId="0" fontId="135" fillId="69" borderId="0" applyNumberFormat="0" applyBorder="0" applyAlignment="0" applyProtection="0">
      <alignment vertical="center"/>
    </xf>
    <xf numFmtId="0" fontId="135" fillId="69" borderId="0" applyNumberFormat="0" applyBorder="0" applyAlignment="0" applyProtection="0">
      <alignment vertical="center"/>
    </xf>
    <xf numFmtId="0" fontId="139" fillId="32" borderId="0" applyNumberFormat="0" applyBorder="0" applyAlignment="0" applyProtection="0">
      <alignment vertical="center"/>
    </xf>
    <xf numFmtId="0" fontId="135" fillId="69" borderId="0" applyNumberFormat="0" applyBorder="0" applyAlignment="0" applyProtection="0">
      <alignment vertical="center"/>
    </xf>
    <xf numFmtId="0" fontId="137" fillId="72" borderId="0" applyNumberFormat="0" applyAlignment="0" applyProtection="0"/>
    <xf numFmtId="0" fontId="137" fillId="72" borderId="0" applyNumberFormat="0" applyAlignment="0" applyProtection="0"/>
    <xf numFmtId="0" fontId="137" fillId="72" borderId="0" applyNumberFormat="0" applyAlignment="0" applyProtection="0"/>
    <xf numFmtId="0" fontId="138" fillId="75" borderId="0" applyNumberFormat="0" applyBorder="0" applyAlignment="0" applyProtection="0">
      <alignment vertical="center"/>
    </xf>
    <xf numFmtId="0" fontId="136" fillId="36" borderId="0" applyNumberFormat="0" applyBorder="0" applyAlignment="0" applyProtection="0"/>
    <xf numFmtId="0" fontId="135" fillId="70" borderId="0" applyNumberFormat="0" applyBorder="0" applyAlignment="0" applyProtection="0">
      <alignment vertical="center"/>
    </xf>
    <xf numFmtId="0" fontId="135" fillId="70" borderId="0" applyNumberFormat="0" applyBorder="0" applyAlignment="0" applyProtection="0">
      <alignment vertical="center"/>
    </xf>
    <xf numFmtId="0" fontId="139" fillId="36" borderId="0" applyNumberFormat="0" applyBorder="0" applyAlignment="0" applyProtection="0">
      <alignment vertical="center"/>
    </xf>
    <xf numFmtId="0" fontId="135" fillId="70" borderId="0" applyNumberFormat="0" applyBorder="0" applyAlignment="0" applyProtection="0">
      <alignment vertical="center"/>
    </xf>
    <xf numFmtId="0" fontId="137" fillId="48" borderId="0" applyNumberFormat="0" applyAlignment="0" applyProtection="0"/>
    <xf numFmtId="0" fontId="137" fillId="48" borderId="0" applyNumberFormat="0" applyAlignment="0" applyProtection="0"/>
    <xf numFmtId="0" fontId="137" fillId="48" borderId="0" applyNumberFormat="0" applyAlignment="0" applyProtection="0"/>
    <xf numFmtId="0" fontId="138" fillId="76" borderId="0" applyNumberFormat="0" applyBorder="0" applyAlignment="0" applyProtection="0">
      <alignment vertical="center"/>
    </xf>
    <xf numFmtId="0" fontId="136" fillId="40" borderId="0" applyNumberFormat="0" applyBorder="0" applyAlignment="0" applyProtection="0"/>
    <xf numFmtId="0" fontId="135" fillId="71" borderId="0" applyNumberFormat="0" applyBorder="0" applyAlignment="0" applyProtection="0">
      <alignment vertical="center"/>
    </xf>
    <xf numFmtId="0" fontId="135" fillId="71" borderId="0" applyNumberFormat="0" applyBorder="0" applyAlignment="0" applyProtection="0">
      <alignment vertical="center"/>
    </xf>
    <xf numFmtId="0" fontId="139" fillId="40" borderId="0" applyNumberFormat="0" applyBorder="0" applyAlignment="0" applyProtection="0">
      <alignment vertical="center"/>
    </xf>
    <xf numFmtId="0" fontId="135" fillId="71" borderId="0" applyNumberFormat="0" applyBorder="0" applyAlignment="0" applyProtection="0">
      <alignment vertical="center"/>
    </xf>
    <xf numFmtId="0" fontId="134" fillId="77" borderId="0" applyNumberFormat="0" applyBorder="0" applyAlignment="0" applyProtection="0">
      <alignment vertical="center"/>
    </xf>
    <xf numFmtId="0" fontId="135" fillId="77" borderId="0" applyNumberFormat="0" applyBorder="0" applyAlignment="0" applyProtection="0">
      <alignment vertical="center"/>
    </xf>
    <xf numFmtId="0" fontId="135" fillId="77" borderId="0" applyNumberFormat="0" applyBorder="0" applyAlignment="0" applyProtection="0">
      <alignment vertical="center"/>
    </xf>
    <xf numFmtId="0" fontId="135" fillId="77" borderId="0" applyNumberFormat="0" applyBorder="0" applyAlignment="0" applyProtection="0">
      <alignment vertical="center"/>
    </xf>
    <xf numFmtId="0" fontId="136" fillId="17" borderId="0" applyNumberFormat="0" applyBorder="0" applyAlignment="0" applyProtection="0"/>
    <xf numFmtId="0" fontId="135" fillId="77" borderId="0" applyNumberFormat="0" applyBorder="0" applyAlignment="0" applyProtection="0">
      <alignment vertical="center"/>
    </xf>
    <xf numFmtId="0" fontId="135" fillId="77" borderId="0" applyNumberFormat="0" applyBorder="0" applyAlignment="0" applyProtection="0">
      <alignment vertical="center"/>
    </xf>
    <xf numFmtId="0" fontId="135" fillId="77" borderId="0" applyNumberFormat="0" applyBorder="0" applyAlignment="0" applyProtection="0">
      <alignment vertical="center"/>
    </xf>
    <xf numFmtId="0" fontId="135" fillId="77" borderId="0" applyNumberFormat="0" applyBorder="0" applyAlignment="0" applyProtection="0">
      <alignment vertical="center"/>
    </xf>
    <xf numFmtId="0" fontId="135" fillId="77" borderId="0" applyNumberFormat="0" applyBorder="0" applyAlignment="0" applyProtection="0">
      <alignment vertical="center"/>
    </xf>
    <xf numFmtId="0" fontId="135" fillId="77" borderId="0" applyNumberFormat="0" applyBorder="0" applyAlignment="0" applyProtection="0">
      <alignment vertical="center"/>
    </xf>
    <xf numFmtId="0" fontId="135" fillId="77" borderId="0" applyNumberFormat="0" applyBorder="0" applyAlignment="0" applyProtection="0">
      <alignment vertical="center"/>
    </xf>
    <xf numFmtId="0" fontId="135" fillId="77" borderId="0" applyNumberFormat="0" applyBorder="0" applyAlignment="0" applyProtection="0">
      <alignment vertical="center"/>
    </xf>
    <xf numFmtId="0" fontId="135" fillId="77" borderId="0" applyNumberFormat="0" applyBorder="0" applyAlignment="0" applyProtection="0">
      <alignment vertical="center"/>
    </xf>
    <xf numFmtId="0" fontId="135" fillId="77" borderId="0" applyNumberFormat="0" applyBorder="0" applyAlignment="0" applyProtection="0">
      <alignment vertical="center"/>
    </xf>
    <xf numFmtId="0" fontId="135" fillId="77" borderId="0" applyNumberFormat="0" applyBorder="0" applyAlignment="0" applyProtection="0">
      <alignment vertical="center"/>
    </xf>
    <xf numFmtId="0" fontId="134" fillId="78" borderId="0" applyNumberFormat="0" applyBorder="0" applyAlignment="0" applyProtection="0">
      <alignment vertical="center"/>
    </xf>
    <xf numFmtId="0" fontId="135" fillId="78" borderId="0" applyNumberFormat="0" applyBorder="0" applyAlignment="0" applyProtection="0">
      <alignment vertical="center"/>
    </xf>
    <xf numFmtId="0" fontId="135" fillId="78" borderId="0" applyNumberFormat="0" applyBorder="0" applyAlignment="0" applyProtection="0">
      <alignment vertical="center"/>
    </xf>
    <xf numFmtId="0" fontId="135" fillId="78" borderId="0" applyNumberFormat="0" applyBorder="0" applyAlignment="0" applyProtection="0">
      <alignment vertical="center"/>
    </xf>
    <xf numFmtId="0" fontId="136" fillId="21" borderId="0" applyNumberFormat="0" applyBorder="0" applyAlignment="0" applyProtection="0"/>
    <xf numFmtId="0" fontId="135" fillId="78" borderId="0" applyNumberFormat="0" applyBorder="0" applyAlignment="0" applyProtection="0">
      <alignment vertical="center"/>
    </xf>
    <xf numFmtId="0" fontId="135" fillId="78" borderId="0" applyNumberFormat="0" applyBorder="0" applyAlignment="0" applyProtection="0">
      <alignment vertical="center"/>
    </xf>
    <xf numFmtId="0" fontId="135" fillId="78" borderId="0" applyNumberFormat="0" applyBorder="0" applyAlignment="0" applyProtection="0">
      <alignment vertical="center"/>
    </xf>
    <xf numFmtId="0" fontId="135" fillId="78" borderId="0" applyNumberFormat="0" applyBorder="0" applyAlignment="0" applyProtection="0">
      <alignment vertical="center"/>
    </xf>
    <xf numFmtId="0" fontId="135" fillId="78" borderId="0" applyNumberFormat="0" applyBorder="0" applyAlignment="0" applyProtection="0">
      <alignment vertical="center"/>
    </xf>
    <xf numFmtId="0" fontId="135" fillId="78" borderId="0" applyNumberFormat="0" applyBorder="0" applyAlignment="0" applyProtection="0">
      <alignment vertical="center"/>
    </xf>
    <xf numFmtId="0" fontId="135" fillId="78" borderId="0" applyNumberFormat="0" applyBorder="0" applyAlignment="0" applyProtection="0">
      <alignment vertical="center"/>
    </xf>
    <xf numFmtId="0" fontId="135" fillId="78" borderId="0" applyNumberFormat="0" applyBorder="0" applyAlignment="0" applyProtection="0">
      <alignment vertical="center"/>
    </xf>
    <xf numFmtId="0" fontId="135" fillId="78" borderId="0" applyNumberFormat="0" applyBorder="0" applyAlignment="0" applyProtection="0">
      <alignment vertical="center"/>
    </xf>
    <xf numFmtId="0" fontId="135" fillId="78" borderId="0" applyNumberFormat="0" applyBorder="0" applyAlignment="0" applyProtection="0">
      <alignment vertical="center"/>
    </xf>
    <xf numFmtId="0" fontId="135" fillId="78" borderId="0" applyNumberFormat="0" applyBorder="0" applyAlignment="0" applyProtection="0">
      <alignment vertical="center"/>
    </xf>
    <xf numFmtId="0" fontId="134" fillId="79" borderId="0" applyNumberFormat="0" applyBorder="0" applyAlignment="0" applyProtection="0">
      <alignment vertical="center"/>
    </xf>
    <xf numFmtId="0" fontId="135" fillId="79" borderId="0" applyNumberFormat="0" applyBorder="0" applyAlignment="0" applyProtection="0">
      <alignment vertical="center"/>
    </xf>
    <xf numFmtId="0" fontId="135" fillId="79" borderId="0" applyNumberFormat="0" applyBorder="0" applyAlignment="0" applyProtection="0">
      <alignment vertical="center"/>
    </xf>
    <xf numFmtId="0" fontId="135" fillId="79" borderId="0" applyNumberFormat="0" applyBorder="0" applyAlignment="0" applyProtection="0">
      <alignment vertical="center"/>
    </xf>
    <xf numFmtId="0" fontId="136" fillId="25" borderId="0" applyNumberFormat="0" applyBorder="0" applyAlignment="0" applyProtection="0"/>
    <xf numFmtId="0" fontId="135" fillId="79" borderId="0" applyNumberFormat="0" applyBorder="0" applyAlignment="0" applyProtection="0">
      <alignment vertical="center"/>
    </xf>
    <xf numFmtId="0" fontId="135" fillId="79" borderId="0" applyNumberFormat="0" applyBorder="0" applyAlignment="0" applyProtection="0">
      <alignment vertical="center"/>
    </xf>
    <xf numFmtId="0" fontId="135" fillId="79" borderId="0" applyNumberFormat="0" applyBorder="0" applyAlignment="0" applyProtection="0">
      <alignment vertical="center"/>
    </xf>
    <xf numFmtId="0" fontId="135" fillId="79" borderId="0" applyNumberFormat="0" applyBorder="0" applyAlignment="0" applyProtection="0">
      <alignment vertical="center"/>
    </xf>
    <xf numFmtId="0" fontId="135" fillId="79" borderId="0" applyNumberFormat="0" applyBorder="0" applyAlignment="0" applyProtection="0">
      <alignment vertical="center"/>
    </xf>
    <xf numFmtId="0" fontId="135" fillId="79" borderId="0" applyNumberFormat="0" applyBorder="0" applyAlignment="0" applyProtection="0">
      <alignment vertical="center"/>
    </xf>
    <xf numFmtId="0" fontId="135" fillId="79" borderId="0" applyNumberFormat="0" applyBorder="0" applyAlignment="0" applyProtection="0">
      <alignment vertical="center"/>
    </xf>
    <xf numFmtId="0" fontId="135" fillId="79" borderId="0" applyNumberFormat="0" applyBorder="0" applyAlignment="0" applyProtection="0">
      <alignment vertical="center"/>
    </xf>
    <xf numFmtId="0" fontId="135" fillId="79" borderId="0" applyNumberFormat="0" applyBorder="0" applyAlignment="0" applyProtection="0">
      <alignment vertical="center"/>
    </xf>
    <xf numFmtId="0" fontId="135" fillId="79" borderId="0" applyNumberFormat="0" applyBorder="0" applyAlignment="0" applyProtection="0">
      <alignment vertical="center"/>
    </xf>
    <xf numFmtId="0" fontId="135" fillId="79" borderId="0" applyNumberFormat="0" applyBorder="0" applyAlignment="0" applyProtection="0">
      <alignment vertical="center"/>
    </xf>
    <xf numFmtId="0" fontId="134" fillId="69" borderId="0" applyNumberFormat="0" applyBorder="0" applyAlignment="0" applyProtection="0">
      <alignment vertical="center"/>
    </xf>
    <xf numFmtId="0" fontId="135" fillId="69" borderId="0" applyNumberFormat="0" applyBorder="0" applyAlignment="0" applyProtection="0">
      <alignment vertical="center"/>
    </xf>
    <xf numFmtId="0" fontId="135" fillId="69" borderId="0" applyNumberFormat="0" applyBorder="0" applyAlignment="0" applyProtection="0">
      <alignment vertical="center"/>
    </xf>
    <xf numFmtId="0" fontId="135" fillId="69" borderId="0" applyNumberFormat="0" applyBorder="0" applyAlignment="0" applyProtection="0">
      <alignment vertical="center"/>
    </xf>
    <xf numFmtId="0" fontId="136" fillId="29" borderId="0" applyNumberFormat="0" applyBorder="0" applyAlignment="0" applyProtection="0"/>
    <xf numFmtId="0" fontId="135" fillId="69" borderId="0" applyNumberFormat="0" applyBorder="0" applyAlignment="0" applyProtection="0">
      <alignment vertical="center"/>
    </xf>
    <xf numFmtId="0" fontId="135" fillId="69" borderId="0" applyNumberFormat="0" applyBorder="0" applyAlignment="0" applyProtection="0">
      <alignment vertical="center"/>
    </xf>
    <xf numFmtId="0" fontId="135" fillId="69" borderId="0" applyNumberFormat="0" applyBorder="0" applyAlignment="0" applyProtection="0">
      <alignment vertical="center"/>
    </xf>
    <xf numFmtId="0" fontId="135" fillId="69" borderId="0" applyNumberFormat="0" applyBorder="0" applyAlignment="0" applyProtection="0">
      <alignment vertical="center"/>
    </xf>
    <xf numFmtId="0" fontId="135" fillId="69" borderId="0" applyNumberFormat="0" applyBorder="0" applyAlignment="0" applyProtection="0">
      <alignment vertical="center"/>
    </xf>
    <xf numFmtId="0" fontId="135" fillId="69" borderId="0" applyNumberFormat="0" applyBorder="0" applyAlignment="0" applyProtection="0">
      <alignment vertical="center"/>
    </xf>
    <xf numFmtId="0" fontId="135" fillId="69" borderId="0" applyNumberFormat="0" applyBorder="0" applyAlignment="0" applyProtection="0">
      <alignment vertical="center"/>
    </xf>
    <xf numFmtId="0" fontId="135" fillId="69" borderId="0" applyNumberFormat="0" applyBorder="0" applyAlignment="0" applyProtection="0">
      <alignment vertical="center"/>
    </xf>
    <xf numFmtId="0" fontId="135" fillId="69" borderId="0" applyNumberFormat="0" applyBorder="0" applyAlignment="0" applyProtection="0">
      <alignment vertical="center"/>
    </xf>
    <xf numFmtId="0" fontId="135" fillId="69" borderId="0" applyNumberFormat="0" applyBorder="0" applyAlignment="0" applyProtection="0">
      <alignment vertical="center"/>
    </xf>
    <xf numFmtId="0" fontId="135" fillId="69" borderId="0" applyNumberFormat="0" applyBorder="0" applyAlignment="0" applyProtection="0">
      <alignment vertical="center"/>
    </xf>
    <xf numFmtId="0" fontId="134" fillId="70" borderId="0" applyNumberFormat="0" applyBorder="0" applyAlignment="0" applyProtection="0">
      <alignment vertical="center"/>
    </xf>
    <xf numFmtId="0" fontId="135" fillId="70" borderId="0" applyNumberFormat="0" applyBorder="0" applyAlignment="0" applyProtection="0">
      <alignment vertical="center"/>
    </xf>
    <xf numFmtId="0" fontId="135" fillId="70" borderId="0" applyNumberFormat="0" applyBorder="0" applyAlignment="0" applyProtection="0">
      <alignment vertical="center"/>
    </xf>
    <xf numFmtId="0" fontId="135" fillId="70" borderId="0" applyNumberFormat="0" applyBorder="0" applyAlignment="0" applyProtection="0">
      <alignment vertical="center"/>
    </xf>
    <xf numFmtId="0" fontId="136" fillId="33" borderId="0" applyNumberFormat="0" applyBorder="0" applyAlignment="0" applyProtection="0"/>
    <xf numFmtId="0" fontId="135" fillId="70" borderId="0" applyNumberFormat="0" applyBorder="0" applyAlignment="0" applyProtection="0">
      <alignment vertical="center"/>
    </xf>
    <xf numFmtId="0" fontId="135" fillId="70" borderId="0" applyNumberFormat="0" applyBorder="0" applyAlignment="0" applyProtection="0">
      <alignment vertical="center"/>
    </xf>
    <xf numFmtId="0" fontId="135" fillId="70" borderId="0" applyNumberFormat="0" applyBorder="0" applyAlignment="0" applyProtection="0">
      <alignment vertical="center"/>
    </xf>
    <xf numFmtId="0" fontId="135" fillId="70" borderId="0" applyNumberFormat="0" applyBorder="0" applyAlignment="0" applyProtection="0">
      <alignment vertical="center"/>
    </xf>
    <xf numFmtId="0" fontId="135" fillId="70" borderId="0" applyNumberFormat="0" applyBorder="0" applyAlignment="0" applyProtection="0">
      <alignment vertical="center"/>
    </xf>
    <xf numFmtId="0" fontId="135" fillId="70" borderId="0" applyNumberFormat="0" applyBorder="0" applyAlignment="0" applyProtection="0">
      <alignment vertical="center"/>
    </xf>
    <xf numFmtId="0" fontId="135" fillId="70" borderId="0" applyNumberFormat="0" applyBorder="0" applyAlignment="0" applyProtection="0">
      <alignment vertical="center"/>
    </xf>
    <xf numFmtId="0" fontId="135" fillId="70" borderId="0" applyNumberFormat="0" applyBorder="0" applyAlignment="0" applyProtection="0">
      <alignment vertical="center"/>
    </xf>
    <xf numFmtId="0" fontId="135" fillId="70" borderId="0" applyNumberFormat="0" applyBorder="0" applyAlignment="0" applyProtection="0">
      <alignment vertical="center"/>
    </xf>
    <xf numFmtId="0" fontId="135" fillId="70" borderId="0" applyNumberFormat="0" applyBorder="0" applyAlignment="0" applyProtection="0">
      <alignment vertical="center"/>
    </xf>
    <xf numFmtId="0" fontId="135" fillId="70" borderId="0" applyNumberFormat="0" applyBorder="0" applyAlignment="0" applyProtection="0">
      <alignment vertical="center"/>
    </xf>
    <xf numFmtId="0" fontId="134" fillId="80" borderId="0" applyNumberFormat="0" applyBorder="0" applyAlignment="0" applyProtection="0">
      <alignment vertical="center"/>
    </xf>
    <xf numFmtId="0" fontId="135" fillId="80" borderId="0" applyNumberFormat="0" applyBorder="0" applyAlignment="0" applyProtection="0">
      <alignment vertical="center"/>
    </xf>
    <xf numFmtId="0" fontId="135" fillId="80" borderId="0" applyNumberFormat="0" applyBorder="0" applyAlignment="0" applyProtection="0">
      <alignment vertical="center"/>
    </xf>
    <xf numFmtId="0" fontId="135" fillId="80" borderId="0" applyNumberFormat="0" applyBorder="0" applyAlignment="0" applyProtection="0">
      <alignment vertical="center"/>
    </xf>
    <xf numFmtId="0" fontId="136" fillId="37" borderId="0" applyNumberFormat="0" applyBorder="0" applyAlignment="0" applyProtection="0"/>
    <xf numFmtId="0" fontId="135" fillId="80" borderId="0" applyNumberFormat="0" applyBorder="0" applyAlignment="0" applyProtection="0">
      <alignment vertical="center"/>
    </xf>
    <xf numFmtId="0" fontId="135" fillId="80" borderId="0" applyNumberFormat="0" applyBorder="0" applyAlignment="0" applyProtection="0">
      <alignment vertical="center"/>
    </xf>
    <xf numFmtId="0" fontId="135" fillId="80" borderId="0" applyNumberFormat="0" applyBorder="0" applyAlignment="0" applyProtection="0">
      <alignment vertical="center"/>
    </xf>
    <xf numFmtId="0" fontId="135" fillId="80" borderId="0" applyNumberFormat="0" applyBorder="0" applyAlignment="0" applyProtection="0">
      <alignment vertical="center"/>
    </xf>
    <xf numFmtId="0" fontId="135" fillId="80" borderId="0" applyNumberFormat="0" applyBorder="0" applyAlignment="0" applyProtection="0">
      <alignment vertical="center"/>
    </xf>
    <xf numFmtId="0" fontId="135" fillId="80" borderId="0" applyNumberFormat="0" applyBorder="0" applyAlignment="0" applyProtection="0">
      <alignment vertical="center"/>
    </xf>
    <xf numFmtId="0" fontId="135" fillId="80" borderId="0" applyNumberFormat="0" applyBorder="0" applyAlignment="0" applyProtection="0">
      <alignment vertical="center"/>
    </xf>
    <xf numFmtId="0" fontId="135" fillId="80" borderId="0" applyNumberFormat="0" applyBorder="0" applyAlignment="0" applyProtection="0">
      <alignment vertical="center"/>
    </xf>
    <xf numFmtId="0" fontId="135" fillId="80" borderId="0" applyNumberFormat="0" applyBorder="0" applyAlignment="0" applyProtection="0">
      <alignment vertical="center"/>
    </xf>
    <xf numFmtId="0" fontId="135" fillId="80" borderId="0" applyNumberFormat="0" applyBorder="0" applyAlignment="0" applyProtection="0">
      <alignment vertical="center"/>
    </xf>
    <xf numFmtId="0" fontId="135" fillId="80" borderId="0" applyNumberFormat="0" applyBorder="0" applyAlignment="0" applyProtection="0">
      <alignment vertical="center"/>
    </xf>
    <xf numFmtId="0" fontId="140" fillId="42" borderId="0" applyNumberFormat="0" applyBorder="0" applyAlignment="0" applyProtection="0">
      <alignment vertical="center"/>
    </xf>
    <xf numFmtId="0" fontId="141" fillId="42" borderId="0" applyNumberFormat="0" applyBorder="0" applyAlignment="0" applyProtection="0">
      <alignment vertical="center"/>
    </xf>
    <xf numFmtId="0" fontId="141" fillId="42" borderId="0" applyNumberFormat="0" applyBorder="0" applyAlignment="0" applyProtection="0">
      <alignment vertical="center"/>
    </xf>
    <xf numFmtId="0" fontId="141" fillId="42" borderId="0" applyNumberFormat="0" applyBorder="0" applyAlignment="0" applyProtection="0">
      <alignment vertical="center"/>
    </xf>
    <xf numFmtId="0" fontId="142" fillId="11" borderId="0" applyNumberFormat="0" applyBorder="0" applyAlignment="0" applyProtection="0"/>
    <xf numFmtId="0" fontId="141" fillId="42" borderId="0" applyNumberFormat="0" applyBorder="0" applyAlignment="0" applyProtection="0">
      <alignment vertical="center"/>
    </xf>
    <xf numFmtId="0" fontId="141" fillId="42" borderId="0" applyNumberFormat="0" applyBorder="0" applyAlignment="0" applyProtection="0">
      <alignment vertical="center"/>
    </xf>
    <xf numFmtId="0" fontId="141" fillId="42" borderId="0" applyNumberFormat="0" applyBorder="0" applyAlignment="0" applyProtection="0">
      <alignment vertical="center"/>
    </xf>
    <xf numFmtId="0" fontId="141" fillId="42" borderId="0" applyNumberFormat="0" applyBorder="0" applyAlignment="0" applyProtection="0">
      <alignment vertical="center"/>
    </xf>
    <xf numFmtId="0" fontId="141" fillId="42" borderId="0" applyNumberFormat="0" applyBorder="0" applyAlignment="0" applyProtection="0">
      <alignment vertical="center"/>
    </xf>
    <xf numFmtId="0" fontId="141" fillId="42" borderId="0" applyNumberFormat="0" applyBorder="0" applyAlignment="0" applyProtection="0">
      <alignment vertical="center"/>
    </xf>
    <xf numFmtId="0" fontId="141" fillId="42" borderId="0" applyNumberFormat="0" applyBorder="0" applyAlignment="0" applyProtection="0">
      <alignment vertical="center"/>
    </xf>
    <xf numFmtId="0" fontId="141" fillId="42" borderId="0" applyNumberFormat="0" applyBorder="0" applyAlignment="0" applyProtection="0">
      <alignment vertical="center"/>
    </xf>
    <xf numFmtId="0" fontId="141" fillId="42" borderId="0" applyNumberFormat="0" applyBorder="0" applyAlignment="0" applyProtection="0">
      <alignment vertical="center"/>
    </xf>
    <xf numFmtId="0" fontId="141" fillId="42" borderId="0" applyNumberFormat="0" applyBorder="0" applyAlignment="0" applyProtection="0">
      <alignment vertical="center"/>
    </xf>
    <xf numFmtId="0" fontId="141" fillId="42" borderId="0" applyNumberFormat="0" applyBorder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5" fillId="14" borderId="141" applyNumberFormat="0" applyAlignment="0" applyProtection="0"/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3" fillId="81" borderId="147" applyNumberFormat="0" applyAlignment="0" applyProtection="0">
      <alignment vertical="center"/>
    </xf>
    <xf numFmtId="0" fontId="146" fillId="82" borderId="148" applyNumberFormat="0" applyAlignment="0" applyProtection="0">
      <alignment vertical="center"/>
    </xf>
    <xf numFmtId="0" fontId="147" fillId="82" borderId="148" applyNumberFormat="0" applyAlignment="0" applyProtection="0">
      <alignment vertical="center"/>
    </xf>
    <xf numFmtId="0" fontId="147" fillId="82" borderId="148" applyNumberFormat="0" applyAlignment="0" applyProtection="0">
      <alignment vertical="center"/>
    </xf>
    <xf numFmtId="0" fontId="148" fillId="15" borderId="144" applyNumberFormat="0" applyAlignment="0" applyProtection="0"/>
    <xf numFmtId="0" fontId="146" fillId="82" borderId="148" applyNumberFormat="0" applyAlignment="0" applyProtection="0">
      <alignment vertical="center"/>
    </xf>
    <xf numFmtId="0" fontId="147" fillId="82" borderId="148" applyNumberFormat="0" applyAlignment="0" applyProtection="0">
      <alignment vertical="center"/>
    </xf>
    <xf numFmtId="0" fontId="147" fillId="82" borderId="148" applyNumberFormat="0" applyAlignment="0" applyProtection="0">
      <alignment vertical="center"/>
    </xf>
    <xf numFmtId="0" fontId="147" fillId="82" borderId="148" applyNumberFormat="0" applyAlignment="0" applyProtection="0">
      <alignment vertical="center"/>
    </xf>
    <xf numFmtId="0" fontId="147" fillId="82" borderId="148" applyNumberFormat="0" applyAlignment="0" applyProtection="0">
      <alignment vertical="center"/>
    </xf>
    <xf numFmtId="0" fontId="147" fillId="82" borderId="148" applyNumberFormat="0" applyAlignment="0" applyProtection="0">
      <alignment vertical="center"/>
    </xf>
    <xf numFmtId="0" fontId="147" fillId="82" borderId="148" applyNumberFormat="0" applyAlignment="0" applyProtection="0">
      <alignment vertical="center"/>
    </xf>
    <xf numFmtId="0" fontId="147" fillId="82" borderId="148" applyNumberFormat="0" applyAlignment="0" applyProtection="0">
      <alignment vertical="center"/>
    </xf>
    <xf numFmtId="0" fontId="147" fillId="82" borderId="148" applyNumberFormat="0" applyAlignment="0" applyProtection="0">
      <alignment vertical="center"/>
    </xf>
    <xf numFmtId="0" fontId="147" fillId="82" borderId="148" applyNumberFormat="0" applyAlignment="0" applyProtection="0">
      <alignment vertical="center"/>
    </xf>
    <xf numFmtId="0" fontId="147" fillId="82" borderId="148" applyNumberFormat="0" applyAlignment="0" applyProtection="0">
      <alignment vertical="center"/>
    </xf>
    <xf numFmtId="181" fontId="15" fillId="0" borderId="0" applyFill="0" applyAlignment="0" applyProtection="0"/>
    <xf numFmtId="182" fontId="15" fillId="0" borderId="0" applyFill="0" applyAlignment="0" applyProtection="0"/>
    <xf numFmtId="183" fontId="15" fillId="0" borderId="0" applyFill="0" applyAlignment="0" applyProtection="0"/>
    <xf numFmtId="184" fontId="15" fillId="0" borderId="0" applyFill="0" applyAlignment="0" applyProtection="0"/>
    <xf numFmtId="185" fontId="149" fillId="0" borderId="0">
      <protection locked="0"/>
    </xf>
    <xf numFmtId="185" fontId="149" fillId="0" borderId="0">
      <protection locked="0"/>
    </xf>
    <xf numFmtId="185" fontId="149" fillId="0" borderId="0">
      <protection locked="0"/>
    </xf>
    <xf numFmtId="185" fontId="149" fillId="0" borderId="0">
      <protection locked="0"/>
    </xf>
    <xf numFmtId="185" fontId="149" fillId="0" borderId="0">
      <protection locked="0"/>
    </xf>
    <xf numFmtId="0" fontId="150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2" fillId="0" borderId="0" applyNumberFormat="0" applyFill="0" applyBorder="0" applyAlignment="0" applyProtection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186" fontId="149" fillId="0" borderId="0">
      <protection locked="0"/>
    </xf>
    <xf numFmtId="186" fontId="149" fillId="0" borderId="0">
      <protection locked="0"/>
    </xf>
    <xf numFmtId="186" fontId="149" fillId="0" borderId="0">
      <protection locked="0"/>
    </xf>
    <xf numFmtId="187" fontId="149" fillId="0" borderId="0">
      <protection locked="0"/>
    </xf>
    <xf numFmtId="186" fontId="149" fillId="0" borderId="0">
      <protection locked="0"/>
    </xf>
    <xf numFmtId="187" fontId="149" fillId="0" borderId="0">
      <protection locked="0"/>
    </xf>
    <xf numFmtId="186" fontId="149" fillId="0" borderId="0">
      <protection locked="0"/>
    </xf>
    <xf numFmtId="0" fontId="153" fillId="43" borderId="0" applyNumberFormat="0" applyBorder="0" applyAlignment="0" applyProtection="0">
      <alignment vertical="center"/>
    </xf>
    <xf numFmtId="0" fontId="154" fillId="43" borderId="0" applyNumberFormat="0" applyBorder="0" applyAlignment="0" applyProtection="0">
      <alignment vertical="center"/>
    </xf>
    <xf numFmtId="0" fontId="154" fillId="43" borderId="0" applyNumberFormat="0" applyBorder="0" applyAlignment="0" applyProtection="0">
      <alignment vertical="center"/>
    </xf>
    <xf numFmtId="0" fontId="154" fillId="43" borderId="0" applyNumberFormat="0" applyBorder="0" applyAlignment="0" applyProtection="0">
      <alignment vertical="center"/>
    </xf>
    <xf numFmtId="0" fontId="155" fillId="10" borderId="0" applyNumberFormat="0" applyBorder="0" applyAlignment="0" applyProtection="0"/>
    <xf numFmtId="0" fontId="154" fillId="43" borderId="0" applyNumberFormat="0" applyBorder="0" applyAlignment="0" applyProtection="0">
      <alignment vertical="center"/>
    </xf>
    <xf numFmtId="0" fontId="154" fillId="43" borderId="0" applyNumberFormat="0" applyBorder="0" applyAlignment="0" applyProtection="0">
      <alignment vertical="center"/>
    </xf>
    <xf numFmtId="0" fontId="154" fillId="43" borderId="0" applyNumberFormat="0" applyBorder="0" applyAlignment="0" applyProtection="0">
      <alignment vertical="center"/>
    </xf>
    <xf numFmtId="0" fontId="154" fillId="43" borderId="0" applyNumberFormat="0" applyBorder="0" applyAlignment="0" applyProtection="0">
      <alignment vertical="center"/>
    </xf>
    <xf numFmtId="0" fontId="154" fillId="43" borderId="0" applyNumberFormat="0" applyBorder="0" applyAlignment="0" applyProtection="0">
      <alignment vertical="center"/>
    </xf>
    <xf numFmtId="0" fontId="154" fillId="43" borderId="0" applyNumberFormat="0" applyBorder="0" applyAlignment="0" applyProtection="0">
      <alignment vertical="center"/>
    </xf>
    <xf numFmtId="0" fontId="154" fillId="43" borderId="0" applyNumberFormat="0" applyBorder="0" applyAlignment="0" applyProtection="0">
      <alignment vertical="center"/>
    </xf>
    <xf numFmtId="0" fontId="154" fillId="43" borderId="0" applyNumberFormat="0" applyBorder="0" applyAlignment="0" applyProtection="0">
      <alignment vertical="center"/>
    </xf>
    <xf numFmtId="0" fontId="154" fillId="43" borderId="0" applyNumberFormat="0" applyBorder="0" applyAlignment="0" applyProtection="0">
      <alignment vertical="center"/>
    </xf>
    <xf numFmtId="0" fontId="154" fillId="43" borderId="0" applyNumberFormat="0" applyBorder="0" applyAlignment="0" applyProtection="0">
      <alignment vertical="center"/>
    </xf>
    <xf numFmtId="0" fontId="154" fillId="43" borderId="0" applyNumberFormat="0" applyBorder="0" applyAlignment="0" applyProtection="0">
      <alignment vertical="center"/>
    </xf>
    <xf numFmtId="0" fontId="129" fillId="0" borderId="0" applyNumberFormat="0" applyFont="0" applyFill="0" applyBorder="0" applyAlignment="0" applyProtection="0">
      <alignment vertical="center"/>
    </xf>
    <xf numFmtId="0" fontId="156" fillId="0" borderId="149" applyNumberFormat="0" applyFill="0" applyAlignment="0" applyProtection="0">
      <alignment vertical="center"/>
    </xf>
    <xf numFmtId="0" fontId="157" fillId="0" borderId="149" applyNumberFormat="0" applyFill="0" applyAlignment="0" applyProtection="0">
      <alignment vertical="center"/>
    </xf>
    <xf numFmtId="0" fontId="157" fillId="0" borderId="149" applyNumberFormat="0" applyFill="0" applyAlignment="0" applyProtection="0">
      <alignment vertical="center"/>
    </xf>
    <xf numFmtId="0" fontId="157" fillId="0" borderId="149" applyNumberFormat="0" applyFill="0" applyAlignment="0" applyProtection="0">
      <alignment vertical="center"/>
    </xf>
    <xf numFmtId="0" fontId="158" fillId="0" borderId="138" applyNumberFormat="0" applyFill="0" applyAlignment="0" applyProtection="0"/>
    <xf numFmtId="0" fontId="157" fillId="0" borderId="149" applyNumberFormat="0" applyFill="0" applyAlignment="0" applyProtection="0">
      <alignment vertical="center"/>
    </xf>
    <xf numFmtId="0" fontId="157" fillId="0" borderId="149" applyNumberFormat="0" applyFill="0" applyAlignment="0" applyProtection="0">
      <alignment vertical="center"/>
    </xf>
    <xf numFmtId="0" fontId="157" fillId="0" borderId="149" applyNumberFormat="0" applyFill="0" applyAlignment="0" applyProtection="0">
      <alignment vertical="center"/>
    </xf>
    <xf numFmtId="0" fontId="157" fillId="0" borderId="149" applyNumberFormat="0" applyFill="0" applyAlignment="0" applyProtection="0">
      <alignment vertical="center"/>
    </xf>
    <xf numFmtId="0" fontId="157" fillId="0" borderId="149" applyNumberFormat="0" applyFill="0" applyAlignment="0" applyProtection="0">
      <alignment vertical="center"/>
    </xf>
    <xf numFmtId="0" fontId="157" fillId="0" borderId="149" applyNumberFormat="0" applyFill="0" applyAlignment="0" applyProtection="0">
      <alignment vertical="center"/>
    </xf>
    <xf numFmtId="0" fontId="157" fillId="0" borderId="149" applyNumberFormat="0" applyFill="0" applyAlignment="0" applyProtection="0">
      <alignment vertical="center"/>
    </xf>
    <xf numFmtId="0" fontId="157" fillId="0" borderId="149" applyNumberFormat="0" applyFill="0" applyAlignment="0" applyProtection="0">
      <alignment vertical="center"/>
    </xf>
    <xf numFmtId="0" fontId="157" fillId="0" borderId="149" applyNumberFormat="0" applyFill="0" applyAlignment="0" applyProtection="0">
      <alignment vertical="center"/>
    </xf>
    <xf numFmtId="0" fontId="157" fillId="0" borderId="149" applyNumberFormat="0" applyFill="0" applyAlignment="0" applyProtection="0">
      <alignment vertical="center"/>
    </xf>
    <xf numFmtId="0" fontId="157" fillId="0" borderId="149" applyNumberFormat="0" applyFill="0" applyAlignment="0" applyProtection="0">
      <alignment vertical="center"/>
    </xf>
    <xf numFmtId="0" fontId="159" fillId="0" borderId="150" applyNumberFormat="0" applyFill="0" applyAlignment="0" applyProtection="0">
      <alignment vertical="center"/>
    </xf>
    <xf numFmtId="0" fontId="160" fillId="0" borderId="150" applyNumberFormat="0" applyFill="0" applyAlignment="0" applyProtection="0">
      <alignment vertical="center"/>
    </xf>
    <xf numFmtId="0" fontId="160" fillId="0" borderId="150" applyNumberFormat="0" applyFill="0" applyAlignment="0" applyProtection="0">
      <alignment vertical="center"/>
    </xf>
    <xf numFmtId="0" fontId="160" fillId="0" borderId="150" applyNumberFormat="0" applyFill="0" applyAlignment="0" applyProtection="0">
      <alignment vertical="center"/>
    </xf>
    <xf numFmtId="0" fontId="161" fillId="0" borderId="139" applyNumberFormat="0" applyFill="0" applyAlignment="0" applyProtection="0"/>
    <xf numFmtId="0" fontId="160" fillId="0" borderId="150" applyNumberFormat="0" applyFill="0" applyAlignment="0" applyProtection="0">
      <alignment vertical="center"/>
    </xf>
    <xf numFmtId="0" fontId="160" fillId="0" borderId="150" applyNumberFormat="0" applyFill="0" applyAlignment="0" applyProtection="0">
      <alignment vertical="center"/>
    </xf>
    <xf numFmtId="0" fontId="160" fillId="0" borderId="150" applyNumberFormat="0" applyFill="0" applyAlignment="0" applyProtection="0">
      <alignment vertical="center"/>
    </xf>
    <xf numFmtId="0" fontId="160" fillId="0" borderId="150" applyNumberFormat="0" applyFill="0" applyAlignment="0" applyProtection="0">
      <alignment vertical="center"/>
    </xf>
    <xf numFmtId="0" fontId="160" fillId="0" borderId="150" applyNumberFormat="0" applyFill="0" applyAlignment="0" applyProtection="0">
      <alignment vertical="center"/>
    </xf>
    <xf numFmtId="0" fontId="160" fillId="0" borderId="150" applyNumberFormat="0" applyFill="0" applyAlignment="0" applyProtection="0">
      <alignment vertical="center"/>
    </xf>
    <xf numFmtId="0" fontId="160" fillId="0" borderId="150" applyNumberFormat="0" applyFill="0" applyAlignment="0" applyProtection="0">
      <alignment vertical="center"/>
    </xf>
    <xf numFmtId="0" fontId="160" fillId="0" borderId="150" applyNumberFormat="0" applyFill="0" applyAlignment="0" applyProtection="0">
      <alignment vertical="center"/>
    </xf>
    <xf numFmtId="0" fontId="160" fillId="0" borderId="150" applyNumberFormat="0" applyFill="0" applyAlignment="0" applyProtection="0">
      <alignment vertical="center"/>
    </xf>
    <xf numFmtId="0" fontId="160" fillId="0" borderId="150" applyNumberFormat="0" applyFill="0" applyAlignment="0" applyProtection="0">
      <alignment vertical="center"/>
    </xf>
    <xf numFmtId="0" fontId="160" fillId="0" borderId="150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4" fillId="0" borderId="140" applyNumberFormat="0" applyFill="0" applyAlignment="0" applyProtection="0"/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/>
    <xf numFmtId="0" fontId="163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188" fontId="149" fillId="0" borderId="0">
      <protection locked="0"/>
    </xf>
    <xf numFmtId="188" fontId="149" fillId="0" borderId="0">
      <protection locked="0"/>
    </xf>
    <xf numFmtId="188" fontId="149" fillId="0" borderId="0">
      <protection locked="0"/>
    </xf>
    <xf numFmtId="188" fontId="149" fillId="0" borderId="0">
      <protection locked="0"/>
    </xf>
    <xf numFmtId="188" fontId="149" fillId="0" borderId="0">
      <protection locked="0"/>
    </xf>
    <xf numFmtId="188" fontId="149" fillId="0" borderId="0">
      <protection locked="0"/>
    </xf>
    <xf numFmtId="188" fontId="149" fillId="0" borderId="0">
      <protection locked="0"/>
    </xf>
    <xf numFmtId="188" fontId="149" fillId="0" borderId="0">
      <protection locked="0"/>
    </xf>
    <xf numFmtId="188" fontId="149" fillId="0" borderId="0">
      <protection locked="0"/>
    </xf>
    <xf numFmtId="188" fontId="149" fillId="0" borderId="0">
      <protection locked="0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7" fillId="13" borderId="141" applyNumberFormat="0" applyAlignment="0" applyProtection="0"/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0" fontId="165" fillId="46" borderId="147" applyNumberFormat="0" applyAlignment="0" applyProtection="0">
      <alignment vertical="center"/>
    </xf>
    <xf numFmtId="40" fontId="168" fillId="0" borderId="0" applyFont="0" applyFill="0" applyBorder="0" applyAlignment="0" applyProtection="0"/>
    <xf numFmtId="0" fontId="169" fillId="0" borderId="152" applyNumberFormat="0" applyFill="0" applyAlignment="0" applyProtection="0">
      <alignment vertical="center"/>
    </xf>
    <xf numFmtId="0" fontId="170" fillId="0" borderId="152" applyNumberFormat="0" applyFill="0" applyAlignment="0" applyProtection="0">
      <alignment vertical="center"/>
    </xf>
    <xf numFmtId="0" fontId="170" fillId="0" borderId="152" applyNumberFormat="0" applyFill="0" applyAlignment="0" applyProtection="0">
      <alignment vertical="center"/>
    </xf>
    <xf numFmtId="0" fontId="170" fillId="0" borderId="152" applyNumberFormat="0" applyFill="0" applyAlignment="0" applyProtection="0">
      <alignment vertical="center"/>
    </xf>
    <xf numFmtId="0" fontId="171" fillId="0" borderId="143" applyNumberFormat="0" applyFill="0" applyAlignment="0" applyProtection="0"/>
    <xf numFmtId="0" fontId="170" fillId="0" borderId="152" applyNumberFormat="0" applyFill="0" applyAlignment="0" applyProtection="0">
      <alignment vertical="center"/>
    </xf>
    <xf numFmtId="0" fontId="170" fillId="0" borderId="152" applyNumberFormat="0" applyFill="0" applyAlignment="0" applyProtection="0">
      <alignment vertical="center"/>
    </xf>
    <xf numFmtId="0" fontId="170" fillId="0" borderId="152" applyNumberFormat="0" applyFill="0" applyAlignment="0" applyProtection="0">
      <alignment vertical="center"/>
    </xf>
    <xf numFmtId="0" fontId="170" fillId="0" borderId="152" applyNumberFormat="0" applyFill="0" applyAlignment="0" applyProtection="0">
      <alignment vertical="center"/>
    </xf>
    <xf numFmtId="0" fontId="170" fillId="0" borderId="152" applyNumberFormat="0" applyFill="0" applyAlignment="0" applyProtection="0">
      <alignment vertical="center"/>
    </xf>
    <xf numFmtId="0" fontId="170" fillId="0" borderId="152" applyNumberFormat="0" applyFill="0" applyAlignment="0" applyProtection="0">
      <alignment vertical="center"/>
    </xf>
    <xf numFmtId="0" fontId="170" fillId="0" borderId="152" applyNumberFormat="0" applyFill="0" applyAlignment="0" applyProtection="0">
      <alignment vertical="center"/>
    </xf>
    <xf numFmtId="0" fontId="170" fillId="0" borderId="152" applyNumberFormat="0" applyFill="0" applyAlignment="0" applyProtection="0">
      <alignment vertical="center"/>
    </xf>
    <xf numFmtId="0" fontId="170" fillId="0" borderId="152" applyNumberFormat="0" applyFill="0" applyAlignment="0" applyProtection="0">
      <alignment vertical="center"/>
    </xf>
    <xf numFmtId="0" fontId="170" fillId="0" borderId="152" applyNumberFormat="0" applyFill="0" applyAlignment="0" applyProtection="0">
      <alignment vertical="center"/>
    </xf>
    <xf numFmtId="0" fontId="170" fillId="0" borderId="152" applyNumberFormat="0" applyFill="0" applyAlignment="0" applyProtection="0">
      <alignment vertical="center"/>
    </xf>
    <xf numFmtId="0" fontId="172" fillId="83" borderId="0" applyNumberFormat="0" applyBorder="0" applyAlignment="0" applyProtection="0">
      <alignment vertical="center"/>
    </xf>
    <xf numFmtId="0" fontId="173" fillId="83" borderId="0" applyNumberFormat="0" applyBorder="0" applyAlignment="0" applyProtection="0">
      <alignment vertical="center"/>
    </xf>
    <xf numFmtId="0" fontId="173" fillId="83" borderId="0" applyNumberFormat="0" applyBorder="0" applyAlignment="0" applyProtection="0">
      <alignment vertical="center"/>
    </xf>
    <xf numFmtId="0" fontId="173" fillId="83" borderId="0" applyNumberFormat="0" applyBorder="0" applyAlignment="0" applyProtection="0">
      <alignment vertical="center"/>
    </xf>
    <xf numFmtId="0" fontId="174" fillId="12" borderId="0" applyNumberFormat="0" applyBorder="0" applyAlignment="0" applyProtection="0"/>
    <xf numFmtId="0" fontId="173" fillId="83" borderId="0" applyNumberFormat="0" applyBorder="0" applyAlignment="0" applyProtection="0">
      <alignment vertical="center"/>
    </xf>
    <xf numFmtId="0" fontId="173" fillId="83" borderId="0" applyNumberFormat="0" applyBorder="0" applyAlignment="0" applyProtection="0">
      <alignment vertical="center"/>
    </xf>
    <xf numFmtId="0" fontId="173" fillId="83" borderId="0" applyNumberFormat="0" applyBorder="0" applyAlignment="0" applyProtection="0">
      <alignment vertical="center"/>
    </xf>
    <xf numFmtId="0" fontId="173" fillId="83" borderId="0" applyNumberFormat="0" applyBorder="0" applyAlignment="0" applyProtection="0">
      <alignment vertical="center"/>
    </xf>
    <xf numFmtId="0" fontId="173" fillId="83" borderId="0" applyNumberFormat="0" applyBorder="0" applyAlignment="0" applyProtection="0">
      <alignment vertical="center"/>
    </xf>
    <xf numFmtId="0" fontId="173" fillId="83" borderId="0" applyNumberFormat="0" applyBorder="0" applyAlignment="0" applyProtection="0">
      <alignment vertical="center"/>
    </xf>
    <xf numFmtId="0" fontId="173" fillId="83" borderId="0" applyNumberFormat="0" applyBorder="0" applyAlignment="0" applyProtection="0">
      <alignment vertical="center"/>
    </xf>
    <xf numFmtId="0" fontId="173" fillId="83" borderId="0" applyNumberFormat="0" applyBorder="0" applyAlignment="0" applyProtection="0">
      <alignment vertical="center"/>
    </xf>
    <xf numFmtId="0" fontId="173" fillId="83" borderId="0" applyNumberFormat="0" applyBorder="0" applyAlignment="0" applyProtection="0">
      <alignment vertical="center"/>
    </xf>
    <xf numFmtId="0" fontId="173" fillId="83" borderId="0" applyNumberFormat="0" applyBorder="0" applyAlignment="0" applyProtection="0">
      <alignment vertical="center"/>
    </xf>
    <xf numFmtId="0" fontId="173" fillId="83" borderId="0" applyNumberFormat="0" applyBorder="0" applyAlignment="0" applyProtection="0">
      <alignment vertical="center"/>
    </xf>
    <xf numFmtId="0" fontId="96" fillId="84" borderId="0">
      <alignment vertical="center"/>
    </xf>
    <xf numFmtId="189" fontId="175" fillId="0" borderId="0"/>
    <xf numFmtId="189" fontId="175" fillId="0" borderId="0"/>
    <xf numFmtId="189" fontId="175" fillId="0" borderId="0"/>
    <xf numFmtId="190" fontId="176" fillId="0" borderId="0"/>
    <xf numFmtId="189" fontId="175" fillId="0" borderId="0"/>
    <xf numFmtId="190" fontId="176" fillId="0" borderId="0"/>
    <xf numFmtId="189" fontId="175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32" fillId="0" borderId="0"/>
    <xf numFmtId="0" fontId="130" fillId="0" borderId="0"/>
    <xf numFmtId="0" fontId="130" fillId="0" borderId="0"/>
    <xf numFmtId="0" fontId="130" fillId="0" borderId="0"/>
    <xf numFmtId="0" fontId="177" fillId="0" borderId="0"/>
    <xf numFmtId="0" fontId="177" fillId="0" borderId="0"/>
    <xf numFmtId="0" fontId="149" fillId="0" borderId="0"/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132" fillId="16" borderId="145" applyNumberFormat="0" applyFont="0" applyAlignment="0" applyProtection="0"/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131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25" fillId="85" borderId="153" applyNumberFormat="0" applyFon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80" fillId="14" borderId="142" applyNumberFormat="0" applyAlignment="0" applyProtection="0"/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78" fillId="81" borderId="154" applyNumberFormat="0" applyAlignment="0" applyProtection="0">
      <alignment vertical="center"/>
    </xf>
    <xf numFmtId="0" fontId="149" fillId="0" borderId="0"/>
    <xf numFmtId="191" fontId="181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82" fillId="0" borderId="0"/>
    <xf numFmtId="0" fontId="18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5" fillId="0" borderId="0" applyNumberFormat="0" applyFill="0" applyBorder="0" applyAlignment="0" applyProtection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0" fontId="188" fillId="0" borderId="146" applyNumberFormat="0" applyFill="0" applyAlignment="0" applyProtection="0"/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188" fontId="149" fillId="0" borderId="156">
      <protection locked="0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0" fontId="186" fillId="0" borderId="155" applyNumberFormat="0" applyFill="0" applyAlignment="0" applyProtection="0">
      <alignment vertical="center"/>
    </xf>
    <xf numFmtId="188" fontId="149" fillId="0" borderId="156">
      <protection locked="0"/>
    </xf>
    <xf numFmtId="0" fontId="189" fillId="0" borderId="0" applyNumberFormat="0" applyFill="0" applyBorder="0" applyAlignment="0" applyProtection="0">
      <alignment vertical="center"/>
    </xf>
    <xf numFmtId="0" fontId="190" fillId="0" borderId="0" applyNumberFormat="0" applyFill="0" applyBorder="0" applyAlignment="0" applyProtection="0">
      <alignment vertical="center"/>
    </xf>
    <xf numFmtId="0" fontId="190" fillId="0" borderId="0" applyNumberFormat="0" applyFill="0" applyBorder="0" applyAlignment="0" applyProtection="0">
      <alignment vertical="center"/>
    </xf>
    <xf numFmtId="0" fontId="190" fillId="0" borderId="0" applyNumberFormat="0" applyFill="0" applyBorder="0" applyAlignment="0" applyProtection="0">
      <alignment vertical="center"/>
    </xf>
    <xf numFmtId="0" fontId="191" fillId="0" borderId="0" applyNumberFormat="0" applyFill="0" applyBorder="0" applyAlignment="0" applyProtection="0"/>
    <xf numFmtId="0" fontId="190" fillId="0" borderId="0" applyNumberFormat="0" applyFill="0" applyBorder="0" applyAlignment="0" applyProtection="0">
      <alignment vertical="center"/>
    </xf>
    <xf numFmtId="0" fontId="190" fillId="0" borderId="0" applyNumberFormat="0" applyFill="0" applyBorder="0" applyAlignment="0" applyProtection="0">
      <alignment vertical="center"/>
    </xf>
    <xf numFmtId="0" fontId="190" fillId="0" borderId="0" applyNumberFormat="0" applyFill="0" applyBorder="0" applyAlignment="0" applyProtection="0">
      <alignment vertical="center"/>
    </xf>
    <xf numFmtId="0" fontId="190" fillId="0" borderId="0" applyNumberFormat="0" applyFill="0" applyBorder="0" applyAlignment="0" applyProtection="0">
      <alignment vertical="center"/>
    </xf>
    <xf numFmtId="0" fontId="190" fillId="0" borderId="0" applyNumberFormat="0" applyFill="0" applyBorder="0" applyAlignment="0" applyProtection="0">
      <alignment vertical="center"/>
    </xf>
    <xf numFmtId="0" fontId="190" fillId="0" borderId="0" applyNumberFormat="0" applyFill="0" applyBorder="0" applyAlignment="0" applyProtection="0">
      <alignment vertical="center"/>
    </xf>
    <xf numFmtId="0" fontId="190" fillId="0" borderId="0" applyNumberFormat="0" applyFill="0" applyBorder="0" applyAlignment="0" applyProtection="0">
      <alignment vertical="center"/>
    </xf>
    <xf numFmtId="0" fontId="190" fillId="0" borderId="0" applyNumberFormat="0" applyFill="0" applyBorder="0" applyAlignment="0" applyProtection="0">
      <alignment vertical="center"/>
    </xf>
    <xf numFmtId="0" fontId="190" fillId="0" borderId="0" applyNumberFormat="0" applyFill="0" applyBorder="0" applyAlignment="0" applyProtection="0">
      <alignment vertical="center"/>
    </xf>
    <xf numFmtId="0" fontId="190" fillId="0" borderId="0" applyNumberFormat="0" applyFill="0" applyBorder="0" applyAlignment="0" applyProtection="0">
      <alignment vertical="center"/>
    </xf>
    <xf numFmtId="0" fontId="190" fillId="0" borderId="0" applyNumberFormat="0" applyFill="0" applyBorder="0" applyAlignment="0" applyProtection="0">
      <alignment vertical="center"/>
    </xf>
    <xf numFmtId="0" fontId="137" fillId="72" borderId="0" applyNumberFormat="0" applyAlignment="0" applyProtection="0"/>
    <xf numFmtId="0" fontId="137" fillId="72" borderId="0" applyNumberFormat="0" applyAlignment="0" applyProtection="0"/>
    <xf numFmtId="0" fontId="137" fillId="72" borderId="0" applyNumberFormat="0" applyAlignment="0" applyProtection="0"/>
    <xf numFmtId="0" fontId="138" fillId="86" borderId="0" applyNumberFormat="0" applyBorder="0" applyAlignment="0" applyProtection="0">
      <alignment vertical="center"/>
    </xf>
    <xf numFmtId="0" fontId="136" fillId="17" borderId="0" applyNumberFormat="0" applyBorder="0" applyAlignment="0" applyProtection="0"/>
    <xf numFmtId="0" fontId="135" fillId="77" borderId="0" applyNumberFormat="0" applyBorder="0" applyAlignment="0" applyProtection="0">
      <alignment vertical="center"/>
    </xf>
    <xf numFmtId="0" fontId="135" fillId="77" borderId="0" applyNumberFormat="0" applyBorder="0" applyAlignment="0" applyProtection="0">
      <alignment vertical="center"/>
    </xf>
    <xf numFmtId="0" fontId="139" fillId="17" borderId="0" applyNumberFormat="0" applyBorder="0" applyAlignment="0" applyProtection="0">
      <alignment vertical="center"/>
    </xf>
    <xf numFmtId="0" fontId="135" fillId="77" borderId="0" applyNumberFormat="0" applyBorder="0" applyAlignment="0" applyProtection="0">
      <alignment vertical="center"/>
    </xf>
    <xf numFmtId="0" fontId="137" fillId="87" borderId="0" applyNumberFormat="0" applyAlignment="0" applyProtection="0"/>
    <xf numFmtId="0" fontId="137" fillId="87" borderId="0" applyNumberFormat="0" applyAlignment="0" applyProtection="0"/>
    <xf numFmtId="0" fontId="137" fillId="87" borderId="0" applyNumberFormat="0" applyAlignment="0" applyProtection="0"/>
    <xf numFmtId="0" fontId="138" fillId="88" borderId="0" applyNumberFormat="0" applyBorder="0" applyAlignment="0" applyProtection="0">
      <alignment vertical="center"/>
    </xf>
    <xf numFmtId="0" fontId="136" fillId="21" borderId="0" applyNumberFormat="0" applyBorder="0" applyAlignment="0" applyProtection="0"/>
    <xf numFmtId="0" fontId="135" fillId="78" borderId="0" applyNumberFormat="0" applyBorder="0" applyAlignment="0" applyProtection="0">
      <alignment vertical="center"/>
    </xf>
    <xf numFmtId="0" fontId="135" fillId="78" borderId="0" applyNumberFormat="0" applyBorder="0" applyAlignment="0" applyProtection="0">
      <alignment vertical="center"/>
    </xf>
    <xf numFmtId="0" fontId="139" fillId="21" borderId="0" applyNumberFormat="0" applyBorder="0" applyAlignment="0" applyProtection="0">
      <alignment vertical="center"/>
    </xf>
    <xf numFmtId="0" fontId="135" fillId="78" borderId="0" applyNumberFormat="0" applyBorder="0" applyAlignment="0" applyProtection="0">
      <alignment vertical="center"/>
    </xf>
    <xf numFmtId="0" fontId="137" fillId="89" borderId="0" applyNumberFormat="0" applyAlignment="0" applyProtection="0"/>
    <xf numFmtId="0" fontId="137" fillId="89" borderId="0" applyNumberFormat="0" applyAlignment="0" applyProtection="0"/>
    <xf numFmtId="0" fontId="137" fillId="89" borderId="0" applyNumberFormat="0" applyAlignment="0" applyProtection="0"/>
    <xf numFmtId="0" fontId="138" fillId="90" borderId="0" applyNumberFormat="0" applyBorder="0" applyAlignment="0" applyProtection="0">
      <alignment vertical="center"/>
    </xf>
    <xf numFmtId="0" fontId="136" fillId="25" borderId="0" applyNumberFormat="0" applyBorder="0" applyAlignment="0" applyProtection="0"/>
    <xf numFmtId="0" fontId="135" fillId="79" borderId="0" applyNumberFormat="0" applyBorder="0" applyAlignment="0" applyProtection="0">
      <alignment vertical="center"/>
    </xf>
    <xf numFmtId="0" fontId="135" fillId="79" borderId="0" applyNumberFormat="0" applyBorder="0" applyAlignment="0" applyProtection="0">
      <alignment vertical="center"/>
    </xf>
    <xf numFmtId="0" fontId="139" fillId="25" borderId="0" applyNumberFormat="0" applyBorder="0" applyAlignment="0" applyProtection="0">
      <alignment vertical="center"/>
    </xf>
    <xf numFmtId="0" fontId="135" fillId="79" borderId="0" applyNumberFormat="0" applyBorder="0" applyAlignment="0" applyProtection="0">
      <alignment vertical="center"/>
    </xf>
    <xf numFmtId="0" fontId="137" fillId="91" borderId="0" applyNumberFormat="0" applyAlignment="0" applyProtection="0"/>
    <xf numFmtId="0" fontId="137" fillId="91" borderId="0" applyNumberFormat="0" applyAlignment="0" applyProtection="0"/>
    <xf numFmtId="0" fontId="137" fillId="91" borderId="0" applyNumberFormat="0" applyAlignment="0" applyProtection="0"/>
    <xf numFmtId="0" fontId="138" fillId="74" borderId="0" applyNumberFormat="0" applyBorder="0" applyAlignment="0" applyProtection="0">
      <alignment vertical="center"/>
    </xf>
    <xf numFmtId="0" fontId="136" fillId="29" borderId="0" applyNumberFormat="0" applyBorder="0" applyAlignment="0" applyProtection="0"/>
    <xf numFmtId="0" fontId="135" fillId="69" borderId="0" applyNumberFormat="0" applyBorder="0" applyAlignment="0" applyProtection="0">
      <alignment vertical="center"/>
    </xf>
    <xf numFmtId="0" fontId="135" fillId="69" borderId="0" applyNumberFormat="0" applyBorder="0" applyAlignment="0" applyProtection="0">
      <alignment vertical="center"/>
    </xf>
    <xf numFmtId="0" fontId="139" fillId="29" borderId="0" applyNumberFormat="0" applyBorder="0" applyAlignment="0" applyProtection="0">
      <alignment vertical="center"/>
    </xf>
    <xf numFmtId="0" fontId="135" fillId="69" borderId="0" applyNumberFormat="0" applyBorder="0" applyAlignment="0" applyProtection="0">
      <alignment vertical="center"/>
    </xf>
    <xf numFmtId="0" fontId="137" fillId="72" borderId="0" applyNumberFormat="0" applyAlignment="0" applyProtection="0"/>
    <xf numFmtId="0" fontId="137" fillId="72" borderId="0" applyNumberFormat="0" applyAlignment="0" applyProtection="0"/>
    <xf numFmtId="0" fontId="137" fillId="72" borderId="0" applyNumberFormat="0" applyAlignment="0" applyProtection="0"/>
    <xf numFmtId="0" fontId="138" fillId="75" borderId="0" applyNumberFormat="0" applyBorder="0" applyAlignment="0" applyProtection="0">
      <alignment vertical="center"/>
    </xf>
    <xf numFmtId="0" fontId="136" fillId="33" borderId="0" applyNumberFormat="0" applyBorder="0" applyAlignment="0" applyProtection="0"/>
    <xf numFmtId="0" fontId="135" fillId="70" borderId="0" applyNumberFormat="0" applyBorder="0" applyAlignment="0" applyProtection="0">
      <alignment vertical="center"/>
    </xf>
    <xf numFmtId="0" fontId="135" fillId="70" borderId="0" applyNumberFormat="0" applyBorder="0" applyAlignment="0" applyProtection="0">
      <alignment vertical="center"/>
    </xf>
    <xf numFmtId="0" fontId="139" fillId="33" borderId="0" applyNumberFormat="0" applyBorder="0" applyAlignment="0" applyProtection="0">
      <alignment vertical="center"/>
    </xf>
    <xf numFmtId="0" fontId="135" fillId="70" borderId="0" applyNumberFormat="0" applyBorder="0" applyAlignment="0" applyProtection="0">
      <alignment vertical="center"/>
    </xf>
    <xf numFmtId="0" fontId="137" fillId="92" borderId="0" applyNumberFormat="0" applyAlignment="0" applyProtection="0"/>
    <xf numFmtId="0" fontId="137" fillId="92" borderId="0" applyNumberFormat="0" applyAlignment="0" applyProtection="0"/>
    <xf numFmtId="0" fontId="137" fillId="92" borderId="0" applyNumberFormat="0" applyAlignment="0" applyProtection="0"/>
    <xf numFmtId="0" fontId="138" fillId="93" borderId="0" applyNumberFormat="0" applyBorder="0" applyAlignment="0" applyProtection="0">
      <alignment vertical="center"/>
    </xf>
    <xf numFmtId="0" fontId="136" fillId="37" borderId="0" applyNumberFormat="0" applyBorder="0" applyAlignment="0" applyProtection="0"/>
    <xf numFmtId="0" fontId="135" fillId="80" borderId="0" applyNumberFormat="0" applyBorder="0" applyAlignment="0" applyProtection="0">
      <alignment vertical="center"/>
    </xf>
    <xf numFmtId="0" fontId="135" fillId="80" borderId="0" applyNumberFormat="0" applyBorder="0" applyAlignment="0" applyProtection="0">
      <alignment vertical="center"/>
    </xf>
    <xf numFmtId="0" fontId="139" fillId="37" borderId="0" applyNumberFormat="0" applyBorder="0" applyAlignment="0" applyProtection="0">
      <alignment vertical="center"/>
    </xf>
    <xf numFmtId="0" fontId="135" fillId="80" borderId="0" applyNumberFormat="0" applyBorder="0" applyAlignment="0" applyProtection="0">
      <alignment vertical="center"/>
    </xf>
    <xf numFmtId="0" fontId="192" fillId="0" borderId="0" applyNumberFormat="0" applyFill="0" applyAlignment="0" applyProtection="0"/>
    <xf numFmtId="0" fontId="192" fillId="0" borderId="0" applyNumberFormat="0" applyFill="0" applyAlignment="0" applyProtection="0"/>
    <xf numFmtId="0" fontId="192" fillId="0" borderId="0" applyNumberFormat="0" applyFill="0" applyAlignment="0" applyProtection="0"/>
    <xf numFmtId="0" fontId="193" fillId="0" borderId="0" applyNumberFormat="0" applyFill="0" applyBorder="0" applyAlignment="0" applyProtection="0">
      <alignment vertical="center"/>
    </xf>
    <xf numFmtId="0" fontId="191" fillId="0" borderId="0" applyNumberFormat="0" applyFill="0" applyBorder="0" applyAlignment="0" applyProtection="0"/>
    <xf numFmtId="0" fontId="190" fillId="0" borderId="0" applyNumberFormat="0" applyFill="0" applyBorder="0" applyAlignment="0" applyProtection="0">
      <alignment vertical="center"/>
    </xf>
    <xf numFmtId="0" fontId="19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90" fillId="0" borderId="0" applyNumberFormat="0" applyFill="0" applyBorder="0" applyAlignment="0" applyProtection="0">
      <alignment vertical="center"/>
    </xf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5" fillId="94" borderId="157" applyNumberFormat="0" applyAlignment="0" applyProtection="0">
      <alignment vertical="center"/>
    </xf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45" fillId="14" borderId="141" applyNumberFormat="0" applyAlignment="0" applyProtection="0"/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6" fillId="14" borderId="141" applyNumberFormat="0" applyAlignment="0" applyProtection="0">
      <alignment vertical="center"/>
    </xf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94" fillId="2" borderId="147" applyNumberFormat="0" applyAlignment="0" applyProtection="0"/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44" fillId="81" borderId="147" applyNumberFormat="0" applyAlignment="0" applyProtection="0">
      <alignment vertical="center"/>
    </xf>
    <xf numFmtId="0" fontId="197" fillId="95" borderId="0" applyNumberFormat="0" applyAlignment="0" applyProtection="0"/>
    <xf numFmtId="0" fontId="197" fillId="95" borderId="0" applyNumberFormat="0" applyAlignment="0" applyProtection="0"/>
    <xf numFmtId="0" fontId="197" fillId="95" borderId="0" applyNumberFormat="0" applyAlignment="0" applyProtection="0"/>
    <xf numFmtId="0" fontId="198" fillId="49" borderId="0" applyNumberFormat="0" applyBorder="0" applyAlignment="0" applyProtection="0">
      <alignment vertical="center"/>
    </xf>
    <xf numFmtId="0" fontId="142" fillId="11" borderId="0" applyNumberFormat="0" applyBorder="0" applyAlignment="0" applyProtection="0"/>
    <xf numFmtId="0" fontId="141" fillId="42" borderId="0" applyNumberFormat="0" applyBorder="0" applyAlignment="0" applyProtection="0">
      <alignment vertical="center"/>
    </xf>
    <xf numFmtId="0" fontId="141" fillId="42" borderId="0" applyNumberFormat="0" applyBorder="0" applyAlignment="0" applyProtection="0">
      <alignment vertical="center"/>
    </xf>
    <xf numFmtId="0" fontId="199" fillId="11" borderId="0" applyNumberFormat="0" applyBorder="0" applyAlignment="0" applyProtection="0">
      <alignment vertical="center"/>
    </xf>
    <xf numFmtId="0" fontId="141" fillId="42" borderId="0" applyNumberFormat="0" applyBorder="0" applyAlignment="0" applyProtection="0">
      <alignment vertical="center"/>
    </xf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28" fillId="96" borderId="158" applyNumberFormat="0" applyFont="0" applyAlignment="0" applyProtection="0">
      <alignment vertical="center"/>
    </xf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200" fillId="96" borderId="158" applyNumberFormat="0" applyFont="0" applyAlignment="0" applyProtection="0">
      <alignment vertical="center"/>
    </xf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32" fillId="16" borderId="145" applyNumberFormat="0" applyFont="0" applyAlignment="0" applyProtection="0"/>
    <xf numFmtId="0" fontId="15" fillId="85" borderId="153" applyNumberFormat="0" applyFont="0" applyAlignment="0" applyProtection="0">
      <alignment vertical="center"/>
    </xf>
    <xf numFmtId="0" fontId="15" fillId="85" borderId="153" applyNumberFormat="0" applyFont="0" applyAlignment="0" applyProtection="0">
      <alignment vertical="center"/>
    </xf>
    <xf numFmtId="0" fontId="15" fillId="85" borderId="153" applyNumberFormat="0" applyFont="0" applyAlignment="0" applyProtection="0">
      <alignment vertical="center"/>
    </xf>
    <xf numFmtId="0" fontId="15" fillId="85" borderId="153" applyNumberFormat="0" applyFont="0" applyAlignment="0" applyProtection="0">
      <alignment vertical="center"/>
    </xf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85" borderId="153" applyNumberFormat="0" applyFont="0" applyAlignment="0" applyProtection="0">
      <alignment vertical="center"/>
    </xf>
    <xf numFmtId="0" fontId="15" fillId="85" borderId="153" applyNumberFormat="0" applyFont="0" applyAlignment="0" applyProtection="0">
      <alignment vertical="center"/>
    </xf>
    <xf numFmtId="0" fontId="15" fillId="85" borderId="153" applyNumberFormat="0" applyFont="0" applyAlignment="0" applyProtection="0">
      <alignment vertical="center"/>
    </xf>
    <xf numFmtId="0" fontId="15" fillId="85" borderId="153" applyNumberFormat="0" applyFont="0" applyAlignment="0" applyProtection="0">
      <alignment vertical="center"/>
    </xf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25" fillId="16" borderId="145" applyNumberFormat="0" applyFont="0" applyAlignment="0" applyProtection="0">
      <alignment vertical="center"/>
    </xf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96" fillId="16" borderId="145" applyNumberFormat="0" applyFont="0" applyAlignment="0" applyProtection="0">
      <alignment vertical="center"/>
    </xf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50" borderId="153" applyNumberFormat="0" applyAlignment="0" applyProtection="0"/>
    <xf numFmtId="0" fontId="15" fillId="85" borderId="153" applyNumberFormat="0" applyFont="0" applyAlignment="0" applyProtection="0">
      <alignment vertical="center"/>
    </xf>
    <xf numFmtId="0" fontId="15" fillId="85" borderId="153" applyNumberFormat="0" applyFont="0" applyAlignment="0" applyProtection="0">
      <alignment vertical="center"/>
    </xf>
    <xf numFmtId="0" fontId="15" fillId="85" borderId="153" applyNumberFormat="0" applyFont="0" applyAlignment="0" applyProtection="0">
      <alignment vertical="center"/>
    </xf>
    <xf numFmtId="0" fontId="15" fillId="85" borderId="153" applyNumberFormat="0" applyFon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01" fillId="64" borderId="0" applyNumberFormat="0" applyAlignment="0" applyProtection="0"/>
    <xf numFmtId="0" fontId="201" fillId="64" borderId="0" applyNumberFormat="0" applyAlignment="0" applyProtection="0"/>
    <xf numFmtId="0" fontId="201" fillId="64" borderId="0" applyNumberFormat="0" applyAlignment="0" applyProtection="0"/>
    <xf numFmtId="0" fontId="202" fillId="97" borderId="0" applyNumberFormat="0" applyBorder="0" applyAlignment="0" applyProtection="0">
      <alignment vertical="center"/>
    </xf>
    <xf numFmtId="0" fontId="174" fillId="12" borderId="0" applyNumberFormat="0" applyBorder="0" applyAlignment="0" applyProtection="0"/>
    <xf numFmtId="0" fontId="173" fillId="83" borderId="0" applyNumberFormat="0" applyBorder="0" applyAlignment="0" applyProtection="0">
      <alignment vertical="center"/>
    </xf>
    <xf numFmtId="0" fontId="173" fillId="83" borderId="0" applyNumberFormat="0" applyBorder="0" applyAlignment="0" applyProtection="0">
      <alignment vertical="center"/>
    </xf>
    <xf numFmtId="0" fontId="203" fillId="12" borderId="0" applyNumberFormat="0" applyBorder="0" applyAlignment="0" applyProtection="0">
      <alignment vertical="center"/>
    </xf>
    <xf numFmtId="0" fontId="173" fillId="83" borderId="0" applyNumberFormat="0" applyBorder="0" applyAlignment="0" applyProtection="0">
      <alignment vertical="center"/>
    </xf>
    <xf numFmtId="0" fontId="204" fillId="0" borderId="0" applyNumberFormat="0" applyFill="0" applyAlignment="0" applyProtection="0"/>
    <xf numFmtId="0" fontId="204" fillId="0" borderId="0" applyNumberFormat="0" applyFill="0" applyAlignment="0" applyProtection="0"/>
    <xf numFmtId="0" fontId="204" fillId="0" borderId="0" applyNumberFormat="0" applyFill="0" applyAlignment="0" applyProtection="0"/>
    <xf numFmtId="0" fontId="205" fillId="0" borderId="0" applyNumberFormat="0" applyFill="0" applyBorder="0" applyAlignment="0" applyProtection="0">
      <alignment vertical="center"/>
    </xf>
    <xf numFmtId="0" fontId="152" fillId="0" borderId="0" applyNumberFormat="0" applyFill="0" applyBorder="0" applyAlignment="0" applyProtection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206" fillId="0" borderId="0" applyNumberFormat="0" applyFill="0" applyBorder="0" applyAlignment="0" applyProtection="0">
      <alignment vertical="center"/>
    </xf>
    <xf numFmtId="0" fontId="15" fillId="0" borderId="0">
      <alignment vertical="top"/>
    </xf>
    <xf numFmtId="0" fontId="151" fillId="0" borderId="0" applyNumberFormat="0" applyFill="0" applyBorder="0" applyAlignment="0" applyProtection="0">
      <alignment vertical="center"/>
    </xf>
    <xf numFmtId="0" fontId="207" fillId="98" borderId="148" applyNumberFormat="0" applyAlignment="0" applyProtection="0"/>
    <xf numFmtId="0" fontId="207" fillId="98" borderId="148" applyNumberFormat="0" applyAlignment="0" applyProtection="0"/>
    <xf numFmtId="0" fontId="207" fillId="98" borderId="148" applyNumberFormat="0" applyAlignment="0" applyProtection="0"/>
    <xf numFmtId="0" fontId="208" fillId="99" borderId="159" applyNumberFormat="0" applyAlignment="0" applyProtection="0">
      <alignment vertical="center"/>
    </xf>
    <xf numFmtId="0" fontId="148" fillId="15" borderId="144" applyNumberFormat="0" applyAlignment="0" applyProtection="0"/>
    <xf numFmtId="0" fontId="147" fillId="82" borderId="148" applyNumberFormat="0" applyAlignment="0" applyProtection="0">
      <alignment vertical="center"/>
    </xf>
    <xf numFmtId="0" fontId="147" fillId="82" borderId="148" applyNumberFormat="0" applyAlignment="0" applyProtection="0">
      <alignment vertical="center"/>
    </xf>
    <xf numFmtId="0" fontId="209" fillId="15" borderId="144" applyNumberFormat="0" applyAlignment="0" applyProtection="0">
      <alignment vertical="center"/>
    </xf>
    <xf numFmtId="0" fontId="147" fillId="82" borderId="148" applyNumberFormat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129" fillId="0" borderId="0" applyFont="0" applyFill="0" applyBorder="0" applyAlignment="0" applyProtection="0">
      <alignment vertical="center"/>
    </xf>
    <xf numFmtId="41" fontId="129" fillId="0" borderId="0" applyFont="0" applyFill="0" applyBorder="0" applyAlignment="0" applyProtection="0">
      <alignment vertical="center"/>
    </xf>
    <xf numFmtId="41" fontId="129" fillId="0" borderId="0" applyFont="0" applyFill="0" applyBorder="0" applyAlignment="0" applyProtection="0">
      <alignment vertical="center"/>
    </xf>
    <xf numFmtId="41" fontId="129" fillId="0" borderId="0" applyFont="0" applyFill="0" applyBorder="0" applyAlignment="0" applyProtection="0">
      <alignment vertical="center"/>
    </xf>
    <xf numFmtId="41" fontId="129" fillId="0" borderId="0" applyFont="0" applyFill="0" applyBorder="0" applyAlignment="0" applyProtection="0">
      <alignment vertical="center"/>
    </xf>
    <xf numFmtId="41" fontId="129" fillId="0" borderId="0" applyFont="0" applyFill="0" applyBorder="0" applyAlignment="0" applyProtection="0">
      <alignment vertical="center"/>
    </xf>
    <xf numFmtId="41" fontId="129" fillId="0" borderId="0" applyFont="0" applyFill="0" applyBorder="0" applyAlignment="0" applyProtection="0">
      <alignment vertical="center"/>
    </xf>
    <xf numFmtId="41" fontId="129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0" fontId="25" fillId="0" borderId="0" applyFill="0" applyBorder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00" fillId="0" borderId="0" applyFont="0" applyFill="0" applyBorder="0" applyAlignment="0" applyProtection="0">
      <alignment vertical="center"/>
    </xf>
    <xf numFmtId="41" fontId="200" fillId="0" borderId="0" applyFont="0" applyFill="0" applyBorder="0" applyAlignment="0" applyProtection="0">
      <alignment vertical="center"/>
    </xf>
    <xf numFmtId="41" fontId="200" fillId="0" borderId="0" applyFont="0" applyFill="0" applyBorder="0" applyAlignment="0" applyProtection="0">
      <alignment vertical="center"/>
    </xf>
    <xf numFmtId="41" fontId="200" fillId="0" borderId="0" applyFont="0" applyFill="0" applyBorder="0" applyAlignment="0" applyProtection="0">
      <alignment vertical="center"/>
    </xf>
    <xf numFmtId="41" fontId="200" fillId="0" borderId="0" applyFont="0" applyFill="0" applyBorder="0" applyAlignment="0" applyProtection="0">
      <alignment vertical="center"/>
    </xf>
    <xf numFmtId="41" fontId="200" fillId="0" borderId="0" applyFont="0" applyFill="0" applyBorder="0" applyAlignment="0" applyProtection="0">
      <alignment vertical="center"/>
    </xf>
    <xf numFmtId="41" fontId="200" fillId="0" borderId="0" applyFont="0" applyFill="0" applyBorder="0" applyAlignment="0" applyProtection="0">
      <alignment vertical="center"/>
    </xf>
    <xf numFmtId="41" fontId="200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128" fillId="0" borderId="0" applyFont="0" applyFill="0" applyBorder="0" applyAlignment="0" applyProtection="0">
      <alignment vertical="center"/>
    </xf>
    <xf numFmtId="41" fontId="128" fillId="0" borderId="0" applyFont="0" applyFill="0" applyBorder="0" applyAlignment="0" applyProtection="0">
      <alignment vertical="center"/>
    </xf>
    <xf numFmtId="41" fontId="128" fillId="0" borderId="0" applyFont="0" applyFill="0" applyBorder="0" applyAlignment="0" applyProtection="0">
      <alignment vertical="center"/>
    </xf>
    <xf numFmtId="41" fontId="128" fillId="0" borderId="0" applyFont="0" applyFill="0" applyBorder="0" applyAlignment="0" applyProtection="0">
      <alignment vertical="center"/>
    </xf>
    <xf numFmtId="41" fontId="128" fillId="0" borderId="0" applyFont="0" applyFill="0" applyBorder="0" applyAlignment="0" applyProtection="0">
      <alignment vertical="center"/>
    </xf>
    <xf numFmtId="41" fontId="128" fillId="0" borderId="0" applyFont="0" applyFill="0" applyBorder="0" applyAlignment="0" applyProtection="0">
      <alignment vertical="center"/>
    </xf>
    <xf numFmtId="41" fontId="128" fillId="0" borderId="0" applyFont="0" applyFill="0" applyBorder="0" applyAlignment="0" applyProtection="0">
      <alignment vertical="center"/>
    </xf>
    <xf numFmtId="41" fontId="128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96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10" fillId="0" borderId="0" applyFont="0" applyFill="0" applyBorder="0" applyAlignment="0" applyProtection="0"/>
    <xf numFmtId="43" fontId="210" fillId="0" borderId="0" applyFont="0" applyFill="0" applyBorder="0" applyAlignment="0" applyProtection="0"/>
    <xf numFmtId="43" fontId="210" fillId="0" borderId="0" applyFont="0" applyFill="0" applyBorder="0" applyAlignment="0" applyProtection="0"/>
    <xf numFmtId="43" fontId="210" fillId="0" borderId="0" applyFont="0" applyFill="0" applyBorder="0" applyAlignment="0" applyProtection="0"/>
    <xf numFmtId="43" fontId="210" fillId="0" borderId="0" applyFont="0" applyFill="0" applyBorder="0" applyAlignment="0" applyProtection="0"/>
    <xf numFmtId="43" fontId="210" fillId="0" borderId="0" applyFont="0" applyFill="0" applyBorder="0" applyAlignment="0" applyProtection="0"/>
    <xf numFmtId="43" fontId="210" fillId="0" borderId="0" applyFont="0" applyFill="0" applyBorder="0" applyAlignment="0" applyProtection="0"/>
    <xf numFmtId="43" fontId="210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10" fillId="0" borderId="0" applyFont="0" applyFill="0" applyBorder="0" applyAlignment="0" applyProtection="0"/>
    <xf numFmtId="43" fontId="210" fillId="0" borderId="0" applyFont="0" applyFill="0" applyBorder="0" applyAlignment="0" applyProtection="0"/>
    <xf numFmtId="43" fontId="210" fillId="0" borderId="0" applyFont="0" applyFill="0" applyBorder="0" applyAlignment="0" applyProtection="0"/>
    <xf numFmtId="43" fontId="210" fillId="0" borderId="0" applyFont="0" applyFill="0" applyBorder="0" applyAlignment="0" applyProtection="0"/>
    <xf numFmtId="43" fontId="210" fillId="0" borderId="0" applyFont="0" applyFill="0" applyBorder="0" applyAlignment="0" applyProtection="0"/>
    <xf numFmtId="43" fontId="210" fillId="0" borderId="0" applyFont="0" applyFill="0" applyBorder="0" applyAlignment="0" applyProtection="0"/>
    <xf numFmtId="43" fontId="210" fillId="0" borderId="0" applyFont="0" applyFill="0" applyBorder="0" applyAlignment="0" applyProtection="0"/>
    <xf numFmtId="43" fontId="210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10" fillId="0" borderId="0" applyFont="0" applyFill="0" applyBorder="0" applyAlignment="0" applyProtection="0"/>
    <xf numFmtId="43" fontId="210" fillId="0" borderId="0" applyFont="0" applyFill="0" applyBorder="0" applyAlignment="0" applyProtection="0"/>
    <xf numFmtId="43" fontId="210" fillId="0" borderId="0" applyFont="0" applyFill="0" applyBorder="0" applyAlignment="0" applyProtection="0"/>
    <xf numFmtId="43" fontId="210" fillId="0" borderId="0" applyFont="0" applyFill="0" applyBorder="0" applyAlignment="0" applyProtection="0"/>
    <xf numFmtId="43" fontId="210" fillId="0" borderId="0" applyFont="0" applyFill="0" applyBorder="0" applyAlignment="0" applyProtection="0"/>
    <xf numFmtId="43" fontId="210" fillId="0" borderId="0" applyFont="0" applyFill="0" applyBorder="0" applyAlignment="0" applyProtection="0"/>
    <xf numFmtId="43" fontId="210" fillId="0" borderId="0" applyFont="0" applyFill="0" applyBorder="0" applyAlignment="0" applyProtection="0"/>
    <xf numFmtId="43" fontId="210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30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0" fontId="211" fillId="0" borderId="152" applyNumberFormat="0" applyFill="0" applyAlignment="0" applyProtection="0"/>
    <xf numFmtId="0" fontId="211" fillId="0" borderId="152" applyNumberFormat="0" applyFill="0" applyAlignment="0" applyProtection="0"/>
    <xf numFmtId="0" fontId="211" fillId="0" borderId="152" applyNumberFormat="0" applyFill="0" applyAlignment="0" applyProtection="0"/>
    <xf numFmtId="0" fontId="212" fillId="0" borderId="160" applyNumberFormat="0" applyFill="0" applyAlignment="0" applyProtection="0">
      <alignment vertical="center"/>
    </xf>
    <xf numFmtId="0" fontId="171" fillId="0" borderId="143" applyNumberFormat="0" applyFill="0" applyAlignment="0" applyProtection="0"/>
    <xf numFmtId="0" fontId="170" fillId="0" borderId="152" applyNumberFormat="0" applyFill="0" applyAlignment="0" applyProtection="0">
      <alignment vertical="center"/>
    </xf>
    <xf numFmtId="0" fontId="170" fillId="0" borderId="152" applyNumberFormat="0" applyFill="0" applyAlignment="0" applyProtection="0">
      <alignment vertical="center"/>
    </xf>
    <xf numFmtId="0" fontId="213" fillId="0" borderId="143" applyNumberFormat="0" applyFill="0" applyAlignment="0" applyProtection="0">
      <alignment vertical="center"/>
    </xf>
    <xf numFmtId="0" fontId="170" fillId="0" borderId="152" applyNumberFormat="0" applyFill="0" applyAlignment="0" applyProtection="0">
      <alignment vertical="center"/>
    </xf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5" fillId="0" borderId="162" applyNumberFormat="0" applyFill="0" applyAlignment="0" applyProtection="0">
      <alignment vertical="center"/>
    </xf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188" fillId="0" borderId="146" applyNumberFormat="0" applyFill="0" applyAlignment="0" applyProtection="0"/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54" fillId="0" borderId="146" applyNumberFormat="0" applyFill="0" applyAlignment="0" applyProtection="0">
      <alignment vertical="center"/>
    </xf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214" fillId="0" borderId="161" applyNumberFormat="0" applyFill="0" applyAlignment="0" applyProtection="0"/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187" fillId="0" borderId="155" applyNumberFormat="0" applyFill="0" applyAlignment="0" applyProtection="0">
      <alignment vertical="center"/>
    </xf>
    <xf numFmtId="0" fontId="216" fillId="0" borderId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8" fillId="55" borderId="157" applyNumberFormat="0" applyAlignment="0" applyProtection="0">
      <alignment vertical="center"/>
    </xf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167" fillId="13" borderId="141" applyNumberFormat="0" applyAlignment="0" applyProtection="0"/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9" fillId="13" borderId="141" applyNumberFormat="0" applyAlignment="0" applyProtection="0">
      <alignment vertical="center"/>
    </xf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217" fillId="48" borderId="147" applyNumberFormat="0" applyAlignment="0" applyProtection="0"/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166" fillId="46" borderId="147" applyNumberFormat="0" applyAlignment="0" applyProtection="0">
      <alignment vertical="center"/>
    </xf>
    <xf numFmtId="0" fontId="220" fillId="0" borderId="163" applyNumberFormat="0" applyFill="0" applyAlignment="0" applyProtection="0"/>
    <xf numFmtId="0" fontId="220" fillId="0" borderId="163" applyNumberFormat="0" applyFill="0" applyAlignment="0" applyProtection="0"/>
    <xf numFmtId="0" fontId="220" fillId="0" borderId="163" applyNumberFormat="0" applyFill="0" applyAlignment="0" applyProtection="0"/>
    <xf numFmtId="0" fontId="220" fillId="0" borderId="163" applyNumberFormat="0" applyFill="0" applyAlignment="0" applyProtection="0"/>
    <xf numFmtId="0" fontId="221" fillId="0" borderId="0" applyNumberFormat="0" applyFill="0" applyAlignment="0" applyProtection="0"/>
    <xf numFmtId="0" fontId="221" fillId="0" borderId="0" applyNumberFormat="0" applyFill="0" applyAlignment="0" applyProtection="0"/>
    <xf numFmtId="0" fontId="222" fillId="0" borderId="164" applyNumberFormat="0" applyFill="0" applyAlignment="0" applyProtection="0">
      <alignment vertical="center"/>
    </xf>
    <xf numFmtId="0" fontId="158" fillId="0" borderId="138" applyNumberFormat="0" applyFill="0" applyAlignment="0" applyProtection="0"/>
    <xf numFmtId="0" fontId="157" fillId="0" borderId="149" applyNumberFormat="0" applyFill="0" applyAlignment="0" applyProtection="0">
      <alignment vertical="center"/>
    </xf>
    <xf numFmtId="0" fontId="157" fillId="0" borderId="149" applyNumberFormat="0" applyFill="0" applyAlignment="0" applyProtection="0">
      <alignment vertical="center"/>
    </xf>
    <xf numFmtId="0" fontId="223" fillId="0" borderId="138" applyNumberFormat="0" applyFill="0" applyAlignment="0" applyProtection="0">
      <alignment vertical="center"/>
    </xf>
    <xf numFmtId="0" fontId="221" fillId="0" borderId="0" applyNumberFormat="0" applyFill="0" applyAlignment="0" applyProtection="0"/>
    <xf numFmtId="0" fontId="157" fillId="0" borderId="149" applyNumberFormat="0" applyFill="0" applyAlignment="0" applyProtection="0">
      <alignment vertical="center"/>
    </xf>
    <xf numFmtId="0" fontId="224" fillId="0" borderId="150" applyNumberFormat="0" applyFill="0" applyAlignment="0" applyProtection="0"/>
    <xf numFmtId="0" fontId="224" fillId="0" borderId="150" applyNumberFormat="0" applyFill="0" applyAlignment="0" applyProtection="0"/>
    <xf numFmtId="0" fontId="224" fillId="0" borderId="150" applyNumberFormat="0" applyFill="0" applyAlignment="0" applyProtection="0"/>
    <xf numFmtId="0" fontId="225" fillId="0" borderId="165" applyNumberFormat="0" applyFill="0" applyAlignment="0" applyProtection="0">
      <alignment vertical="center"/>
    </xf>
    <xf numFmtId="0" fontId="161" fillId="0" borderId="139" applyNumberFormat="0" applyFill="0" applyAlignment="0" applyProtection="0"/>
    <xf numFmtId="0" fontId="160" fillId="0" borderId="150" applyNumberFormat="0" applyFill="0" applyAlignment="0" applyProtection="0">
      <alignment vertical="center"/>
    </xf>
    <xf numFmtId="0" fontId="160" fillId="0" borderId="150" applyNumberFormat="0" applyFill="0" applyAlignment="0" applyProtection="0">
      <alignment vertical="center"/>
    </xf>
    <xf numFmtId="0" fontId="226" fillId="0" borderId="139" applyNumberFormat="0" applyFill="0" applyAlignment="0" applyProtection="0">
      <alignment vertical="center"/>
    </xf>
    <xf numFmtId="0" fontId="160" fillId="0" borderId="150" applyNumberFormat="0" applyFill="0" applyAlignment="0" applyProtection="0">
      <alignment vertical="center"/>
    </xf>
    <xf numFmtId="0" fontId="227" fillId="0" borderId="166" applyNumberFormat="0" applyFill="0" applyAlignment="0" applyProtection="0"/>
    <xf numFmtId="0" fontId="227" fillId="0" borderId="166" applyNumberFormat="0" applyFill="0" applyAlignment="0" applyProtection="0"/>
    <xf numFmtId="0" fontId="227" fillId="0" borderId="166" applyNumberFormat="0" applyFill="0" applyAlignment="0" applyProtection="0"/>
    <xf numFmtId="0" fontId="228" fillId="0" borderId="167" applyNumberFormat="0" applyFill="0" applyAlignment="0" applyProtection="0">
      <alignment vertical="center"/>
    </xf>
    <xf numFmtId="0" fontId="164" fillId="0" borderId="140" applyNumberFormat="0" applyFill="0" applyAlignment="0" applyProtection="0"/>
    <xf numFmtId="0" fontId="163" fillId="0" borderId="151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229" fillId="0" borderId="140" applyNumberFormat="0" applyFill="0" applyAlignment="0" applyProtection="0">
      <alignment vertical="center"/>
    </xf>
    <xf numFmtId="0" fontId="163" fillId="0" borderId="151" applyNumberFormat="0" applyFill="0" applyAlignment="0" applyProtection="0">
      <alignment vertical="center"/>
    </xf>
    <xf numFmtId="0" fontId="227" fillId="0" borderId="0" applyNumberFormat="0" applyFill="0" applyAlignment="0" applyProtection="0"/>
    <xf numFmtId="0" fontId="227" fillId="0" borderId="0" applyNumberFormat="0" applyFill="0" applyAlignment="0" applyProtection="0"/>
    <xf numFmtId="0" fontId="227" fillId="0" borderId="0" applyNumberFormat="0" applyFill="0" applyAlignment="0" applyProtection="0"/>
    <xf numFmtId="0" fontId="228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/>
    <xf numFmtId="0" fontId="163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229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230" fillId="0" borderId="0" applyNumberFormat="0" applyFill="0" applyBorder="0" applyAlignment="0" applyProtection="0"/>
    <xf numFmtId="0" fontId="230" fillId="0" borderId="0" applyNumberFormat="0" applyFill="0" applyBorder="0" applyAlignment="0" applyProtection="0"/>
    <xf numFmtId="0" fontId="231" fillId="0" borderId="0" applyNumberFormat="0" applyFill="0" applyBorder="0" applyAlignment="0" applyProtection="0">
      <alignment vertical="center"/>
    </xf>
    <xf numFmtId="0" fontId="185" fillId="0" borderId="0" applyNumberFormat="0" applyFill="0" applyBorder="0" applyAlignment="0" applyProtection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232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233" fillId="100" borderId="0" applyNumberFormat="0" applyAlignment="0" applyProtection="0"/>
    <xf numFmtId="0" fontId="233" fillId="100" borderId="0" applyNumberFormat="0" applyAlignment="0" applyProtection="0"/>
    <xf numFmtId="0" fontId="233" fillId="100" borderId="0" applyNumberFormat="0" applyAlignment="0" applyProtection="0"/>
    <xf numFmtId="0" fontId="234" fillId="51" borderId="0" applyNumberFormat="0" applyBorder="0" applyAlignment="0" applyProtection="0">
      <alignment vertical="center"/>
    </xf>
    <xf numFmtId="0" fontId="155" fillId="10" borderId="0" applyNumberFormat="0" applyBorder="0" applyAlignment="0" applyProtection="0"/>
    <xf numFmtId="0" fontId="154" fillId="43" borderId="0" applyNumberFormat="0" applyBorder="0" applyAlignment="0" applyProtection="0">
      <alignment vertical="center"/>
    </xf>
    <xf numFmtId="0" fontId="154" fillId="43" borderId="0" applyNumberFormat="0" applyBorder="0" applyAlignment="0" applyProtection="0">
      <alignment vertical="center"/>
    </xf>
    <xf numFmtId="0" fontId="235" fillId="10" borderId="0" applyNumberFormat="0" applyBorder="0" applyAlignment="0" applyProtection="0">
      <alignment vertical="center"/>
    </xf>
    <xf numFmtId="0" fontId="154" fillId="43" borderId="0" applyNumberFormat="0" applyBorder="0" applyAlignment="0" applyProtection="0">
      <alignment vertical="center"/>
    </xf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7" fillId="94" borderId="168" applyNumberFormat="0" applyAlignment="0" applyProtection="0">
      <alignment vertical="center"/>
    </xf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180" fillId="14" borderId="142" applyNumberFormat="0" applyAlignment="0" applyProtection="0"/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8" fillId="14" borderId="142" applyNumberFormat="0" applyAlignment="0" applyProtection="0">
      <alignment vertical="center"/>
    </xf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236" fillId="2" borderId="154" applyNumberFormat="0" applyAlignment="0" applyProtection="0"/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0" fontId="179" fillId="81" borderId="154" applyNumberFormat="0" applyAlignment="0" applyProtection="0">
      <alignment vertical="center"/>
    </xf>
    <xf numFmtId="192" fontId="15" fillId="0" borderId="0" applyFill="0" applyAlignment="0" applyProtection="0"/>
    <xf numFmtId="193" fontId="15" fillId="0" borderId="0" applyFill="0" applyAlignment="0" applyProtection="0"/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194" fontId="130" fillId="0" borderId="0" applyFont="0" applyFill="0" applyBorder="0" applyAlignment="0" applyProtection="0"/>
    <xf numFmtId="194" fontId="130" fillId="0" borderId="0" applyFont="0" applyFill="0" applyBorder="0" applyAlignment="0" applyProtection="0"/>
    <xf numFmtId="194" fontId="210" fillId="0" borderId="0" applyFont="0" applyFill="0" applyBorder="0" applyAlignment="0" applyProtection="0"/>
    <xf numFmtId="194" fontId="130" fillId="0" borderId="0" applyFont="0" applyFill="0" applyBorder="0" applyAlignment="0" applyProtection="0"/>
    <xf numFmtId="194" fontId="210" fillId="0" borderId="0" applyFont="0" applyFill="0" applyBorder="0" applyAlignment="0" applyProtection="0"/>
    <xf numFmtId="194" fontId="210" fillId="0" borderId="0" applyFont="0" applyFill="0" applyBorder="0" applyAlignment="0" applyProtection="0"/>
    <xf numFmtId="0" fontId="13" fillId="0" borderId="0">
      <alignment vertical="center"/>
    </xf>
    <xf numFmtId="0" fontId="96" fillId="0" borderId="0">
      <alignment vertical="center"/>
    </xf>
    <xf numFmtId="0" fontId="239" fillId="0" borderId="0">
      <alignment vertical="center"/>
    </xf>
    <xf numFmtId="0" fontId="239" fillId="0" borderId="0">
      <alignment vertical="center"/>
    </xf>
    <xf numFmtId="0" fontId="25" fillId="0" borderId="0">
      <alignment vertical="center"/>
    </xf>
    <xf numFmtId="0" fontId="23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6" fillId="0" borderId="0">
      <alignment vertical="center"/>
    </xf>
    <xf numFmtId="0" fontId="239" fillId="0" borderId="0">
      <alignment vertical="center"/>
    </xf>
    <xf numFmtId="0" fontId="239" fillId="0" borderId="0">
      <alignment vertical="center"/>
    </xf>
    <xf numFmtId="0" fontId="96" fillId="0" borderId="0">
      <alignment vertical="center"/>
    </xf>
    <xf numFmtId="0" fontId="239" fillId="0" borderId="0">
      <alignment vertical="center"/>
    </xf>
    <xf numFmtId="0" fontId="13" fillId="0" borderId="0">
      <alignment vertical="center"/>
    </xf>
    <xf numFmtId="0" fontId="96" fillId="0" borderId="0">
      <alignment vertical="center"/>
    </xf>
    <xf numFmtId="0" fontId="239" fillId="0" borderId="0">
      <alignment vertical="center"/>
    </xf>
    <xf numFmtId="0" fontId="239" fillId="0" borderId="0">
      <alignment vertical="center"/>
    </xf>
    <xf numFmtId="0" fontId="96" fillId="0" borderId="0">
      <alignment vertical="center"/>
    </xf>
    <xf numFmtId="0" fontId="239" fillId="0" borderId="0">
      <alignment vertical="center"/>
    </xf>
    <xf numFmtId="0" fontId="132" fillId="0" borderId="0"/>
    <xf numFmtId="0" fontId="239" fillId="0" borderId="0">
      <alignment vertical="center"/>
    </xf>
    <xf numFmtId="0" fontId="96" fillId="0" borderId="0">
      <alignment vertical="center"/>
    </xf>
    <xf numFmtId="0" fontId="239" fillId="0" borderId="0">
      <alignment vertical="center"/>
    </xf>
    <xf numFmtId="0" fontId="239" fillId="0" borderId="0">
      <alignment vertical="center"/>
    </xf>
    <xf numFmtId="0" fontId="96" fillId="0" borderId="0">
      <alignment vertical="center"/>
    </xf>
    <xf numFmtId="0" fontId="239" fillId="0" borderId="0">
      <alignment vertical="center"/>
    </xf>
    <xf numFmtId="0" fontId="239" fillId="0" borderId="0">
      <alignment vertical="center"/>
    </xf>
    <xf numFmtId="0" fontId="15" fillId="0" borderId="0"/>
    <xf numFmtId="0" fontId="239" fillId="0" borderId="0">
      <alignment vertical="center"/>
    </xf>
    <xf numFmtId="0" fontId="239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239" fillId="0" borderId="0">
      <alignment vertical="center"/>
    </xf>
    <xf numFmtId="0" fontId="239" fillId="0" borderId="0">
      <alignment vertical="center"/>
    </xf>
    <xf numFmtId="0" fontId="96" fillId="0" borderId="0">
      <alignment vertical="center"/>
    </xf>
    <xf numFmtId="0" fontId="239" fillId="0" borderId="0">
      <alignment vertical="center"/>
    </xf>
    <xf numFmtId="0" fontId="239" fillId="0" borderId="0">
      <alignment vertical="center"/>
    </xf>
    <xf numFmtId="0" fontId="96" fillId="0" borderId="0">
      <alignment vertical="center"/>
    </xf>
    <xf numFmtId="0" fontId="239" fillId="0" borderId="0">
      <alignment vertical="center"/>
    </xf>
    <xf numFmtId="0" fontId="239" fillId="0" borderId="0">
      <alignment vertical="center"/>
    </xf>
    <xf numFmtId="0" fontId="240" fillId="0" borderId="0">
      <alignment vertical="center"/>
    </xf>
    <xf numFmtId="0" fontId="96" fillId="0" borderId="0">
      <alignment vertical="center"/>
    </xf>
    <xf numFmtId="0" fontId="149" fillId="0" borderId="0"/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132" fillId="0" borderId="0"/>
    <xf numFmtId="177" fontId="15" fillId="0" borderId="0"/>
    <xf numFmtId="0" fontId="240" fillId="0" borderId="0">
      <alignment vertical="center"/>
    </xf>
    <xf numFmtId="0" fontId="149" fillId="0" borderId="0">
      <alignment vertical="center"/>
    </xf>
    <xf numFmtId="0" fontId="96" fillId="0" borderId="0">
      <alignment vertical="center"/>
    </xf>
    <xf numFmtId="0" fontId="241" fillId="0" borderId="0">
      <alignment vertical="center"/>
    </xf>
    <xf numFmtId="0" fontId="96" fillId="0" borderId="0">
      <alignment vertical="center"/>
    </xf>
    <xf numFmtId="0" fontId="15" fillId="0" borderId="0">
      <alignment vertical="center"/>
    </xf>
    <xf numFmtId="0" fontId="128" fillId="0" borderId="0">
      <alignment vertical="center"/>
    </xf>
    <xf numFmtId="0" fontId="15" fillId="0" borderId="0">
      <alignment vertical="center"/>
    </xf>
    <xf numFmtId="0" fontId="15" fillId="0" borderId="0"/>
    <xf numFmtId="0" fontId="128" fillId="0" borderId="0"/>
    <xf numFmtId="0" fontId="15" fillId="0" borderId="0">
      <alignment vertical="center"/>
    </xf>
    <xf numFmtId="0" fontId="15" fillId="0" borderId="0"/>
    <xf numFmtId="0" fontId="15" fillId="0" borderId="0" applyNumberFormat="0" applyFont="0" applyFill="0" applyBorder="0" applyAlignment="0" applyProtection="0">
      <alignment vertical="center"/>
    </xf>
    <xf numFmtId="0" fontId="15" fillId="0" borderId="0"/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240" fillId="0" borderId="0">
      <alignment vertical="center"/>
    </xf>
    <xf numFmtId="0" fontId="96" fillId="0" borderId="0">
      <alignment vertical="center"/>
    </xf>
    <xf numFmtId="0" fontId="240" fillId="0" borderId="0">
      <alignment vertical="center"/>
    </xf>
    <xf numFmtId="0" fontId="15" fillId="0" borderId="0">
      <alignment vertical="center"/>
    </xf>
    <xf numFmtId="0" fontId="15" fillId="0" borderId="0"/>
    <xf numFmtId="195" fontId="128" fillId="0" borderId="0" applyBorder="0" applyProtection="0"/>
    <xf numFmtId="0" fontId="15" fillId="0" borderId="0">
      <alignment vertical="center"/>
    </xf>
    <xf numFmtId="0" fontId="96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239" fillId="0" borderId="0">
      <alignment vertical="center"/>
    </xf>
    <xf numFmtId="0" fontId="96" fillId="0" borderId="0">
      <alignment vertical="center"/>
    </xf>
    <xf numFmtId="0" fontId="239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239" fillId="0" borderId="0">
      <alignment vertical="center"/>
    </xf>
    <xf numFmtId="0" fontId="96" fillId="0" borderId="0">
      <alignment vertical="center"/>
    </xf>
    <xf numFmtId="0" fontId="239" fillId="0" borderId="0">
      <alignment vertical="center"/>
    </xf>
    <xf numFmtId="0" fontId="96" fillId="0" borderId="0">
      <alignment vertical="center"/>
    </xf>
    <xf numFmtId="0" fontId="239" fillId="0" borderId="0">
      <alignment vertical="center"/>
    </xf>
    <xf numFmtId="0" fontId="96" fillId="0" borderId="0">
      <alignment vertical="center"/>
    </xf>
    <xf numFmtId="0" fontId="239" fillId="0" borderId="0">
      <alignment vertical="center"/>
    </xf>
    <xf numFmtId="0" fontId="15" fillId="0" borderId="0"/>
    <xf numFmtId="0" fontId="96" fillId="0" borderId="0">
      <alignment vertical="center"/>
    </xf>
    <xf numFmtId="0" fontId="239" fillId="0" borderId="0">
      <alignment vertical="center"/>
    </xf>
    <xf numFmtId="0" fontId="129" fillId="0" borderId="0"/>
    <xf numFmtId="0" fontId="239" fillId="0" borderId="0">
      <alignment vertical="center"/>
    </xf>
    <xf numFmtId="0" fontId="96" fillId="0" borderId="0">
      <alignment vertical="center"/>
    </xf>
    <xf numFmtId="0" fontId="129" fillId="0" borderId="0"/>
    <xf numFmtId="0" fontId="239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239" fillId="0" borderId="0">
      <alignment vertical="center"/>
    </xf>
    <xf numFmtId="0" fontId="96" fillId="0" borderId="0">
      <alignment vertical="center"/>
    </xf>
    <xf numFmtId="0" fontId="239" fillId="0" borderId="0">
      <alignment vertical="center"/>
    </xf>
    <xf numFmtId="0" fontId="96" fillId="0" borderId="0">
      <alignment vertical="center"/>
    </xf>
    <xf numFmtId="0" fontId="239" fillId="0" borderId="0">
      <alignment vertical="center"/>
    </xf>
    <xf numFmtId="0" fontId="15" fillId="0" borderId="0"/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128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8" fillId="0" borderId="0"/>
    <xf numFmtId="0" fontId="96" fillId="0" borderId="0">
      <alignment vertical="center"/>
    </xf>
    <xf numFmtId="0" fontId="239" fillId="0" borderId="0">
      <alignment vertical="center"/>
    </xf>
    <xf numFmtId="0" fontId="239" fillId="0" borderId="0">
      <alignment vertical="center"/>
    </xf>
    <xf numFmtId="0" fontId="96" fillId="0" borderId="0">
      <alignment vertical="center"/>
    </xf>
    <xf numFmtId="0" fontId="25" fillId="0" borderId="0">
      <alignment vertical="center"/>
    </xf>
    <xf numFmtId="0" fontId="15" fillId="0" borderId="0">
      <alignment vertical="center"/>
    </xf>
    <xf numFmtId="0" fontId="242" fillId="0" borderId="0">
      <alignment vertical="center"/>
    </xf>
    <xf numFmtId="0" fontId="129" fillId="0" borderId="0"/>
    <xf numFmtId="0" fontId="242" fillId="0" borderId="0">
      <alignment vertical="center"/>
    </xf>
    <xf numFmtId="0" fontId="242" fillId="0" borderId="0">
      <alignment vertical="center"/>
    </xf>
    <xf numFmtId="0" fontId="239" fillId="0" borderId="0">
      <alignment vertical="center"/>
    </xf>
    <xf numFmtId="0" fontId="243" fillId="0" borderId="0"/>
    <xf numFmtId="0" fontId="96" fillId="0" borderId="0">
      <alignment vertical="center"/>
    </xf>
    <xf numFmtId="0" fontId="239" fillId="0" borderId="0">
      <alignment vertical="center"/>
    </xf>
    <xf numFmtId="0" fontId="129" fillId="0" borderId="0">
      <alignment vertical="center"/>
    </xf>
    <xf numFmtId="0" fontId="239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239" fillId="0" borderId="0">
      <alignment vertical="center"/>
    </xf>
    <xf numFmtId="0" fontId="96" fillId="0" borderId="0">
      <alignment vertical="center"/>
    </xf>
    <xf numFmtId="0" fontId="239" fillId="0" borderId="0">
      <alignment vertical="center"/>
    </xf>
    <xf numFmtId="0" fontId="96" fillId="0" borderId="0">
      <alignment vertical="center"/>
    </xf>
    <xf numFmtId="0" fontId="239" fillId="0" borderId="0">
      <alignment vertical="center"/>
    </xf>
    <xf numFmtId="0" fontId="96" fillId="0" borderId="0">
      <alignment vertical="center"/>
    </xf>
    <xf numFmtId="0" fontId="239" fillId="0" borderId="0">
      <alignment vertical="center"/>
    </xf>
    <xf numFmtId="0" fontId="96" fillId="0" borderId="0">
      <alignment vertical="center"/>
    </xf>
    <xf numFmtId="0" fontId="239" fillId="0" borderId="0">
      <alignment vertical="center"/>
    </xf>
    <xf numFmtId="0" fontId="96" fillId="0" borderId="0">
      <alignment vertical="center"/>
    </xf>
    <xf numFmtId="0" fontId="15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15" fillId="0" borderId="0"/>
    <xf numFmtId="0" fontId="96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242" fillId="0" borderId="0">
      <alignment vertical="center"/>
    </xf>
    <xf numFmtId="0" fontId="96" fillId="0" borderId="0">
      <alignment vertical="center"/>
    </xf>
    <xf numFmtId="0" fontId="239" fillId="0" borderId="0">
      <alignment vertical="center"/>
    </xf>
    <xf numFmtId="0" fontId="239" fillId="0" borderId="0">
      <alignment vertical="center"/>
    </xf>
    <xf numFmtId="0" fontId="128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239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129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240" fillId="0" borderId="0">
      <alignment vertical="center"/>
    </xf>
    <xf numFmtId="0" fontId="240" fillId="0" borderId="0">
      <alignment vertical="center"/>
    </xf>
    <xf numFmtId="0" fontId="96" fillId="0" borderId="0">
      <alignment vertical="center"/>
    </xf>
    <xf numFmtId="0" fontId="15" fillId="0" borderId="0" applyNumberFormat="0" applyFont="0" applyFill="0" applyBorder="0" applyAlignment="0" applyProtection="0">
      <alignment vertical="center"/>
    </xf>
    <xf numFmtId="0" fontId="96" fillId="0" borderId="0">
      <alignment vertical="center"/>
    </xf>
    <xf numFmtId="0" fontId="239" fillId="0" borderId="0">
      <alignment vertical="center"/>
    </xf>
    <xf numFmtId="0" fontId="15" fillId="0" borderId="0" applyNumberFormat="0" applyFont="0" applyFill="0" applyBorder="0" applyAlignment="0" applyProtection="0">
      <alignment vertical="center"/>
    </xf>
    <xf numFmtId="0" fontId="96" fillId="0" borderId="0">
      <alignment vertical="center"/>
    </xf>
    <xf numFmtId="0" fontId="239" fillId="0" borderId="0">
      <alignment vertical="center"/>
    </xf>
    <xf numFmtId="0" fontId="96" fillId="0" borderId="0">
      <alignment vertical="center"/>
    </xf>
    <xf numFmtId="0" fontId="15" fillId="0" borderId="0">
      <alignment vertical="center"/>
    </xf>
    <xf numFmtId="0" fontId="96" fillId="0" borderId="0">
      <alignment vertical="center"/>
    </xf>
    <xf numFmtId="0" fontId="130" fillId="0" borderId="0"/>
    <xf numFmtId="0" fontId="96" fillId="0" borderId="0">
      <alignment vertical="center"/>
    </xf>
    <xf numFmtId="0" fontId="130" fillId="0" borderId="0"/>
    <xf numFmtId="0" fontId="96" fillId="0" borderId="0">
      <alignment vertical="center"/>
    </xf>
    <xf numFmtId="0" fontId="130" fillId="0" borderId="0"/>
    <xf numFmtId="0" fontId="96" fillId="0" borderId="0">
      <alignment vertical="center"/>
    </xf>
    <xf numFmtId="0" fontId="239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239" fillId="0" borderId="0">
      <alignment vertical="center"/>
    </xf>
    <xf numFmtId="0" fontId="239" fillId="0" borderId="0">
      <alignment vertical="center"/>
    </xf>
    <xf numFmtId="0" fontId="239" fillId="0" borderId="0">
      <alignment vertical="center"/>
    </xf>
    <xf numFmtId="0" fontId="239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15" fillId="0" borderId="0" applyNumberFormat="0" applyFont="0" applyFill="0" applyBorder="0" applyAlignment="0" applyProtection="0">
      <alignment vertical="center"/>
    </xf>
    <xf numFmtId="0" fontId="96" fillId="0" borderId="0">
      <alignment vertical="center"/>
    </xf>
    <xf numFmtId="0" fontId="239" fillId="0" borderId="0">
      <alignment vertical="center"/>
    </xf>
    <xf numFmtId="0" fontId="239" fillId="0" borderId="0">
      <alignment vertical="center"/>
    </xf>
    <xf numFmtId="0" fontId="239" fillId="0" borderId="0">
      <alignment vertical="center"/>
    </xf>
    <xf numFmtId="0" fontId="239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129" fillId="0" borderId="0"/>
    <xf numFmtId="0" fontId="13" fillId="0" borderId="0">
      <alignment vertical="center"/>
    </xf>
    <xf numFmtId="0" fontId="96" fillId="0" borderId="0">
      <alignment vertical="center"/>
    </xf>
    <xf numFmtId="0" fontId="239" fillId="0" borderId="0">
      <alignment vertical="center"/>
    </xf>
    <xf numFmtId="0" fontId="239" fillId="0" borderId="0">
      <alignment vertical="center"/>
    </xf>
    <xf numFmtId="0" fontId="96" fillId="0" borderId="0"/>
    <xf numFmtId="0" fontId="96" fillId="0" borderId="0"/>
    <xf numFmtId="0" fontId="96" fillId="0" borderId="0"/>
    <xf numFmtId="0" fontId="239" fillId="0" borderId="0">
      <alignment vertical="center"/>
    </xf>
    <xf numFmtId="0" fontId="129" fillId="0" borderId="0"/>
    <xf numFmtId="0" fontId="13" fillId="0" borderId="0">
      <alignment vertical="center"/>
    </xf>
    <xf numFmtId="0" fontId="96" fillId="0" borderId="0">
      <alignment vertical="center"/>
    </xf>
    <xf numFmtId="0" fontId="239" fillId="0" borderId="0">
      <alignment vertical="center"/>
    </xf>
    <xf numFmtId="0" fontId="239" fillId="0" borderId="0">
      <alignment vertical="center"/>
    </xf>
    <xf numFmtId="0" fontId="239" fillId="0" borderId="0">
      <alignment vertical="center"/>
    </xf>
    <xf numFmtId="0" fontId="244" fillId="0" borderId="0">
      <alignment vertical="center"/>
    </xf>
    <xf numFmtId="0" fontId="245" fillId="0" borderId="0" applyNumberFormat="0" applyFill="0" applyBorder="0" applyAlignment="0" applyProtection="0">
      <alignment vertical="center"/>
    </xf>
    <xf numFmtId="0" fontId="246" fillId="0" borderId="0" applyNumberFormat="0" applyFill="0" applyBorder="0" applyAlignment="0" applyProtection="0">
      <alignment vertical="center"/>
    </xf>
    <xf numFmtId="0" fontId="246" fillId="0" borderId="0" applyNumberFormat="0" applyFill="0" applyBorder="0" applyAlignment="0" applyProtection="0">
      <alignment vertical="center"/>
    </xf>
    <xf numFmtId="0" fontId="247" fillId="0" borderId="0" applyNumberFormat="0" applyFill="0" applyBorder="0" applyAlignment="0" applyProtection="0"/>
    <xf numFmtId="0" fontId="248" fillId="0" borderId="0" applyNumberFormat="0" applyFill="0" applyBorder="0" applyAlignment="0" applyProtection="0">
      <alignment vertical="top"/>
      <protection locked="0"/>
    </xf>
    <xf numFmtId="0" fontId="249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47" fillId="0" borderId="0" applyNumberFormat="0" applyFill="0" applyBorder="0" applyAlignment="0" applyProtection="0"/>
    <xf numFmtId="0" fontId="251" fillId="0" borderId="0" applyNumberFormat="0" applyFill="0" applyBorder="0" applyAlignment="0" applyProtection="0">
      <alignment vertical="top"/>
      <protection locked="0"/>
    </xf>
    <xf numFmtId="0" fontId="252" fillId="0" borderId="0" applyNumberFormat="0" applyFill="0" applyBorder="0" applyAlignment="0" applyProtection="0">
      <alignment vertical="top"/>
      <protection locked="0"/>
    </xf>
    <xf numFmtId="0" fontId="253" fillId="0" borderId="0" applyNumberFormat="0" applyFill="0" applyBorder="0" applyAlignment="0" applyProtection="0">
      <alignment vertical="top"/>
      <protection locked="0"/>
    </xf>
    <xf numFmtId="0" fontId="253" fillId="0" borderId="0" applyNumberFormat="0" applyFill="0" applyBorder="0" applyAlignment="0" applyProtection="0">
      <alignment vertical="top"/>
      <protection locked="0"/>
    </xf>
    <xf numFmtId="0" fontId="254" fillId="0" borderId="0" applyNumberFormat="0" applyFill="0" applyBorder="0" applyAlignment="0" applyProtection="0">
      <alignment vertical="top"/>
      <protection locked="0"/>
    </xf>
    <xf numFmtId="0" fontId="253" fillId="0" borderId="0" applyNumberFormat="0" applyFill="0" applyBorder="0" applyAlignment="0" applyProtection="0">
      <alignment vertical="top"/>
      <protection locked="0"/>
    </xf>
    <xf numFmtId="0" fontId="255" fillId="0" borderId="0" applyNumberFormat="0" applyFill="0" applyBorder="0" applyAlignment="0" applyProtection="0">
      <alignment vertical="top"/>
      <protection locked="0"/>
    </xf>
    <xf numFmtId="0" fontId="247" fillId="0" borderId="0" applyNumberFormat="0" applyFill="0" applyBorder="0" applyAlignment="0" applyProtection="0">
      <alignment vertical="top"/>
      <protection locked="0"/>
    </xf>
    <xf numFmtId="0" fontId="253" fillId="0" borderId="0" applyNumberFormat="0" applyFill="0" applyBorder="0" applyAlignment="0" applyProtection="0">
      <alignment vertical="top"/>
      <protection locked="0"/>
    </xf>
    <xf numFmtId="0" fontId="247" fillId="0" borderId="0" applyNumberFormat="0" applyFill="0" applyBorder="0" applyAlignment="0" applyProtection="0">
      <alignment vertical="top"/>
      <protection locked="0"/>
    </xf>
    <xf numFmtId="0" fontId="255" fillId="0" borderId="0" applyNumberFormat="0" applyFill="0" applyBorder="0" applyAlignment="0" applyProtection="0">
      <alignment vertical="top"/>
      <protection locked="0"/>
    </xf>
    <xf numFmtId="0" fontId="253" fillId="0" borderId="0" applyNumberFormat="0" applyFill="0" applyBorder="0" applyAlignment="0" applyProtection="0">
      <alignment vertical="top"/>
      <protection locked="0"/>
    </xf>
    <xf numFmtId="0" fontId="253" fillId="0" borderId="0" applyNumberFormat="0" applyFill="0" applyBorder="0" applyAlignment="0" applyProtection="0">
      <alignment vertical="top"/>
      <protection locked="0"/>
    </xf>
    <xf numFmtId="0" fontId="253" fillId="0" borderId="0" applyNumberFormat="0" applyFill="0" applyBorder="0" applyAlignment="0" applyProtection="0">
      <alignment vertical="top"/>
      <protection locked="0"/>
    </xf>
    <xf numFmtId="0" fontId="253" fillId="0" borderId="0" applyNumberFormat="0" applyFill="0" applyBorder="0" applyAlignment="0" applyProtection="0">
      <alignment vertical="top"/>
      <protection locked="0"/>
    </xf>
    <xf numFmtId="0" fontId="253" fillId="0" borderId="0" applyNumberFormat="0" applyFill="0" applyBorder="0" applyAlignment="0" applyProtection="0">
      <alignment vertical="top"/>
      <protection locked="0"/>
    </xf>
    <xf numFmtId="0" fontId="253" fillId="0" borderId="0" applyNumberFormat="0" applyFill="0" applyBorder="0" applyAlignment="0" applyProtection="0">
      <alignment vertical="top"/>
      <protection locked="0"/>
    </xf>
    <xf numFmtId="0" fontId="253" fillId="0" borderId="0" applyNumberFormat="0" applyFill="0" applyBorder="0" applyAlignment="0" applyProtection="0">
      <alignment vertical="top"/>
      <protection locked="0"/>
    </xf>
    <xf numFmtId="0" fontId="253" fillId="0" borderId="0" applyNumberFormat="0" applyFill="0" applyBorder="0" applyAlignment="0" applyProtection="0">
      <alignment vertical="top"/>
      <protection locked="0"/>
    </xf>
    <xf numFmtId="0" fontId="253" fillId="0" borderId="0" applyNumberFormat="0" applyFill="0" applyBorder="0" applyAlignment="0" applyProtection="0">
      <alignment vertical="top"/>
      <protection locked="0"/>
    </xf>
    <xf numFmtId="0" fontId="256" fillId="0" borderId="0" applyNumberFormat="0" applyFill="0" applyBorder="0" applyAlignment="0" applyProtection="0">
      <alignment vertical="top"/>
      <protection locked="0"/>
    </xf>
    <xf numFmtId="0" fontId="257" fillId="0" borderId="0" applyNumberFormat="0" applyFill="0" applyBorder="0" applyAlignment="0" applyProtection="0">
      <alignment vertical="top"/>
      <protection locked="0"/>
    </xf>
    <xf numFmtId="0" fontId="257" fillId="0" borderId="0" applyNumberFormat="0" applyFill="0" applyBorder="0" applyAlignment="0" applyProtection="0">
      <alignment vertical="top"/>
      <protection locked="0"/>
    </xf>
    <xf numFmtId="0" fontId="257" fillId="0" borderId="0" applyNumberFormat="0" applyFill="0" applyBorder="0" applyAlignment="0" applyProtection="0">
      <alignment vertical="top"/>
      <protection locked="0"/>
    </xf>
    <xf numFmtId="0" fontId="246" fillId="0" borderId="0" applyNumberFormat="0" applyFill="0" applyBorder="0" applyAlignment="0" applyProtection="0">
      <alignment vertical="center"/>
    </xf>
    <xf numFmtId="0" fontId="247" fillId="0" borderId="0" applyNumberFormat="0" applyFill="0" applyBorder="0" applyAlignment="0" applyProtection="0">
      <alignment vertical="top"/>
      <protection locked="0"/>
    </xf>
    <xf numFmtId="0" fontId="255" fillId="0" borderId="0" applyNumberFormat="0" applyFill="0" applyBorder="0" applyAlignment="0" applyProtection="0">
      <alignment vertical="top"/>
      <protection locked="0"/>
    </xf>
    <xf numFmtId="0" fontId="255" fillId="0" borderId="0" applyNumberFormat="0" applyFill="0" applyBorder="0" applyAlignment="0" applyProtection="0">
      <alignment vertical="top"/>
      <protection locked="0"/>
    </xf>
    <xf numFmtId="0" fontId="247" fillId="0" borderId="0" applyNumberFormat="0" applyFill="0" applyBorder="0" applyAlignment="0" applyProtection="0">
      <alignment vertical="top"/>
      <protection locked="0"/>
    </xf>
    <xf numFmtId="0" fontId="247" fillId="0" borderId="0" applyNumberFormat="0" applyFill="0" applyBorder="0" applyAlignment="0" applyProtection="0">
      <alignment vertical="top"/>
      <protection locked="0"/>
    </xf>
    <xf numFmtId="0" fontId="246" fillId="0" borderId="0" applyNumberFormat="0" applyFill="0" applyBorder="0" applyAlignment="0" applyProtection="0">
      <alignment vertical="center"/>
    </xf>
    <xf numFmtId="0" fontId="258" fillId="0" borderId="0" applyNumberFormat="0" applyFill="0" applyBorder="0" applyAlignment="0" applyProtection="0">
      <alignment vertical="top"/>
      <protection locked="0"/>
    </xf>
    <xf numFmtId="0" fontId="245" fillId="0" borderId="0" applyNumberFormat="0" applyFill="0" applyBorder="0" applyAlignment="0" applyProtection="0">
      <alignment vertical="center"/>
    </xf>
    <xf numFmtId="0" fontId="245" fillId="0" borderId="0" applyNumberFormat="0" applyFill="0" applyBorder="0" applyAlignment="0" applyProtection="0">
      <alignment vertical="center"/>
    </xf>
    <xf numFmtId="0" fontId="246" fillId="0" borderId="0" applyNumberFormat="0" applyFill="0" applyBorder="0" applyAlignment="0" applyProtection="0">
      <alignment vertical="center"/>
    </xf>
    <xf numFmtId="0" fontId="246" fillId="0" borderId="0" applyNumberFormat="0" applyFill="0" applyBorder="0" applyAlignment="0" applyProtection="0">
      <alignment vertical="center"/>
    </xf>
    <xf numFmtId="0" fontId="259" fillId="0" borderId="0" applyNumberFormat="0" applyFill="0" applyBorder="0" applyAlignment="0" applyProtection="0">
      <alignment vertical="center"/>
    </xf>
    <xf numFmtId="0" fontId="260" fillId="0" borderId="0" applyNumberFormat="0" applyFill="0" applyBorder="0" applyAlignment="0" applyProtection="0">
      <alignment vertical="center"/>
    </xf>
    <xf numFmtId="0" fontId="246" fillId="0" borderId="0" applyNumberFormat="0" applyFill="0" applyBorder="0" applyAlignment="0" applyProtection="0">
      <alignment vertical="center"/>
    </xf>
    <xf numFmtId="0" fontId="261" fillId="0" borderId="0" applyNumberFormat="0" applyFill="0" applyBorder="0" applyAlignment="0" applyProtection="0">
      <alignment vertical="top"/>
      <protection locked="0"/>
    </xf>
    <xf numFmtId="0" fontId="245" fillId="0" borderId="0" applyNumberFormat="0" applyFill="0" applyBorder="0" applyAlignment="0" applyProtection="0">
      <alignment vertical="center"/>
    </xf>
    <xf numFmtId="0" fontId="246" fillId="0" borderId="0" applyNumberFormat="0" applyFill="0" applyBorder="0" applyAlignment="0" applyProtection="0">
      <alignment vertical="center"/>
    </xf>
    <xf numFmtId="0" fontId="246" fillId="0" borderId="0" applyNumberFormat="0" applyFill="0" applyBorder="0" applyAlignment="0" applyProtection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5" fillId="0" borderId="0"/>
    <xf numFmtId="0" fontId="128" fillId="0" borderId="0">
      <alignment vertical="center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9" fontId="128" fillId="0" borderId="0"/>
    <xf numFmtId="0" fontId="149" fillId="0" borderId="0"/>
    <xf numFmtId="41" fontId="129" fillId="0" borderId="0">
      <alignment vertical="center"/>
    </xf>
    <xf numFmtId="196" fontId="130" fillId="0" borderId="0"/>
    <xf numFmtId="41" fontId="130" fillId="0" borderId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62" fillId="0" borderId="0" applyFont="0" applyFill="0" applyBorder="0" applyAlignment="0" applyProtection="0"/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0" fontId="216" fillId="0" borderId="0"/>
    <xf numFmtId="0" fontId="216" fillId="0" borderId="0"/>
    <xf numFmtId="0" fontId="33" fillId="0" borderId="0">
      <alignment vertical="center"/>
    </xf>
    <xf numFmtId="0" fontId="216" fillId="0" borderId="0"/>
    <xf numFmtId="0" fontId="33" fillId="0" borderId="0">
      <alignment vertical="center"/>
    </xf>
    <xf numFmtId="0" fontId="149" fillId="0" borderId="0"/>
    <xf numFmtId="0" fontId="263" fillId="0" borderId="0" applyNumberFormat="0" applyFill="0" applyBorder="0" applyAlignment="0" applyProtection="0">
      <alignment vertical="top"/>
      <protection locked="0"/>
    </xf>
    <xf numFmtId="0" fontId="96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6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9" fillId="0" borderId="0">
      <alignment vertical="center"/>
    </xf>
    <xf numFmtId="0" fontId="264" fillId="0" borderId="0"/>
    <xf numFmtId="0" fontId="1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6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87" fillId="0" borderId="0"/>
    <xf numFmtId="0" fontId="96" fillId="0" borderId="0"/>
    <xf numFmtId="0" fontId="240" fillId="0" borderId="0">
      <alignment vertical="center"/>
    </xf>
    <xf numFmtId="0" fontId="15" fillId="0" borderId="0">
      <alignment vertical="center"/>
    </xf>
    <xf numFmtId="0" fontId="240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41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1" fillId="0" borderId="0">
      <alignment vertical="center"/>
    </xf>
    <xf numFmtId="0" fontId="240" fillId="0" borderId="0">
      <alignment vertical="center"/>
    </xf>
    <xf numFmtId="0" fontId="13" fillId="0" borderId="0">
      <alignment vertical="center"/>
    </xf>
    <xf numFmtId="0" fontId="96" fillId="0" borderId="0">
      <alignment vertical="center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188" fontId="149" fillId="0" borderId="156"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188" fontId="149" fillId="0" borderId="169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6" fillId="0" borderId="0">
      <alignment vertical="center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188" fontId="149" fillId="0" borderId="170"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188" fontId="149" fillId="0" borderId="171">
      <protection locked="0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5" fillId="0" borderId="0"/>
    <xf numFmtId="0" fontId="15" fillId="0" borderId="0"/>
    <xf numFmtId="0" fontId="8" fillId="0" borderId="0">
      <alignment vertical="center"/>
    </xf>
    <xf numFmtId="0" fontId="8" fillId="0" borderId="0">
      <alignment vertical="center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188" fontId="149" fillId="0" borderId="218"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188" fontId="149" fillId="0" borderId="231">
      <protection locked="0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128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399">
    <xf numFmtId="0" fontId="0" fillId="0" borderId="0" xfId="0">
      <alignment vertical="center"/>
    </xf>
    <xf numFmtId="176" fontId="34" fillId="0" borderId="0" xfId="0" applyNumberFormat="1" applyFont="1" applyAlignment="1">
      <alignment horizontal="center"/>
    </xf>
    <xf numFmtId="176" fontId="29" fillId="0" borderId="0" xfId="0" applyNumberFormat="1" applyFont="1" applyAlignment="1">
      <alignment horizontal="left"/>
    </xf>
    <xf numFmtId="0" fontId="37" fillId="2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 shrinkToFit="1"/>
    </xf>
    <xf numFmtId="0" fontId="20" fillId="0" borderId="0" xfId="0" applyFont="1" applyAlignment="1">
      <alignment horizontal="left"/>
    </xf>
    <xf numFmtId="176" fontId="20" fillId="0" borderId="0" xfId="0" applyNumberFormat="1" applyFont="1" applyAlignment="1"/>
    <xf numFmtId="0" fontId="19" fillId="0" borderId="8" xfId="0" applyFont="1" applyBorder="1" applyAlignment="1">
      <alignment horizontal="center" vertical="center" shrinkToFit="1"/>
    </xf>
    <xf numFmtId="0" fontId="25" fillId="0" borderId="0" xfId="0" applyFont="1">
      <alignment vertical="center"/>
    </xf>
    <xf numFmtId="0" fontId="0" fillId="0" borderId="14" xfId="0" applyBorder="1">
      <alignment vertical="center"/>
    </xf>
    <xf numFmtId="176" fontId="35" fillId="0" borderId="14" xfId="0" applyNumberFormat="1" applyFont="1" applyBorder="1" applyAlignment="1">
      <alignment horizontal="center"/>
    </xf>
    <xf numFmtId="0" fontId="18" fillId="2" borderId="14" xfId="0" applyFont="1" applyFill="1" applyBorder="1">
      <alignment vertical="center"/>
    </xf>
    <xf numFmtId="0" fontId="26" fillId="0" borderId="0" xfId="0" applyFont="1">
      <alignment vertical="center"/>
    </xf>
    <xf numFmtId="0" fontId="36" fillId="0" borderId="0" xfId="0" applyFont="1">
      <alignment vertical="center"/>
    </xf>
    <xf numFmtId="0" fontId="20" fillId="5" borderId="8" xfId="0" applyFont="1" applyFill="1" applyBorder="1" applyAlignment="1">
      <alignment horizontal="center" vertical="center" wrapText="1"/>
    </xf>
    <xf numFmtId="0" fontId="22" fillId="0" borderId="18" xfId="0" applyFont="1" applyBorder="1" applyAlignment="1">
      <alignment vertical="center" wrapText="1" shrinkToFit="1"/>
    </xf>
    <xf numFmtId="0" fontId="23" fillId="0" borderId="18" xfId="0" applyFont="1" applyBorder="1" applyAlignment="1">
      <alignment horizontal="center" vertical="center" wrapText="1" shrinkToFit="1"/>
    </xf>
    <xf numFmtId="0" fontId="23" fillId="2" borderId="0" xfId="0" applyFont="1" applyFill="1" applyAlignment="1">
      <alignment horizontal="center" vertical="center"/>
    </xf>
    <xf numFmtId="0" fontId="26" fillId="5" borderId="8" xfId="0" applyFont="1" applyFill="1" applyBorder="1" applyAlignment="1">
      <alignment horizontal="center" vertical="center" shrinkToFit="1"/>
    </xf>
    <xf numFmtId="0" fontId="36" fillId="0" borderId="8" xfId="0" applyFont="1" applyBorder="1">
      <alignment vertical="center"/>
    </xf>
    <xf numFmtId="0" fontId="19" fillId="0" borderId="8" xfId="0" applyFont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176" fontId="23" fillId="0" borderId="0" xfId="0" applyNumberFormat="1" applyFont="1">
      <alignment vertical="center"/>
    </xf>
    <xf numFmtId="0" fontId="19" fillId="2" borderId="8" xfId="0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 shrinkToFit="1"/>
    </xf>
    <xf numFmtId="176" fontId="19" fillId="2" borderId="8" xfId="0" quotePrefix="1" applyNumberFormat="1" applyFont="1" applyFill="1" applyBorder="1" applyAlignment="1">
      <alignment horizontal="center" vertical="center"/>
    </xf>
    <xf numFmtId="0" fontId="27" fillId="2" borderId="0" xfId="0" applyFont="1" applyFill="1">
      <alignment vertical="center"/>
    </xf>
    <xf numFmtId="0" fontId="19" fillId="0" borderId="20" xfId="0" applyFont="1" applyBorder="1" applyAlignment="1">
      <alignment horizontal="center" vertical="center" shrinkToFit="1"/>
    </xf>
    <xf numFmtId="0" fontId="36" fillId="0" borderId="2" xfId="0" quotePrefix="1" applyFont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/>
    </xf>
    <xf numFmtId="0" fontId="36" fillId="0" borderId="2" xfId="0" applyNumberFormat="1" applyFont="1" applyFill="1" applyBorder="1" applyAlignment="1" applyProtection="1">
      <alignment horizontal="center" vertical="center"/>
    </xf>
    <xf numFmtId="179" fontId="19" fillId="0" borderId="2" xfId="0" quotePrefix="1" applyNumberFormat="1" applyFont="1" applyBorder="1" applyAlignment="1">
      <alignment horizontal="center" vertical="center"/>
    </xf>
    <xf numFmtId="0" fontId="19" fillId="2" borderId="8" xfId="0" quotePrefix="1" applyFont="1" applyFill="1" applyBorder="1" applyAlignment="1">
      <alignment horizontal="center" vertical="center" wrapText="1"/>
    </xf>
    <xf numFmtId="176" fontId="32" fillId="2" borderId="8" xfId="0" quotePrefix="1" applyNumberFormat="1" applyFont="1" applyFill="1" applyBorder="1" applyAlignment="1">
      <alignment horizontal="center" vertical="center"/>
    </xf>
    <xf numFmtId="0" fontId="19" fillId="0" borderId="4" xfId="0" applyFont="1" applyBorder="1" applyAlignment="1">
      <alignment horizontal="center" vertical="center" shrinkToFit="1"/>
    </xf>
    <xf numFmtId="176" fontId="21" fillId="0" borderId="0" xfId="0" applyNumberFormat="1" applyFont="1" applyAlignment="1">
      <alignment horizontal="left"/>
    </xf>
    <xf numFmtId="0" fontId="26" fillId="0" borderId="12" xfId="0" applyFont="1" applyBorder="1">
      <alignment vertical="center"/>
    </xf>
    <xf numFmtId="0" fontId="19" fillId="0" borderId="2" xfId="0" applyNumberFormat="1" applyFont="1" applyFill="1" applyBorder="1" applyAlignment="1" applyProtection="1">
      <alignment horizontal="center" vertical="center"/>
    </xf>
    <xf numFmtId="0" fontId="26" fillId="0" borderId="15" xfId="0" applyFont="1" applyBorder="1">
      <alignment vertical="center"/>
    </xf>
    <xf numFmtId="0" fontId="19" fillId="5" borderId="2" xfId="0" applyFont="1" applyFill="1" applyBorder="1" applyAlignment="1">
      <alignment horizontal="center" vertical="center" wrapText="1"/>
    </xf>
    <xf numFmtId="178" fontId="19" fillId="0" borderId="2" xfId="0" quotePrefix="1" applyNumberFormat="1" applyFont="1" applyBorder="1" applyAlignment="1">
      <alignment horizontal="center" vertical="center"/>
    </xf>
    <xf numFmtId="178" fontId="24" fillId="0" borderId="2" xfId="0" quotePrefix="1" applyNumberFormat="1" applyFont="1" applyBorder="1" applyAlignment="1">
      <alignment horizontal="center" vertical="center"/>
    </xf>
    <xf numFmtId="0" fontId="36" fillId="0" borderId="2" xfId="0" quotePrefix="1" applyNumberFormat="1" applyFont="1" applyFill="1" applyBorder="1" applyAlignment="1" applyProtection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5" borderId="2" xfId="0" applyFont="1" applyFill="1" applyBorder="1" applyAlignment="1">
      <alignment horizontal="center" vertical="center" wrapText="1"/>
    </xf>
    <xf numFmtId="0" fontId="19" fillId="2" borderId="2" xfId="0" quotePrefix="1" applyFont="1" applyFill="1" applyBorder="1" applyAlignment="1">
      <alignment horizontal="center" vertical="center" wrapText="1"/>
    </xf>
    <xf numFmtId="176" fontId="20" fillId="5" borderId="8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176" fontId="19" fillId="0" borderId="8" xfId="0" quotePrefix="1" applyNumberFormat="1" applyFont="1" applyBorder="1" applyAlignment="1">
      <alignment horizontal="center" vertical="center"/>
    </xf>
    <xf numFmtId="177" fontId="36" fillId="0" borderId="2" xfId="0" quotePrefix="1" applyNumberFormat="1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176" fontId="19" fillId="0" borderId="2" xfId="0" quotePrefix="1" applyNumberFormat="1" applyFont="1" applyBorder="1" applyAlignment="1">
      <alignment horizontal="center" vertical="center"/>
    </xf>
    <xf numFmtId="176" fontId="20" fillId="5" borderId="2" xfId="0" applyNumberFormat="1" applyFont="1" applyFill="1" applyBorder="1" applyAlignment="1">
      <alignment horizontal="center" vertical="center"/>
    </xf>
    <xf numFmtId="0" fontId="26" fillId="5" borderId="8" xfId="0" applyFont="1" applyFill="1" applyBorder="1" applyAlignment="1">
      <alignment horizontal="center" vertical="center"/>
    </xf>
    <xf numFmtId="176" fontId="20" fillId="5" borderId="8" xfId="0" applyNumberFormat="1" applyFont="1" applyFill="1" applyBorder="1" applyAlignment="1">
      <alignment horizontal="center" vertical="center" shrinkToFit="1"/>
    </xf>
    <xf numFmtId="0" fontId="36" fillId="2" borderId="8" xfId="0" applyFont="1" applyFill="1" applyBorder="1" applyAlignment="1">
      <alignment horizontal="center" vertical="center"/>
    </xf>
    <xf numFmtId="176" fontId="36" fillId="0" borderId="8" xfId="0" applyNumberFormat="1" applyFont="1" applyBorder="1" applyAlignment="1">
      <alignment horizontal="center" vertical="center" shrinkToFit="1"/>
    </xf>
    <xf numFmtId="176" fontId="26" fillId="5" borderId="8" xfId="0" applyNumberFormat="1" applyFont="1" applyFill="1" applyBorder="1" applyAlignment="1">
      <alignment horizontal="center" vertical="center" shrinkToFit="1"/>
    </xf>
    <xf numFmtId="0" fontId="22" fillId="0" borderId="0" xfId="0" applyFont="1" applyAlignment="1">
      <alignment horizontal="center" vertical="center" wrapText="1" shrinkToFit="1"/>
    </xf>
    <xf numFmtId="176" fontId="19" fillId="5" borderId="2" xfId="0" applyNumberFormat="1" applyFont="1" applyFill="1" applyBorder="1" applyAlignment="1">
      <alignment horizontal="center" vertical="center"/>
    </xf>
    <xf numFmtId="176" fontId="23" fillId="0" borderId="0" xfId="0" applyNumberFormat="1" applyFont="1" applyAlignment="1">
      <alignment horizontal="left" vertical="center"/>
    </xf>
    <xf numFmtId="0" fontId="20" fillId="4" borderId="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shrinkToFit="1"/>
    </xf>
    <xf numFmtId="176" fontId="20" fillId="0" borderId="0" xfId="0" applyNumberFormat="1" applyFont="1" applyAlignment="1">
      <alignment horizontal="left"/>
    </xf>
    <xf numFmtId="0" fontId="31" fillId="2" borderId="0" xfId="0" applyFont="1" applyFill="1">
      <alignment vertical="center"/>
    </xf>
    <xf numFmtId="0" fontId="43" fillId="2" borderId="0" xfId="0" applyFont="1" applyFill="1" applyAlignment="1">
      <alignment vertical="center" wrapText="1"/>
    </xf>
    <xf numFmtId="0" fontId="43" fillId="2" borderId="0" xfId="0" applyFont="1" applyFill="1">
      <alignment vertical="center"/>
    </xf>
    <xf numFmtId="0" fontId="43" fillId="2" borderId="1" xfId="0" applyFont="1" applyFill="1" applyBorder="1">
      <alignment vertical="center"/>
    </xf>
    <xf numFmtId="176" fontId="21" fillId="2" borderId="0" xfId="0" applyNumberFormat="1" applyFont="1" applyFill="1" applyAlignment="1">
      <alignment horizontal="center" vertical="center"/>
    </xf>
    <xf numFmtId="0" fontId="49" fillId="0" borderId="0" xfId="0" applyFont="1" applyAlignment="1">
      <alignment horizontal="left" vertical="center" readingOrder="1"/>
    </xf>
    <xf numFmtId="0" fontId="50" fillId="0" borderId="0" xfId="0" applyFont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50" fillId="0" borderId="0" xfId="0" applyFont="1">
      <alignment vertical="center"/>
    </xf>
    <xf numFmtId="0" fontId="33" fillId="0" borderId="0" xfId="0" applyFont="1">
      <alignment vertical="center"/>
    </xf>
    <xf numFmtId="0" fontId="53" fillId="0" borderId="0" xfId="0" applyFont="1">
      <alignment vertical="center"/>
    </xf>
    <xf numFmtId="0" fontId="50" fillId="0" borderId="0" xfId="0" applyFont="1" applyAlignment="1"/>
    <xf numFmtId="0" fontId="54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56" fillId="0" borderId="0" xfId="0" applyFont="1">
      <alignment vertical="center"/>
    </xf>
    <xf numFmtId="0" fontId="56" fillId="0" borderId="0" xfId="0" applyFont="1" applyAlignment="1">
      <alignment horizontal="center" vertical="center" wrapText="1"/>
    </xf>
    <xf numFmtId="0" fontId="57" fillId="0" borderId="0" xfId="0" applyFont="1" applyAlignment="1">
      <alignment horizontal="left" vertical="center"/>
    </xf>
    <xf numFmtId="0" fontId="46" fillId="0" borderId="0" xfId="0" applyFont="1">
      <alignment vertical="center"/>
    </xf>
    <xf numFmtId="0" fontId="56" fillId="0" borderId="0" xfId="0" applyFont="1" applyAlignment="1">
      <alignment horizontal="center" vertical="center"/>
    </xf>
    <xf numFmtId="0" fontId="54" fillId="0" borderId="0" xfId="0" applyFont="1">
      <alignment vertical="center"/>
    </xf>
    <xf numFmtId="0" fontId="61" fillId="0" borderId="0" xfId="0" applyFont="1">
      <alignment vertical="center"/>
    </xf>
    <xf numFmtId="0" fontId="57" fillId="0" borderId="0" xfId="0" applyFont="1" applyAlignment="1">
      <alignment horizontal="center" vertical="center"/>
    </xf>
    <xf numFmtId="0" fontId="0" fillId="3" borderId="0" xfId="0" applyFill="1">
      <alignment vertical="center"/>
    </xf>
    <xf numFmtId="0" fontId="46" fillId="0" borderId="25" xfId="0" applyFont="1" applyBorder="1" applyAlignment="1">
      <alignment horizontal="center" vertical="center"/>
    </xf>
    <xf numFmtId="0" fontId="46" fillId="0" borderId="25" xfId="0" applyFont="1" applyBorder="1" applyAlignment="1">
      <alignment horizontal="left" vertical="center"/>
    </xf>
    <xf numFmtId="0" fontId="46" fillId="0" borderId="43" xfId="0" applyFont="1" applyBorder="1" applyAlignment="1">
      <alignment horizontal="left" vertical="center"/>
    </xf>
    <xf numFmtId="0" fontId="47" fillId="0" borderId="69" xfId="0" applyFont="1" applyBorder="1">
      <alignment vertical="center"/>
    </xf>
    <xf numFmtId="0" fontId="46" fillId="0" borderId="28" xfId="0" applyFont="1" applyBorder="1" applyAlignment="1">
      <alignment horizontal="center" vertical="center"/>
    </xf>
    <xf numFmtId="0" fontId="46" fillId="0" borderId="23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47" fillId="0" borderId="29" xfId="0" applyFont="1" applyBorder="1">
      <alignment vertical="center"/>
    </xf>
    <xf numFmtId="0" fontId="46" fillId="7" borderId="30" xfId="0" applyFont="1" applyFill="1" applyBorder="1" applyAlignment="1">
      <alignment horizontal="center" vertical="center"/>
    </xf>
    <xf numFmtId="0" fontId="46" fillId="0" borderId="34" xfId="0" applyFont="1" applyBorder="1" applyAlignment="1">
      <alignment horizontal="left" vertical="center"/>
    </xf>
    <xf numFmtId="0" fontId="46" fillId="0" borderId="39" xfId="0" applyFont="1" applyBorder="1" applyAlignment="1">
      <alignment horizontal="left" vertical="center"/>
    </xf>
    <xf numFmtId="0" fontId="47" fillId="0" borderId="70" xfId="0" applyFont="1" applyBorder="1">
      <alignment vertical="center"/>
    </xf>
    <xf numFmtId="0" fontId="46" fillId="8" borderId="35" xfId="0" applyFont="1" applyFill="1" applyBorder="1" applyAlignment="1">
      <alignment horizontal="center" vertical="center"/>
    </xf>
    <xf numFmtId="0" fontId="46" fillId="0" borderId="59" xfId="0" applyFont="1" applyBorder="1">
      <alignment vertical="center"/>
    </xf>
    <xf numFmtId="0" fontId="46" fillId="0" borderId="61" xfId="0" applyFont="1" applyBorder="1">
      <alignment vertical="center"/>
    </xf>
    <xf numFmtId="0" fontId="33" fillId="0" borderId="62" xfId="0" applyFont="1" applyBorder="1">
      <alignment vertical="center"/>
    </xf>
    <xf numFmtId="0" fontId="60" fillId="0" borderId="0" xfId="0" applyFont="1">
      <alignment vertical="center"/>
    </xf>
    <xf numFmtId="0" fontId="60" fillId="3" borderId="0" xfId="0" applyFont="1" applyFill="1">
      <alignment vertical="center"/>
    </xf>
    <xf numFmtId="0" fontId="46" fillId="7" borderId="2" xfId="0" applyFont="1" applyFill="1" applyBorder="1" applyAlignment="1">
      <alignment horizontal="center" vertical="center"/>
    </xf>
    <xf numFmtId="0" fontId="52" fillId="8" borderId="0" xfId="0" applyFont="1" applyFill="1">
      <alignment vertical="center"/>
    </xf>
    <xf numFmtId="0" fontId="46" fillId="7" borderId="16" xfId="0" applyFont="1" applyFill="1" applyBorder="1" applyAlignment="1">
      <alignment horizontal="center" vertical="center"/>
    </xf>
    <xf numFmtId="0" fontId="82" fillId="0" borderId="0" xfId="0" applyFont="1">
      <alignment vertical="center"/>
    </xf>
    <xf numFmtId="0" fontId="85" fillId="0" borderId="0" xfId="0" applyFont="1" applyAlignment="1">
      <alignment horizontal="justify" vertical="center"/>
    </xf>
    <xf numFmtId="0" fontId="86" fillId="0" borderId="0" xfId="0" applyFont="1">
      <alignment vertical="center"/>
    </xf>
    <xf numFmtId="0" fontId="83" fillId="0" borderId="0" xfId="0" applyFont="1" applyAlignment="1">
      <alignment horizontal="justify" vertical="center"/>
    </xf>
    <xf numFmtId="0" fontId="54" fillId="7" borderId="64" xfId="0" applyFont="1" applyFill="1" applyBorder="1" applyAlignment="1"/>
    <xf numFmtId="0" fontId="0" fillId="7" borderId="67" xfId="0" applyFill="1" applyBorder="1">
      <alignment vertical="center"/>
    </xf>
    <xf numFmtId="0" fontId="0" fillId="7" borderId="65" xfId="0" applyFill="1" applyBorder="1">
      <alignment vertical="center"/>
    </xf>
    <xf numFmtId="0" fontId="55" fillId="0" borderId="66" xfId="0" applyFont="1" applyBorder="1" applyAlignment="1">
      <alignment horizontal="center" vertical="center"/>
    </xf>
    <xf numFmtId="0" fontId="71" fillId="0" borderId="0" xfId="0" applyFont="1" applyAlignment="1">
      <alignment horizontal="right" vertical="center"/>
    </xf>
    <xf numFmtId="0" fontId="88" fillId="0" borderId="71" xfId="0" applyFont="1" applyBorder="1" applyAlignment="1">
      <alignment horizontal="center" vertical="center" wrapText="1"/>
    </xf>
    <xf numFmtId="55" fontId="0" fillId="0" borderId="0" xfId="0" applyNumberFormat="1">
      <alignment vertical="center"/>
    </xf>
    <xf numFmtId="0" fontId="89" fillId="0" borderId="0" xfId="0" applyFont="1" applyAlignment="1">
      <alignment vertical="center" wrapText="1"/>
    </xf>
    <xf numFmtId="0" fontId="46" fillId="0" borderId="2" xfId="0" applyFont="1" applyBorder="1" applyAlignment="1">
      <alignment horizontal="center" vertical="center"/>
    </xf>
    <xf numFmtId="0" fontId="56" fillId="0" borderId="53" xfId="0" applyFont="1" applyBorder="1" applyAlignment="1">
      <alignment horizontal="center" vertical="center" wrapText="1"/>
    </xf>
    <xf numFmtId="0" fontId="46" fillId="0" borderId="3" xfId="0" applyFont="1" applyBorder="1" applyAlignment="1">
      <alignment horizontal="center" vertical="center"/>
    </xf>
    <xf numFmtId="0" fontId="56" fillId="0" borderId="61" xfId="0" applyFont="1" applyBorder="1" applyAlignment="1">
      <alignment horizontal="center" vertical="center"/>
    </xf>
    <xf numFmtId="0" fontId="56" fillId="0" borderId="60" xfId="0" applyFont="1" applyBorder="1" applyAlignment="1">
      <alignment horizontal="center" vertical="center"/>
    </xf>
    <xf numFmtId="0" fontId="92" fillId="0" borderId="0" xfId="0" applyFont="1" applyAlignment="1">
      <alignment vertical="center" wrapText="1"/>
    </xf>
    <xf numFmtId="0" fontId="46" fillId="6" borderId="17" xfId="0" applyFont="1" applyFill="1" applyBorder="1" applyAlignment="1">
      <alignment horizontal="center" vertical="center"/>
    </xf>
    <xf numFmtId="0" fontId="46" fillId="6" borderId="59" xfId="0" applyFont="1" applyFill="1" applyBorder="1" applyAlignment="1">
      <alignment horizontal="center" vertical="center" wrapText="1"/>
    </xf>
    <xf numFmtId="0" fontId="46" fillId="6" borderId="56" xfId="0" applyFont="1" applyFill="1" applyBorder="1" applyAlignment="1">
      <alignment horizontal="center" vertical="center" wrapText="1"/>
    </xf>
    <xf numFmtId="0" fontId="46" fillId="6" borderId="4" xfId="0" applyFont="1" applyFill="1" applyBorder="1" applyAlignment="1">
      <alignment horizontal="center" vertical="center"/>
    </xf>
    <xf numFmtId="0" fontId="46" fillId="6" borderId="17" xfId="0" applyFont="1" applyFill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91" fillId="0" borderId="57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49" fillId="0" borderId="4" xfId="0" applyFont="1" applyBorder="1" applyAlignment="1">
      <alignment horizontal="left" vertical="center" readingOrder="1"/>
    </xf>
    <xf numFmtId="0" fontId="0" fillId="0" borderId="2" xfId="0" applyBorder="1">
      <alignment vertical="center"/>
    </xf>
    <xf numFmtId="0" fontId="91" fillId="0" borderId="58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0" fontId="94" fillId="0" borderId="0" xfId="0" applyFont="1" applyAlignment="1">
      <alignment horizontal="left" vertical="center"/>
    </xf>
    <xf numFmtId="0" fontId="74" fillId="0" borderId="0" xfId="0" applyFont="1">
      <alignment vertical="center"/>
    </xf>
    <xf numFmtId="0" fontId="75" fillId="0" borderId="0" xfId="0" quotePrefix="1" applyFont="1">
      <alignment vertical="center"/>
    </xf>
    <xf numFmtId="0" fontId="76" fillId="0" borderId="0" xfId="0" quotePrefix="1" applyFont="1" applyAlignment="1">
      <alignment vertical="center" wrapText="1"/>
    </xf>
    <xf numFmtId="0" fontId="77" fillId="0" borderId="0" xfId="0" applyFont="1">
      <alignment vertical="center"/>
    </xf>
    <xf numFmtId="0" fontId="75" fillId="0" borderId="0" xfId="0" applyFont="1">
      <alignment vertical="center"/>
    </xf>
    <xf numFmtId="0" fontId="70" fillId="0" borderId="0" xfId="0" applyFont="1">
      <alignment vertical="center"/>
    </xf>
    <xf numFmtId="0" fontId="78" fillId="0" borderId="0" xfId="0" applyFont="1" applyAlignment="1">
      <alignment vertical="center" wrapText="1"/>
    </xf>
    <xf numFmtId="0" fontId="76" fillId="0" borderId="0" xfId="0" applyFont="1">
      <alignment vertical="center"/>
    </xf>
    <xf numFmtId="0" fontId="68" fillId="0" borderId="0" xfId="0" applyFont="1">
      <alignment vertical="center"/>
    </xf>
    <xf numFmtId="0" fontId="78" fillId="0" borderId="0" xfId="0" applyFont="1">
      <alignment vertical="center"/>
    </xf>
    <xf numFmtId="0" fontId="69" fillId="0" borderId="0" xfId="0" applyFont="1">
      <alignment vertical="center"/>
    </xf>
    <xf numFmtId="0" fontId="79" fillId="0" borderId="0" xfId="0" applyFont="1" applyAlignment="1">
      <alignment vertical="center" wrapText="1"/>
    </xf>
    <xf numFmtId="0" fontId="67" fillId="0" borderId="0" xfId="0" quotePrefix="1" applyFont="1" applyAlignment="1">
      <alignment vertical="center" wrapText="1"/>
    </xf>
    <xf numFmtId="0" fontId="67" fillId="0" borderId="0" xfId="0" applyFont="1">
      <alignment vertical="center"/>
    </xf>
    <xf numFmtId="0" fontId="75" fillId="0" borderId="0" xfId="0" applyFont="1" applyAlignment="1">
      <alignment vertical="center" wrapText="1"/>
    </xf>
    <xf numFmtId="0" fontId="76" fillId="0" borderId="0" xfId="0" applyFont="1" applyAlignment="1">
      <alignment vertical="center" wrapText="1" readingOrder="1"/>
    </xf>
    <xf numFmtId="0" fontId="62" fillId="0" borderId="0" xfId="0" applyFont="1">
      <alignment vertical="center"/>
    </xf>
    <xf numFmtId="0" fontId="80" fillId="0" borderId="0" xfId="0" applyFont="1" applyAlignment="1">
      <alignment vertical="center" wrapText="1"/>
    </xf>
    <xf numFmtId="0" fontId="80" fillId="0" borderId="0" xfId="0" applyFont="1">
      <alignment vertical="center"/>
    </xf>
    <xf numFmtId="0" fontId="91" fillId="0" borderId="2" xfId="0" applyFont="1" applyBorder="1" applyAlignment="1">
      <alignment horizontal="center" vertical="center"/>
    </xf>
    <xf numFmtId="0" fontId="99" fillId="0" borderId="0" xfId="0" applyFont="1" applyAlignment="1">
      <alignment vertical="center" wrapText="1"/>
    </xf>
    <xf numFmtId="0" fontId="96" fillId="0" borderId="0" xfId="0" applyFont="1" applyAlignment="1">
      <alignment vertical="center"/>
    </xf>
    <xf numFmtId="0" fontId="106" fillId="0" borderId="84" xfId="0" applyFont="1" applyBorder="1" applyAlignment="1">
      <alignment horizontal="center" vertical="center" wrapText="1"/>
    </xf>
    <xf numFmtId="0" fontId="106" fillId="0" borderId="84" xfId="0" applyFont="1" applyBorder="1" applyAlignment="1">
      <alignment horizontal="left" vertical="center" wrapText="1"/>
    </xf>
    <xf numFmtId="0" fontId="106" fillId="0" borderId="88" xfId="0" applyFont="1" applyBorder="1" applyAlignment="1">
      <alignment horizontal="center" vertical="center" wrapText="1"/>
    </xf>
    <xf numFmtId="0" fontId="108" fillId="0" borderId="84" xfId="0" applyFont="1" applyBorder="1" applyAlignment="1">
      <alignment vertical="center"/>
    </xf>
    <xf numFmtId="0" fontId="110" fillId="0" borderId="0" xfId="0" applyFont="1" applyAlignment="1">
      <alignment vertical="center"/>
    </xf>
    <xf numFmtId="0" fontId="112" fillId="0" borderId="0" xfId="0" applyFont="1" applyAlignment="1">
      <alignment vertical="center" wrapText="1"/>
    </xf>
    <xf numFmtId="0" fontId="96" fillId="0" borderId="0" xfId="0" applyFont="1">
      <alignment vertical="center"/>
    </xf>
    <xf numFmtId="41" fontId="46" fillId="0" borderId="25" xfId="0" applyNumberFormat="1" applyFont="1" applyBorder="1" applyAlignment="1">
      <alignment horizontal="center" vertical="center"/>
    </xf>
    <xf numFmtId="0" fontId="46" fillId="0" borderId="25" xfId="0" applyFont="1" applyBorder="1" applyAlignment="1">
      <alignment horizontal="left" vertical="center"/>
    </xf>
    <xf numFmtId="0" fontId="47" fillId="0" borderId="69" xfId="0" applyFont="1" applyBorder="1">
      <alignment vertical="center"/>
    </xf>
    <xf numFmtId="41" fontId="46" fillId="0" borderId="28" xfId="0" applyNumberFormat="1" applyFont="1" applyBorder="1" applyAlignment="1">
      <alignment horizontal="center" vertical="center"/>
    </xf>
    <xf numFmtId="0" fontId="46" fillId="0" borderId="23" xfId="0" applyFont="1" applyBorder="1" applyAlignment="1">
      <alignment horizontal="left" vertical="center"/>
    </xf>
    <xf numFmtId="0" fontId="47" fillId="0" borderId="29" xfId="0" applyFont="1" applyBorder="1">
      <alignment vertical="center"/>
    </xf>
    <xf numFmtId="41" fontId="46" fillId="7" borderId="30" xfId="0" applyNumberFormat="1" applyFont="1" applyFill="1" applyBorder="1" applyAlignment="1">
      <alignment horizontal="center" vertical="center"/>
    </xf>
    <xf numFmtId="0" fontId="46" fillId="0" borderId="34" xfId="0" applyFont="1" applyBorder="1" applyAlignment="1">
      <alignment horizontal="left" vertical="center"/>
    </xf>
    <xf numFmtId="0" fontId="47" fillId="0" borderId="70" xfId="0" applyFont="1" applyBorder="1">
      <alignment vertical="center"/>
    </xf>
    <xf numFmtId="41" fontId="46" fillId="7" borderId="35" xfId="0" applyNumberFormat="1" applyFont="1" applyFill="1" applyBorder="1" applyAlignment="1">
      <alignment horizontal="center" vertical="center"/>
    </xf>
    <xf numFmtId="0" fontId="46" fillId="0" borderId="59" xfId="0" applyFont="1" applyBorder="1">
      <alignment vertical="center"/>
    </xf>
    <xf numFmtId="0" fontId="33" fillId="0" borderId="62" xfId="0" applyFont="1" applyBorder="1">
      <alignment vertical="center"/>
    </xf>
    <xf numFmtId="0" fontId="46" fillId="0" borderId="104" xfId="0" applyFont="1" applyBorder="1" applyAlignment="1">
      <alignment horizontal="center" vertical="center"/>
    </xf>
    <xf numFmtId="0" fontId="46" fillId="0" borderId="105" xfId="0" applyFont="1" applyBorder="1" applyAlignment="1">
      <alignment horizontal="center" vertical="center"/>
    </xf>
    <xf numFmtId="0" fontId="46" fillId="7" borderId="105" xfId="0" applyFont="1" applyFill="1" applyBorder="1" applyAlignment="1">
      <alignment horizontal="center" vertical="center"/>
    </xf>
    <xf numFmtId="0" fontId="46" fillId="0" borderId="106" xfId="0" applyFont="1" applyBorder="1" applyAlignment="1">
      <alignment horizontal="center" vertical="center"/>
    </xf>
    <xf numFmtId="0" fontId="33" fillId="0" borderId="107" xfId="0" applyFont="1" applyBorder="1" applyAlignment="1">
      <alignment horizontal="center" vertical="center"/>
    </xf>
    <xf numFmtId="0" fontId="33" fillId="0" borderId="36" xfId="0" applyFont="1" applyBorder="1" applyAlignment="1">
      <alignment horizontal="center" vertical="center"/>
    </xf>
    <xf numFmtId="0" fontId="33" fillId="0" borderId="108" xfId="0" applyFont="1" applyBorder="1" applyAlignment="1">
      <alignment horizontal="center" vertical="center"/>
    </xf>
    <xf numFmtId="0" fontId="49" fillId="0" borderId="0" xfId="0" applyFont="1" applyAlignment="1">
      <alignment horizontal="left" vertical="center" readingOrder="1"/>
    </xf>
    <xf numFmtId="0" fontId="33" fillId="0" borderId="109" xfId="0" applyFont="1" applyBorder="1" applyAlignment="1">
      <alignment horizontal="center" vertical="center"/>
    </xf>
    <xf numFmtId="0" fontId="33" fillId="0" borderId="110" xfId="0" applyFont="1" applyBorder="1" applyAlignment="1">
      <alignment horizontal="center" vertical="center"/>
    </xf>
    <xf numFmtId="0" fontId="33" fillId="0" borderId="111" xfId="0" applyFont="1" applyBorder="1" applyAlignment="1">
      <alignment horizontal="center" vertical="center"/>
    </xf>
    <xf numFmtId="41" fontId="46" fillId="7" borderId="2" xfId="0" applyNumberFormat="1" applyFont="1" applyFill="1" applyBorder="1" applyAlignment="1">
      <alignment horizontal="center" vertical="center"/>
    </xf>
    <xf numFmtId="41" fontId="46" fillId="7" borderId="16" xfId="0" applyNumberFormat="1" applyFont="1" applyFill="1" applyBorder="1" applyAlignment="1">
      <alignment horizontal="center" vertical="center"/>
    </xf>
    <xf numFmtId="41" fontId="50" fillId="0" borderId="0" xfId="0" applyNumberFormat="1" applyFont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41" fontId="50" fillId="0" borderId="0" xfId="0" applyNumberFormat="1" applyFont="1" applyBorder="1">
      <alignment vertical="center"/>
    </xf>
    <xf numFmtId="0" fontId="33" fillId="0" borderId="0" xfId="0" applyFont="1">
      <alignment vertical="center"/>
    </xf>
    <xf numFmtId="41" fontId="53" fillId="0" borderId="0" xfId="0" applyNumberFormat="1" applyFont="1" applyBorder="1">
      <alignment vertical="center"/>
    </xf>
    <xf numFmtId="0" fontId="50" fillId="0" borderId="0" xfId="0" applyFont="1">
      <alignment vertical="center"/>
    </xf>
    <xf numFmtId="41" fontId="50" fillId="0" borderId="0" xfId="0" applyNumberFormat="1" applyFont="1" applyFill="1" applyBorder="1">
      <alignment vertical="center"/>
    </xf>
    <xf numFmtId="0" fontId="69" fillId="0" borderId="115" xfId="0" applyFont="1" applyBorder="1" applyAlignment="1">
      <alignment horizontal="left" vertical="center" readingOrder="1"/>
    </xf>
    <xf numFmtId="0" fontId="33" fillId="0" borderId="116" xfId="0" applyFont="1" applyBorder="1">
      <alignment vertical="center"/>
    </xf>
    <xf numFmtId="0" fontId="115" fillId="0" borderId="115" xfId="0" applyFont="1" applyBorder="1" applyAlignment="1">
      <alignment horizontal="left" vertical="center" readingOrder="1"/>
    </xf>
    <xf numFmtId="0" fontId="116" fillId="0" borderId="116" xfId="0" applyFont="1" applyBorder="1">
      <alignment vertical="center"/>
    </xf>
    <xf numFmtId="0" fontId="118" fillId="0" borderId="115" xfId="0" applyFont="1" applyBorder="1" applyAlignment="1">
      <alignment horizontal="left" vertical="center" readingOrder="1"/>
    </xf>
    <xf numFmtId="0" fontId="68" fillId="0" borderId="115" xfId="0" applyFont="1" applyBorder="1" applyAlignment="1">
      <alignment horizontal="left" vertical="center" readingOrder="1"/>
    </xf>
    <xf numFmtId="0" fontId="115" fillId="0" borderId="117" xfId="0" applyFont="1" applyBorder="1" applyAlignment="1">
      <alignment horizontal="left" vertical="center" readingOrder="1"/>
    </xf>
    <xf numFmtId="0" fontId="116" fillId="0" borderId="118" xfId="0" applyFont="1" applyBorder="1">
      <alignment vertical="center"/>
    </xf>
    <xf numFmtId="41" fontId="50" fillId="0" borderId="114" xfId="0" applyNumberFormat="1" applyFont="1" applyFill="1" applyBorder="1">
      <alignment vertical="center"/>
    </xf>
    <xf numFmtId="0" fontId="50" fillId="0" borderId="114" xfId="0" applyFont="1" applyBorder="1" applyAlignment="1">
      <alignment horizontal="center" vertical="center"/>
    </xf>
    <xf numFmtId="0" fontId="54" fillId="0" borderId="114" xfId="0" applyFont="1" applyBorder="1">
      <alignment vertical="center"/>
    </xf>
    <xf numFmtId="0" fontId="96" fillId="0" borderId="114" xfId="0" applyFont="1" applyBorder="1">
      <alignment vertical="center"/>
    </xf>
    <xf numFmtId="0" fontId="53" fillId="0" borderId="0" xfId="0" applyFont="1">
      <alignment vertical="center"/>
    </xf>
    <xf numFmtId="0" fontId="53" fillId="0" borderId="0" xfId="0" applyFont="1" applyAlignment="1">
      <alignment horizontal="left" vertical="center"/>
    </xf>
    <xf numFmtId="0" fontId="53" fillId="0" borderId="120" xfId="0" applyFont="1" applyBorder="1">
      <alignment vertical="center"/>
    </xf>
    <xf numFmtId="0" fontId="96" fillId="0" borderId="120" xfId="0" applyFont="1" applyBorder="1">
      <alignment vertical="center"/>
    </xf>
    <xf numFmtId="0" fontId="71" fillId="0" borderId="0" xfId="0" applyFont="1" applyAlignment="1">
      <alignment horizontal="right" vertical="center"/>
    </xf>
    <xf numFmtId="0" fontId="119" fillId="0" borderId="125" xfId="0" applyNumberFormat="1" applyFont="1" applyFill="1" applyBorder="1" applyAlignment="1" applyProtection="1">
      <alignment vertical="center"/>
    </xf>
    <xf numFmtId="0" fontId="119" fillId="0" borderId="126" xfId="0" applyNumberFormat="1" applyFont="1" applyFill="1" applyBorder="1" applyAlignment="1" applyProtection="1">
      <alignment vertical="center"/>
    </xf>
    <xf numFmtId="0" fontId="119" fillId="0" borderId="0" xfId="0" applyNumberFormat="1" applyFont="1" applyFill="1" applyBorder="1" applyAlignment="1" applyProtection="1">
      <alignment vertical="center"/>
    </xf>
    <xf numFmtId="0" fontId="119" fillId="0" borderId="23" xfId="0" applyNumberFormat="1" applyFont="1" applyFill="1" applyBorder="1" applyAlignment="1" applyProtection="1">
      <alignment vertical="center"/>
    </xf>
    <xf numFmtId="0" fontId="119" fillId="0" borderId="24" xfId="0" applyNumberFormat="1" applyFont="1" applyFill="1" applyBorder="1" applyAlignment="1" applyProtection="1">
      <alignment vertical="center"/>
    </xf>
    <xf numFmtId="0" fontId="121" fillId="0" borderId="23" xfId="0" quotePrefix="1" applyNumberFormat="1" applyFont="1" applyFill="1" applyBorder="1" applyAlignment="1" applyProtection="1">
      <alignment vertical="center"/>
    </xf>
    <xf numFmtId="0" fontId="122" fillId="0" borderId="24" xfId="0" applyNumberFormat="1" applyFont="1" applyFill="1" applyBorder="1" applyAlignment="1" applyProtection="1">
      <alignment horizontal="right" vertical="center"/>
    </xf>
    <xf numFmtId="0" fontId="122" fillId="0" borderId="127" xfId="0" applyNumberFormat="1" applyFont="1" applyFill="1" applyBorder="1" applyAlignment="1" applyProtection="1">
      <alignment vertical="center"/>
    </xf>
    <xf numFmtId="0" fontId="123" fillId="0" borderId="129" xfId="0" applyNumberFormat="1" applyFont="1" applyFill="1" applyBorder="1" applyAlignment="1" applyProtection="1">
      <alignment horizontal="center" vertical="center"/>
    </xf>
    <xf numFmtId="0" fontId="122" fillId="0" borderId="129" xfId="0" applyNumberFormat="1" applyFont="1" applyFill="1" applyBorder="1" applyAlignment="1" applyProtection="1">
      <alignment horizontal="center" vertical="center"/>
    </xf>
    <xf numFmtId="0" fontId="119" fillId="0" borderId="129" xfId="0" applyNumberFormat="1" applyFont="1" applyFill="1" applyBorder="1" applyAlignment="1" applyProtection="1">
      <alignment horizontal="center" vertical="center"/>
    </xf>
    <xf numFmtId="0" fontId="122" fillId="0" borderId="93" xfId="0" applyNumberFormat="1" applyFont="1" applyFill="1" applyBorder="1" applyAlignment="1" applyProtection="1">
      <alignment vertical="center"/>
    </xf>
    <xf numFmtId="0" fontId="124" fillId="0" borderId="130" xfId="0" applyNumberFormat="1" applyFont="1" applyFill="1" applyBorder="1" applyAlignment="1" applyProtection="1">
      <alignment horizontal="center" vertical="center"/>
    </xf>
    <xf numFmtId="0" fontId="119" fillId="0" borderId="131" xfId="0" applyNumberFormat="1" applyFont="1" applyFill="1" applyBorder="1" applyAlignment="1" applyProtection="1">
      <alignment horizontal="center" vertical="center"/>
    </xf>
    <xf numFmtId="0" fontId="122" fillId="0" borderId="130" xfId="0" applyNumberFormat="1" applyFont="1" applyFill="1" applyBorder="1" applyAlignment="1" applyProtection="1">
      <alignment vertical="center"/>
    </xf>
    <xf numFmtId="0" fontId="122" fillId="0" borderId="130" xfId="0" applyNumberFormat="1" applyFont="1" applyFill="1" applyBorder="1" applyAlignment="1" applyProtection="1">
      <alignment vertical="center" wrapText="1"/>
    </xf>
    <xf numFmtId="0" fontId="125" fillId="0" borderId="132" xfId="0" applyNumberFormat="1" applyFont="1" applyFill="1" applyBorder="1" applyAlignment="1" applyProtection="1">
      <alignment horizontal="left" vertical="center"/>
    </xf>
    <xf numFmtId="0" fontId="126" fillId="0" borderId="130" xfId="0" applyNumberFormat="1" applyFont="1" applyFill="1" applyBorder="1" applyAlignment="1" applyProtection="1">
      <alignment horizontal="center" vertical="center"/>
    </xf>
    <xf numFmtId="0" fontId="123" fillId="0" borderId="132" xfId="0" applyNumberFormat="1" applyFont="1" applyFill="1" applyBorder="1" applyAlignment="1" applyProtection="1">
      <alignment vertical="center"/>
    </xf>
    <xf numFmtId="0" fontId="127" fillId="0" borderId="23" xfId="0" applyNumberFormat="1" applyFont="1" applyFill="1" applyBorder="1" applyAlignment="1" applyProtection="1">
      <alignment horizontal="left" vertical="center"/>
    </xf>
    <xf numFmtId="0" fontId="123" fillId="0" borderId="23" xfId="0" applyNumberFormat="1" applyFont="1" applyFill="1" applyBorder="1" applyAlignment="1" applyProtection="1">
      <alignment horizontal="left" vertical="center"/>
    </xf>
    <xf numFmtId="0" fontId="119" fillId="0" borderId="23" xfId="0" applyNumberFormat="1" applyFont="1" applyFill="1" applyBorder="1" applyAlignment="1" applyProtection="1">
      <alignment horizontal="left" vertical="center" wrapText="1"/>
    </xf>
    <xf numFmtId="0" fontId="123" fillId="0" borderId="123" xfId="0" applyNumberFormat="1" applyFont="1" applyFill="1" applyBorder="1" applyAlignment="1" applyProtection="1">
      <alignment vertical="center" wrapText="1"/>
    </xf>
    <xf numFmtId="0" fontId="14" fillId="0" borderId="0" xfId="0" applyFont="1" applyBorder="1">
      <alignment vertical="center"/>
    </xf>
    <xf numFmtId="0" fontId="88" fillId="0" borderId="71" xfId="0" applyFont="1" applyBorder="1" applyAlignment="1">
      <alignment horizontal="center" vertical="center" wrapText="1"/>
    </xf>
    <xf numFmtId="55" fontId="14" fillId="0" borderId="0" xfId="0" applyNumberFormat="1" applyFont="1" applyBorder="1">
      <alignment vertical="center"/>
    </xf>
    <xf numFmtId="0" fontId="89" fillId="0" borderId="0" xfId="0" applyFont="1" applyBorder="1" applyAlignment="1">
      <alignment vertical="center" wrapText="1"/>
    </xf>
    <xf numFmtId="41" fontId="46" fillId="0" borderId="133" xfId="0" applyNumberFormat="1" applyFont="1" applyBorder="1" applyAlignment="1">
      <alignment horizontal="center" vertical="center"/>
    </xf>
    <xf numFmtId="0" fontId="56" fillId="0" borderId="53" xfId="0" applyFont="1" applyBorder="1" applyAlignment="1">
      <alignment horizontal="center" vertical="center" wrapText="1"/>
    </xf>
    <xf numFmtId="41" fontId="46" fillId="0" borderId="135" xfId="0" applyNumberFormat="1" applyFont="1" applyBorder="1" applyAlignment="1">
      <alignment horizontal="center" vertical="center"/>
    </xf>
    <xf numFmtId="0" fontId="56" fillId="0" borderId="121" xfId="0" applyFont="1" applyBorder="1" applyAlignment="1">
      <alignment horizontal="center" vertical="center"/>
    </xf>
    <xf numFmtId="0" fontId="56" fillId="0" borderId="136" xfId="0" applyFont="1" applyBorder="1" applyAlignment="1">
      <alignment horizontal="center" vertical="center"/>
    </xf>
    <xf numFmtId="0" fontId="92" fillId="0" borderId="0" xfId="0" applyFont="1" applyBorder="1" applyAlignment="1">
      <alignment vertical="center" wrapText="1"/>
    </xf>
    <xf numFmtId="0" fontId="46" fillId="6" borderId="122" xfId="0" applyFont="1" applyFill="1" applyBorder="1" applyAlignment="1">
      <alignment horizontal="center" vertical="center"/>
    </xf>
    <xf numFmtId="0" fontId="46" fillId="6" borderId="123" xfId="0" applyFont="1" applyFill="1" applyBorder="1" applyAlignment="1">
      <alignment horizontal="center" vertical="center" wrapText="1"/>
    </xf>
    <xf numFmtId="0" fontId="46" fillId="6" borderId="56" xfId="0" applyFont="1" applyFill="1" applyBorder="1" applyAlignment="1">
      <alignment horizontal="center" vertical="center" wrapText="1"/>
    </xf>
    <xf numFmtId="0" fontId="46" fillId="6" borderId="137" xfId="0" applyFont="1" applyFill="1" applyBorder="1" applyAlignment="1">
      <alignment horizontal="center" vertical="center"/>
    </xf>
    <xf numFmtId="0" fontId="46" fillId="6" borderId="122" xfId="0" applyFont="1" applyFill="1" applyBorder="1" applyAlignment="1">
      <alignment horizontal="center" vertical="center" wrapText="1"/>
    </xf>
    <xf numFmtId="0" fontId="33" fillId="0" borderId="133" xfId="0" applyFont="1" applyBorder="1" applyAlignment="1">
      <alignment horizontal="center" vertical="center"/>
    </xf>
    <xf numFmtId="0" fontId="33" fillId="0" borderId="135" xfId="0" applyFont="1" applyBorder="1" applyAlignment="1">
      <alignment horizontal="center" vertical="center"/>
    </xf>
    <xf numFmtId="0" fontId="48" fillId="7" borderId="57" xfId="0" applyFont="1" applyFill="1" applyBorder="1" applyAlignment="1">
      <alignment horizontal="center" vertical="center"/>
    </xf>
    <xf numFmtId="0" fontId="33" fillId="0" borderId="137" xfId="0" applyFont="1" applyBorder="1" applyAlignment="1">
      <alignment horizontal="center" vertical="center"/>
    </xf>
    <xf numFmtId="0" fontId="91" fillId="0" borderId="57" xfId="0" applyFont="1" applyFill="1" applyBorder="1" applyAlignment="1">
      <alignment horizontal="center" vertical="center"/>
    </xf>
    <xf numFmtId="0" fontId="49" fillId="0" borderId="137" xfId="0" applyFont="1" applyBorder="1" applyAlignment="1">
      <alignment horizontal="left" vertical="center" readingOrder="1"/>
    </xf>
    <xf numFmtId="0" fontId="14" fillId="0" borderId="133" xfId="0" applyFont="1" applyBorder="1">
      <alignment vertical="center"/>
    </xf>
    <xf numFmtId="0" fontId="91" fillId="0" borderId="58" xfId="0" applyFont="1" applyFill="1" applyBorder="1" applyAlignment="1">
      <alignment horizontal="center" vertical="center"/>
    </xf>
    <xf numFmtId="0" fontId="67" fillId="0" borderId="0" xfId="0" applyNumberFormat="1" applyFont="1" applyBorder="1" applyAlignment="1">
      <alignment horizontal="center" vertical="center" wrapText="1"/>
    </xf>
    <xf numFmtId="0" fontId="63" fillId="0" borderId="0" xfId="0" applyNumberFormat="1" applyFont="1" applyBorder="1" applyAlignment="1">
      <alignment horizontal="center" vertical="center" wrapText="1"/>
    </xf>
    <xf numFmtId="0" fontId="94" fillId="0" borderId="0" xfId="0" applyNumberFormat="1" applyFont="1" applyFill="1" applyBorder="1" applyAlignment="1">
      <alignment horizontal="left" vertical="center"/>
    </xf>
    <xf numFmtId="0" fontId="74" fillId="0" borderId="0" xfId="0" applyNumberFormat="1" applyFont="1" applyFill="1" applyBorder="1" applyAlignment="1">
      <alignment vertical="center"/>
    </xf>
    <xf numFmtId="0" fontId="75" fillId="0" borderId="0" xfId="0" quotePrefix="1" applyNumberFormat="1" applyFont="1" applyFill="1" applyBorder="1" applyAlignment="1">
      <alignment vertical="center"/>
    </xf>
    <xf numFmtId="0" fontId="76" fillId="0" borderId="0" xfId="0" quotePrefix="1" applyNumberFormat="1" applyFont="1" applyFill="1" applyBorder="1" applyAlignment="1">
      <alignment vertical="center" wrapText="1"/>
    </xf>
    <xf numFmtId="0" fontId="77" fillId="0" borderId="0" xfId="0" applyNumberFormat="1" applyFont="1" applyBorder="1" applyAlignment="1">
      <alignment vertical="center"/>
    </xf>
    <xf numFmtId="0" fontId="75" fillId="0" borderId="0" xfId="0" applyNumberFormat="1" applyFont="1" applyBorder="1">
      <alignment vertical="center"/>
    </xf>
    <xf numFmtId="0" fontId="33" fillId="0" borderId="0" xfId="0" applyNumberFormat="1" applyFont="1" applyBorder="1">
      <alignment vertical="center"/>
    </xf>
    <xf numFmtId="0" fontId="70" fillId="0" borderId="0" xfId="0" applyNumberFormat="1" applyFont="1" applyBorder="1">
      <alignment vertical="center"/>
    </xf>
    <xf numFmtId="0" fontId="78" fillId="0" borderId="0" xfId="0" applyNumberFormat="1" applyFont="1" applyBorder="1" applyAlignment="1">
      <alignment vertical="center" wrapText="1"/>
    </xf>
    <xf numFmtId="0" fontId="76" fillId="0" borderId="0" xfId="0" applyNumberFormat="1" applyFont="1" applyBorder="1" applyAlignment="1">
      <alignment vertical="center"/>
    </xf>
    <xf numFmtId="0" fontId="68" fillId="0" borderId="0" xfId="0" applyNumberFormat="1" applyFont="1" applyBorder="1">
      <alignment vertical="center"/>
    </xf>
    <xf numFmtId="0" fontId="78" fillId="0" borderId="0" xfId="0" applyNumberFormat="1" applyFont="1" applyFill="1" applyBorder="1">
      <alignment vertical="center"/>
    </xf>
    <xf numFmtId="0" fontId="14" fillId="0" borderId="0" xfId="0" applyNumberFormat="1" applyFont="1" applyBorder="1">
      <alignment vertical="center"/>
    </xf>
    <xf numFmtId="0" fontId="54" fillId="0" borderId="0" xfId="0" applyNumberFormat="1" applyFont="1" applyFill="1" applyBorder="1">
      <alignment vertical="center"/>
    </xf>
    <xf numFmtId="0" fontId="69" fillId="0" borderId="0" xfId="0" applyNumberFormat="1" applyFont="1" applyBorder="1" applyAlignment="1">
      <alignment vertical="center"/>
    </xf>
    <xf numFmtId="0" fontId="33" fillId="0" borderId="0" xfId="0" applyNumberFormat="1" applyFont="1" applyBorder="1" applyAlignment="1">
      <alignment vertical="center"/>
    </xf>
    <xf numFmtId="0" fontId="79" fillId="0" borderId="0" xfId="0" applyNumberFormat="1" applyFont="1" applyBorder="1" applyAlignment="1">
      <alignment vertical="center" wrapText="1"/>
    </xf>
    <xf numFmtId="0" fontId="67" fillId="0" borderId="0" xfId="0" quotePrefix="1" applyNumberFormat="1" applyFont="1" applyBorder="1" applyAlignment="1">
      <alignment vertical="center" wrapText="1"/>
    </xf>
    <xf numFmtId="0" fontId="67" fillId="0" borderId="0" xfId="0" applyNumberFormat="1" applyFont="1" applyBorder="1" applyAlignment="1">
      <alignment vertical="center"/>
    </xf>
    <xf numFmtId="0" fontId="75" fillId="0" borderId="0" xfId="0" applyFont="1" applyBorder="1" applyAlignment="1">
      <alignment vertical="center" wrapText="1"/>
    </xf>
    <xf numFmtId="0" fontId="76" fillId="0" borderId="0" xfId="0" applyNumberFormat="1" applyFont="1" applyFill="1" applyBorder="1" applyAlignment="1">
      <alignment vertical="center" wrapText="1" readingOrder="1"/>
    </xf>
    <xf numFmtId="0" fontId="62" fillId="0" borderId="0" xfId="0" applyNumberFormat="1" applyFont="1" applyFill="1" applyBorder="1" applyAlignment="1">
      <alignment vertical="center"/>
    </xf>
    <xf numFmtId="0" fontId="80" fillId="0" borderId="0" xfId="0" applyNumberFormat="1" applyFont="1" applyBorder="1" applyAlignment="1">
      <alignment vertical="center" wrapText="1"/>
    </xf>
    <xf numFmtId="0" fontId="80" fillId="0" borderId="0" xfId="0" applyNumberFormat="1" applyFont="1" applyBorder="1" applyAlignment="1">
      <alignment vertical="center"/>
    </xf>
    <xf numFmtId="0" fontId="71" fillId="0" borderId="0" xfId="0" applyFont="1" applyBorder="1" applyAlignment="1">
      <alignment horizontal="right" vertical="center"/>
    </xf>
    <xf numFmtId="0" fontId="265" fillId="3" borderId="0" xfId="36702" applyNumberFormat="1" applyFont="1" applyFill="1">
      <alignment vertical="center"/>
    </xf>
    <xf numFmtId="0" fontId="266" fillId="3" borderId="172" xfId="36702" applyNumberFormat="1" applyFont="1" applyFill="1" applyBorder="1">
      <alignment vertical="center"/>
    </xf>
    <xf numFmtId="0" fontId="266" fillId="3" borderId="0" xfId="36702" applyNumberFormat="1" applyFont="1" applyFill="1" applyBorder="1">
      <alignment vertical="center"/>
    </xf>
    <xf numFmtId="0" fontId="266" fillId="3" borderId="173" xfId="36702" applyNumberFormat="1" applyFont="1" applyFill="1" applyBorder="1">
      <alignment vertical="center"/>
    </xf>
    <xf numFmtId="0" fontId="267" fillId="0" borderId="0" xfId="36702" applyNumberFormat="1" applyFont="1">
      <alignment vertical="center"/>
    </xf>
    <xf numFmtId="0" fontId="268" fillId="3" borderId="172" xfId="36702" applyNumberFormat="1" applyFont="1" applyFill="1" applyBorder="1">
      <alignment vertical="center"/>
    </xf>
    <xf numFmtId="0" fontId="269" fillId="3" borderId="0" xfId="36702" applyNumberFormat="1" applyFont="1" applyFill="1" applyBorder="1">
      <alignment vertical="center"/>
    </xf>
    <xf numFmtId="0" fontId="269" fillId="3" borderId="173" xfId="36702" applyNumberFormat="1" applyFont="1" applyFill="1" applyBorder="1">
      <alignment vertical="center"/>
    </xf>
    <xf numFmtId="0" fontId="265" fillId="3" borderId="0" xfId="36702" applyNumberFormat="1" applyFont="1" applyFill="1" applyBorder="1" applyAlignment="1">
      <alignment vertical="center"/>
    </xf>
    <xf numFmtId="0" fontId="270" fillId="3" borderId="0" xfId="36702" applyNumberFormat="1" applyFont="1" applyFill="1" applyBorder="1" applyAlignment="1">
      <alignment vertical="center" wrapText="1"/>
    </xf>
    <xf numFmtId="0" fontId="265" fillId="3" borderId="0" xfId="36702" applyNumberFormat="1" applyFont="1" applyFill="1" applyAlignment="1">
      <alignment vertical="center"/>
    </xf>
    <xf numFmtId="0" fontId="265" fillId="3" borderId="174" xfId="36702" applyNumberFormat="1" applyFont="1" applyFill="1" applyBorder="1" applyAlignment="1">
      <alignment vertical="center"/>
    </xf>
    <xf numFmtId="0" fontId="265" fillId="3" borderId="173" xfId="36702" applyNumberFormat="1" applyFont="1" applyFill="1" applyBorder="1" applyAlignment="1">
      <alignment vertical="center"/>
    </xf>
    <xf numFmtId="176" fontId="274" fillId="3" borderId="0" xfId="36702" applyNumberFormat="1" applyFont="1" applyFill="1" applyBorder="1" applyAlignment="1">
      <alignment horizontal="left"/>
    </xf>
    <xf numFmtId="176" fontId="275" fillId="3" borderId="174" xfId="36702" applyNumberFormat="1" applyFont="1" applyFill="1" applyBorder="1" applyAlignment="1">
      <alignment vertical="center"/>
    </xf>
    <xf numFmtId="0" fontId="269" fillId="3" borderId="0" xfId="36702" applyNumberFormat="1" applyFont="1" applyFill="1">
      <alignment vertical="center"/>
    </xf>
    <xf numFmtId="0" fontId="130" fillId="0" borderId="0" xfId="36702" applyNumberFormat="1" applyFont="1">
      <alignment vertical="center"/>
    </xf>
    <xf numFmtId="0" fontId="274" fillId="3" borderId="0" xfId="36702" applyNumberFormat="1" applyFont="1" applyFill="1" applyBorder="1">
      <alignment vertical="center"/>
    </xf>
    <xf numFmtId="176" fontId="275" fillId="3" borderId="0" xfId="36702" applyNumberFormat="1" applyFont="1" applyFill="1" applyBorder="1" applyAlignment="1">
      <alignment horizontal="center" vertical="center"/>
    </xf>
    <xf numFmtId="176" fontId="275" fillId="3" borderId="179" xfId="36702" applyNumberFormat="1" applyFont="1" applyFill="1" applyBorder="1" applyAlignment="1">
      <alignment horizontal="center" vertical="center"/>
    </xf>
    <xf numFmtId="176" fontId="273" fillId="7" borderId="0" xfId="36702" applyNumberFormat="1" applyFont="1" applyFill="1" applyBorder="1" applyAlignment="1">
      <alignment horizontal="center" vertical="center"/>
    </xf>
    <xf numFmtId="49" fontId="276" fillId="102" borderId="180" xfId="36702" applyNumberFormat="1" applyFont="1" applyFill="1" applyBorder="1" applyAlignment="1">
      <alignment horizontal="center" vertical="center"/>
    </xf>
    <xf numFmtId="49" fontId="276" fillId="102" borderId="181" xfId="36702" applyNumberFormat="1" applyFont="1" applyFill="1" applyBorder="1" applyAlignment="1">
      <alignment horizontal="center" vertical="center"/>
    </xf>
    <xf numFmtId="49" fontId="276" fillId="102" borderId="182" xfId="36702" applyNumberFormat="1" applyFont="1" applyFill="1" applyBorder="1" applyAlignment="1">
      <alignment horizontal="center" vertical="center"/>
    </xf>
    <xf numFmtId="49" fontId="276" fillId="102" borderId="93" xfId="36702" applyNumberFormat="1" applyFont="1" applyFill="1" applyBorder="1" applyAlignment="1">
      <alignment horizontal="center" vertical="center"/>
    </xf>
    <xf numFmtId="0" fontId="274" fillId="3" borderId="0" xfId="36702" applyNumberFormat="1" applyFont="1" applyFill="1" applyBorder="1" applyAlignment="1" applyProtection="1">
      <alignment horizontal="center" vertical="center" shrinkToFit="1"/>
    </xf>
    <xf numFmtId="0" fontId="273" fillId="3" borderId="0" xfId="36702" applyNumberFormat="1" applyFont="1" applyFill="1" applyBorder="1">
      <alignment vertical="center"/>
    </xf>
    <xf numFmtId="176" fontId="279" fillId="103" borderId="183" xfId="36702" applyNumberFormat="1" applyFont="1" applyFill="1" applyBorder="1" applyAlignment="1">
      <alignment horizontal="center" vertical="center"/>
    </xf>
    <xf numFmtId="176" fontId="279" fillId="103" borderId="184" xfId="36702" applyNumberFormat="1" applyFont="1" applyFill="1" applyBorder="1" applyAlignment="1">
      <alignment horizontal="center" vertical="center"/>
    </xf>
    <xf numFmtId="176" fontId="279" fillId="104" borderId="184" xfId="36702" applyNumberFormat="1" applyFont="1" applyFill="1" applyBorder="1" applyAlignment="1">
      <alignment horizontal="center" vertical="center"/>
    </xf>
    <xf numFmtId="176" fontId="279" fillId="104" borderId="185" xfId="36702" applyNumberFormat="1" applyFont="1" applyFill="1" applyBorder="1" applyAlignment="1">
      <alignment horizontal="center" vertical="center"/>
    </xf>
    <xf numFmtId="176" fontId="279" fillId="104" borderId="183" xfId="36702" applyNumberFormat="1" applyFont="1" applyFill="1" applyBorder="1" applyAlignment="1">
      <alignment horizontal="center" vertical="center"/>
    </xf>
    <xf numFmtId="0" fontId="279" fillId="103" borderId="184" xfId="36702" applyNumberFormat="1" applyFont="1" applyFill="1" applyBorder="1" applyAlignment="1">
      <alignment horizontal="center" vertical="center" wrapText="1"/>
    </xf>
    <xf numFmtId="0" fontId="87" fillId="0" borderId="186" xfId="2" applyBorder="1" applyAlignment="1">
      <alignment horizontal="center" vertical="center"/>
    </xf>
    <xf numFmtId="0" fontId="269" fillId="3" borderId="0" xfId="36702" applyNumberFormat="1" applyFont="1" applyFill="1" applyBorder="1" applyAlignment="1">
      <alignment horizontal="center" vertical="center"/>
    </xf>
    <xf numFmtId="179" fontId="269" fillId="3" borderId="0" xfId="36702" applyNumberFormat="1" applyFont="1" applyFill="1" applyBorder="1" applyAlignment="1">
      <alignment horizontal="center" vertical="center"/>
    </xf>
    <xf numFmtId="179" fontId="269" fillId="3" borderId="0" xfId="36702" quotePrefix="1" applyNumberFormat="1" applyFont="1" applyFill="1" applyBorder="1" applyAlignment="1">
      <alignment horizontal="center" vertical="center"/>
    </xf>
    <xf numFmtId="0" fontId="266" fillId="3" borderId="0" xfId="36702" applyNumberFormat="1" applyFont="1" applyFill="1" applyAlignment="1">
      <alignment vertical="center"/>
    </xf>
    <xf numFmtId="0" fontId="269" fillId="3" borderId="0" xfId="36702" applyNumberFormat="1" applyFont="1" applyFill="1" applyAlignment="1">
      <alignment vertical="center"/>
    </xf>
    <xf numFmtId="176" fontId="266" fillId="3" borderId="0" xfId="36702" applyNumberFormat="1" applyFont="1" applyFill="1" applyBorder="1" applyAlignment="1">
      <alignment horizontal="left"/>
    </xf>
    <xf numFmtId="176" fontId="274" fillId="3" borderId="0" xfId="36702" applyNumberFormat="1" applyFont="1" applyFill="1" applyBorder="1" applyAlignment="1">
      <alignment vertical="center"/>
    </xf>
    <xf numFmtId="0" fontId="279" fillId="104" borderId="184" xfId="36702" applyNumberFormat="1" applyFont="1" applyFill="1" applyBorder="1" applyAlignment="1">
      <alignment horizontal="center" vertical="center" wrapText="1"/>
    </xf>
    <xf numFmtId="176" fontId="266" fillId="3" borderId="0" xfId="36702" applyNumberFormat="1" applyFont="1" applyFill="1" applyBorder="1" applyAlignment="1"/>
    <xf numFmtId="0" fontId="274" fillId="0" borderId="0" xfId="36702" applyNumberFormat="1" applyFont="1" applyFill="1" applyBorder="1" applyAlignment="1" applyProtection="1">
      <alignment horizontal="center" vertical="center" wrapText="1" shrinkToFit="1"/>
    </xf>
    <xf numFmtId="0" fontId="274" fillId="0" borderId="0" xfId="36702" applyNumberFormat="1" applyFont="1" applyFill="1" applyBorder="1" applyAlignment="1" applyProtection="1">
      <alignment horizontal="center" vertical="center" shrinkToFit="1"/>
    </xf>
    <xf numFmtId="0" fontId="273" fillId="7" borderId="121" xfId="36702" applyNumberFormat="1" applyFont="1" applyFill="1" applyBorder="1" applyAlignment="1">
      <alignment horizontal="center" vertical="center"/>
    </xf>
    <xf numFmtId="176" fontId="279" fillId="103" borderId="123" xfId="36702" applyNumberFormat="1" applyFont="1" applyFill="1" applyBorder="1" applyAlignment="1">
      <alignment horizontal="center" vertical="center"/>
    </xf>
    <xf numFmtId="176" fontId="279" fillId="103" borderId="185" xfId="36702" applyNumberFormat="1" applyFont="1" applyFill="1" applyBorder="1" applyAlignment="1">
      <alignment horizontal="center" vertical="center"/>
    </xf>
    <xf numFmtId="0" fontId="279" fillId="103" borderId="185" xfId="36702" applyNumberFormat="1" applyFont="1" applyFill="1" applyBorder="1" applyAlignment="1">
      <alignment horizontal="center" vertical="center" wrapText="1"/>
    </xf>
    <xf numFmtId="0" fontId="266" fillId="3" borderId="121" xfId="36702" applyNumberFormat="1" applyFont="1" applyFill="1" applyBorder="1" applyAlignment="1">
      <alignment vertical="center"/>
    </xf>
    <xf numFmtId="176" fontId="280" fillId="3" borderId="121" xfId="36702" applyNumberFormat="1" applyFont="1" applyFill="1" applyBorder="1" applyAlignment="1">
      <alignment horizontal="center"/>
    </xf>
    <xf numFmtId="176" fontId="273" fillId="3" borderId="0" xfId="36702" applyNumberFormat="1" applyFont="1" applyFill="1" applyBorder="1" applyAlignment="1">
      <alignment vertical="center"/>
    </xf>
    <xf numFmtId="176" fontId="279" fillId="103" borderId="191" xfId="36702" applyNumberFormat="1" applyFont="1" applyFill="1" applyBorder="1" applyAlignment="1">
      <alignment horizontal="center" vertical="center"/>
    </xf>
    <xf numFmtId="176" fontId="279" fillId="103" borderId="192" xfId="36702" applyNumberFormat="1" applyFont="1" applyFill="1" applyBorder="1" applyAlignment="1">
      <alignment horizontal="center" vertical="center"/>
    </xf>
    <xf numFmtId="176" fontId="279" fillId="103" borderId="187" xfId="36702" applyNumberFormat="1" applyFont="1" applyFill="1" applyBorder="1" applyAlignment="1">
      <alignment horizontal="center" vertical="center"/>
    </xf>
    <xf numFmtId="0" fontId="279" fillId="103" borderId="192" xfId="36702" applyNumberFormat="1" applyFont="1" applyFill="1" applyBorder="1" applyAlignment="1">
      <alignment horizontal="center" vertical="center" wrapText="1"/>
    </xf>
    <xf numFmtId="0" fontId="266" fillId="3" borderId="174" xfId="36702" applyNumberFormat="1" applyFont="1" applyFill="1" applyBorder="1" applyAlignment="1">
      <alignment vertical="center"/>
    </xf>
    <xf numFmtId="0" fontId="265" fillId="0" borderId="0" xfId="36702" applyNumberFormat="1" applyFont="1">
      <alignment vertical="center"/>
    </xf>
    <xf numFmtId="0" fontId="269" fillId="0" borderId="0" xfId="36702" applyNumberFormat="1" applyFont="1">
      <alignment vertical="center"/>
    </xf>
    <xf numFmtId="14" fontId="265" fillId="0" borderId="0" xfId="36702" applyNumberFormat="1" applyFont="1">
      <alignment vertical="center"/>
    </xf>
    <xf numFmtId="0" fontId="282" fillId="3" borderId="0" xfId="36702" applyNumberFormat="1" applyFont="1" applyFill="1">
      <alignment vertical="center"/>
    </xf>
    <xf numFmtId="0" fontId="282" fillId="3" borderId="0" xfId="36702" applyNumberFormat="1" applyFont="1" applyFill="1" applyAlignment="1">
      <alignment vertical="center"/>
    </xf>
    <xf numFmtId="0" fontId="283" fillId="3" borderId="0" xfId="36702" applyNumberFormat="1" applyFont="1" applyFill="1" applyAlignment="1">
      <alignment vertical="center" wrapText="1"/>
    </xf>
    <xf numFmtId="0" fontId="284" fillId="3" borderId="0" xfId="36702" applyNumberFormat="1" applyFont="1" applyFill="1">
      <alignment vertical="center"/>
    </xf>
    <xf numFmtId="176" fontId="285" fillId="3" borderId="0" xfId="36702" applyNumberFormat="1" applyFont="1" applyFill="1" applyBorder="1" applyAlignment="1">
      <alignment horizontal="center"/>
    </xf>
    <xf numFmtId="176" fontId="285" fillId="3" borderId="174" xfId="36702" applyNumberFormat="1" applyFont="1" applyFill="1" applyBorder="1" applyAlignment="1">
      <alignment horizontal="center"/>
    </xf>
    <xf numFmtId="0" fontId="282" fillId="3" borderId="174" xfId="36702" applyNumberFormat="1" applyFont="1" applyFill="1" applyBorder="1" applyAlignment="1">
      <alignment vertical="center"/>
    </xf>
    <xf numFmtId="0" fontId="282" fillId="3" borderId="0" xfId="36702" applyNumberFormat="1" applyFont="1" applyFill="1" applyBorder="1" applyAlignment="1">
      <alignment vertical="center"/>
    </xf>
    <xf numFmtId="176" fontId="285" fillId="3" borderId="0" xfId="36702" applyNumberFormat="1" applyFont="1" applyFill="1" applyBorder="1" applyAlignment="1">
      <alignment vertical="center"/>
    </xf>
    <xf numFmtId="176" fontId="288" fillId="3" borderId="0" xfId="36702" applyNumberFormat="1" applyFont="1" applyFill="1" applyBorder="1" applyAlignment="1">
      <alignment vertical="center"/>
    </xf>
    <xf numFmtId="0" fontId="287" fillId="3" borderId="0" xfId="36702" applyNumberFormat="1" applyFont="1" applyFill="1" applyBorder="1">
      <alignment vertical="center"/>
    </xf>
    <xf numFmtId="176" fontId="69" fillId="7" borderId="0" xfId="36702" applyNumberFormat="1" applyFont="1" applyFill="1" applyBorder="1" applyAlignment="1">
      <alignment horizontal="center" vertical="center"/>
    </xf>
    <xf numFmtId="176" fontId="289" fillId="103" borderId="184" xfId="36702" applyNumberFormat="1" applyFont="1" applyFill="1" applyBorder="1" applyAlignment="1">
      <alignment horizontal="center" vertical="center"/>
    </xf>
    <xf numFmtId="0" fontId="87" fillId="0" borderId="184" xfId="32602" applyNumberFormat="1" applyFont="1" applyFill="1" applyBorder="1" applyAlignment="1">
      <alignment horizontal="center" vertical="center" wrapText="1"/>
    </xf>
    <xf numFmtId="0" fontId="285" fillId="3" borderId="0" xfId="36702" applyNumberFormat="1" applyFont="1" applyFill="1">
      <alignment vertical="center"/>
    </xf>
    <xf numFmtId="0" fontId="69" fillId="3" borderId="0" xfId="36702" applyNumberFormat="1" applyFont="1" applyFill="1" applyBorder="1" applyAlignment="1" applyProtection="1">
      <alignment horizontal="center" vertical="center" wrapText="1" shrinkToFit="1"/>
    </xf>
    <xf numFmtId="176" fontId="285" fillId="3" borderId="197" xfId="36702" applyNumberFormat="1" applyFont="1" applyFill="1" applyBorder="1" applyAlignment="1">
      <alignment vertical="center"/>
    </xf>
    <xf numFmtId="176" fontId="69" fillId="3" borderId="190" xfId="36702" applyNumberFormat="1" applyFont="1" applyFill="1" applyBorder="1" applyAlignment="1">
      <alignment vertical="center"/>
    </xf>
    <xf numFmtId="176" fontId="69" fillId="7" borderId="197" xfId="36702" applyNumberFormat="1" applyFont="1" applyFill="1" applyBorder="1" applyAlignment="1">
      <alignment horizontal="center" vertical="center"/>
    </xf>
    <xf numFmtId="0" fontId="298" fillId="106" borderId="186" xfId="36702" applyFont="1" applyFill="1" applyBorder="1" applyAlignment="1">
      <alignment horizontal="center" vertical="center"/>
    </xf>
    <xf numFmtId="0" fontId="287" fillId="3" borderId="0" xfId="36702" applyNumberFormat="1" applyFont="1" applyFill="1" applyBorder="1" applyAlignment="1" applyProtection="1">
      <alignment horizontal="center" vertical="center" wrapText="1" shrinkToFit="1"/>
    </xf>
    <xf numFmtId="0" fontId="287" fillId="3" borderId="200" xfId="36702" applyNumberFormat="1" applyFont="1" applyFill="1" applyBorder="1" applyAlignment="1" applyProtection="1">
      <alignment horizontal="center" vertical="center" wrapText="1" shrinkToFit="1"/>
    </xf>
    <xf numFmtId="176" fontId="285" fillId="3" borderId="0" xfId="36702" applyNumberFormat="1" applyFont="1" applyFill="1" applyBorder="1" applyAlignment="1">
      <alignment horizontal="left" vertical="center"/>
    </xf>
    <xf numFmtId="176" fontId="69" fillId="3" borderId="0" xfId="36702" applyNumberFormat="1" applyFont="1" applyFill="1" applyBorder="1" applyAlignment="1">
      <alignment vertical="center"/>
    </xf>
    <xf numFmtId="176" fontId="69" fillId="3" borderId="179" xfId="36702" applyNumberFormat="1" applyFont="1" applyFill="1" applyBorder="1" applyAlignment="1">
      <alignment vertical="center"/>
    </xf>
    <xf numFmtId="176" fontId="285" fillId="3" borderId="179" xfId="36702" applyNumberFormat="1" applyFont="1" applyFill="1" applyBorder="1" applyAlignment="1">
      <alignment vertical="center"/>
    </xf>
    <xf numFmtId="176" fontId="69" fillId="3" borderId="121" xfId="36702" applyNumberFormat="1" applyFont="1" applyFill="1" applyBorder="1" applyAlignment="1">
      <alignment horizontal="center" vertical="center"/>
    </xf>
    <xf numFmtId="0" fontId="287" fillId="3" borderId="0" xfId="36702" applyNumberFormat="1" applyFont="1" applyFill="1" applyBorder="1" applyAlignment="1" applyProtection="1">
      <alignment horizontal="left" vertical="center" shrinkToFit="1"/>
    </xf>
    <xf numFmtId="176" fontId="69" fillId="7" borderId="174" xfId="36702" applyNumberFormat="1" applyFont="1" applyFill="1" applyBorder="1" applyAlignment="1">
      <alignment horizontal="center" vertical="center"/>
    </xf>
    <xf numFmtId="176" fontId="69" fillId="3" borderId="121" xfId="36702" applyNumberFormat="1" applyFont="1" applyFill="1" applyBorder="1" applyAlignment="1">
      <alignment vertical="center"/>
    </xf>
    <xf numFmtId="0" fontId="299" fillId="3" borderId="0" xfId="36702" applyNumberFormat="1" applyFont="1" applyFill="1" applyBorder="1" applyAlignment="1" applyProtection="1">
      <alignment horizontal="left" vertical="center"/>
    </xf>
    <xf numFmtId="0" fontId="287" fillId="0" borderId="0" xfId="36702" applyNumberFormat="1" applyFont="1">
      <alignment vertical="center"/>
    </xf>
    <xf numFmtId="0" fontId="282" fillId="0" borderId="0" xfId="36702" applyNumberFormat="1" applyFont="1">
      <alignment vertical="center"/>
    </xf>
    <xf numFmtId="0" fontId="301" fillId="3" borderId="172" xfId="36020" applyFont="1" applyFill="1" applyBorder="1">
      <alignment vertical="center"/>
    </xf>
    <xf numFmtId="0" fontId="301" fillId="3" borderId="0" xfId="36020" applyFont="1" applyFill="1">
      <alignment vertical="center"/>
    </xf>
    <xf numFmtId="0" fontId="301" fillId="3" borderId="205" xfId="36020" applyFont="1" applyFill="1" applyBorder="1">
      <alignment vertical="center"/>
    </xf>
    <xf numFmtId="0" fontId="300" fillId="0" borderId="0" xfId="36020" applyFont="1">
      <alignment vertical="center"/>
    </xf>
    <xf numFmtId="0" fontId="302" fillId="3" borderId="0" xfId="36020" applyFont="1" applyFill="1">
      <alignment vertical="center"/>
    </xf>
    <xf numFmtId="0" fontId="301" fillId="3" borderId="173" xfId="36020" applyFont="1" applyFill="1" applyBorder="1">
      <alignment vertical="center"/>
    </xf>
    <xf numFmtId="0" fontId="268" fillId="3" borderId="172" xfId="36020" applyNumberFormat="1" applyFont="1" applyFill="1" applyBorder="1">
      <alignment vertical="center"/>
    </xf>
    <xf numFmtId="0" fontId="302" fillId="3" borderId="173" xfId="36020" applyFont="1" applyFill="1" applyBorder="1">
      <alignment vertical="center"/>
    </xf>
    <xf numFmtId="0" fontId="302" fillId="3" borderId="172" xfId="36020" applyFont="1" applyFill="1" applyBorder="1">
      <alignment vertical="center"/>
    </xf>
    <xf numFmtId="0" fontId="302" fillId="3" borderId="207" xfId="36020" applyFont="1" applyFill="1" applyBorder="1">
      <alignment vertical="center"/>
    </xf>
    <xf numFmtId="0" fontId="300" fillId="0" borderId="172" xfId="36020" applyFont="1" applyBorder="1" applyAlignment="1">
      <alignment horizontal="center" vertical="center"/>
    </xf>
    <xf numFmtId="0" fontId="300" fillId="0" borderId="0" xfId="36020" applyFont="1" applyAlignment="1">
      <alignment horizontal="center" vertical="center"/>
    </xf>
    <xf numFmtId="197" fontId="305" fillId="0" borderId="172" xfId="36020" applyNumberFormat="1" applyFont="1" applyBorder="1" applyAlignment="1">
      <alignment horizontal="left" vertical="center"/>
    </xf>
    <xf numFmtId="197" fontId="300" fillId="0" borderId="0" xfId="36020" applyNumberFormat="1" applyFont="1" applyAlignment="1">
      <alignment horizontal="center" vertical="center"/>
    </xf>
    <xf numFmtId="0" fontId="307" fillId="106" borderId="211" xfId="36020" applyFont="1" applyFill="1" applyBorder="1" applyAlignment="1">
      <alignment horizontal="center" vertical="center"/>
    </xf>
    <xf numFmtId="0" fontId="87" fillId="0" borderId="186" xfId="36020" applyFont="1" applyBorder="1" applyAlignment="1">
      <alignment horizontal="center" vertical="center"/>
    </xf>
    <xf numFmtId="197" fontId="305" fillId="0" borderId="122" xfId="36020" applyNumberFormat="1" applyFont="1" applyBorder="1" applyAlignment="1">
      <alignment horizontal="left" vertical="center"/>
    </xf>
    <xf numFmtId="197" fontId="300" fillId="0" borderId="123" xfId="36020" applyNumberFormat="1" applyFont="1" applyBorder="1" applyAlignment="1">
      <alignment horizontal="center" vertical="center"/>
    </xf>
    <xf numFmtId="197" fontId="300" fillId="0" borderId="121" xfId="36020" applyNumberFormat="1" applyFont="1" applyBorder="1" applyAlignment="1">
      <alignment horizontal="center" vertical="center"/>
    </xf>
    <xf numFmtId="176" fontId="309" fillId="0" borderId="172" xfId="36020" applyNumberFormat="1" applyFont="1" applyBorder="1" applyAlignment="1">
      <alignment horizontal="left" vertical="center"/>
    </xf>
    <xf numFmtId="176" fontId="310" fillId="0" borderId="0" xfId="36020" applyNumberFormat="1" applyFont="1" applyAlignment="1">
      <alignment horizontal="center" vertical="center"/>
    </xf>
    <xf numFmtId="176" fontId="311" fillId="0" borderId="0" xfId="36020" applyNumberFormat="1" applyFont="1" applyAlignment="1">
      <alignment horizontal="center" vertical="center"/>
    </xf>
    <xf numFmtId="176" fontId="300" fillId="0" borderId="0" xfId="36020" applyNumberFormat="1" applyFont="1" applyAlignment="1">
      <alignment horizontal="center" vertical="center"/>
    </xf>
    <xf numFmtId="176" fontId="306" fillId="0" borderId="0" xfId="36020" applyNumberFormat="1" applyFont="1" applyAlignment="1">
      <alignment horizontal="right" vertical="center"/>
    </xf>
    <xf numFmtId="0" fontId="310" fillId="0" borderId="172" xfId="36020" applyFont="1" applyBorder="1" applyAlignment="1">
      <alignment horizontal="center" vertical="center"/>
    </xf>
    <xf numFmtId="0" fontId="310" fillId="0" borderId="0" xfId="36020" applyFont="1" applyAlignment="1">
      <alignment horizontal="center" vertical="center"/>
    </xf>
    <xf numFmtId="0" fontId="96" fillId="0" borderId="0" xfId="36020">
      <alignment vertical="center"/>
    </xf>
    <xf numFmtId="0" fontId="304" fillId="0" borderId="172" xfId="36020" applyFont="1" applyBorder="1" applyAlignment="1">
      <alignment horizontal="center" vertical="center" shrinkToFit="1"/>
    </xf>
    <xf numFmtId="0" fontId="304" fillId="0" borderId="0" xfId="36020" applyFont="1" applyBorder="1" applyAlignment="1">
      <alignment horizontal="center" vertical="center" shrinkToFit="1"/>
    </xf>
    <xf numFmtId="178" fontId="87" fillId="0" borderId="186" xfId="2" applyNumberFormat="1" applyBorder="1" applyAlignment="1">
      <alignment horizontal="center" vertical="center"/>
    </xf>
    <xf numFmtId="176" fontId="305" fillId="0" borderId="172" xfId="36020" applyNumberFormat="1" applyFont="1" applyBorder="1" applyAlignment="1">
      <alignment horizontal="left" vertical="center"/>
    </xf>
    <xf numFmtId="176" fontId="306" fillId="0" borderId="0" xfId="36020" applyNumberFormat="1" applyFont="1" applyAlignment="1">
      <alignment horizontal="left" vertical="center"/>
    </xf>
    <xf numFmtId="176" fontId="305" fillId="0" borderId="172" xfId="36020" applyNumberFormat="1" applyFont="1" applyBorder="1">
      <alignment vertical="center"/>
    </xf>
    <xf numFmtId="0" fontId="300" fillId="109" borderId="0" xfId="36020" applyFont="1" applyFill="1">
      <alignment vertical="center"/>
    </xf>
    <xf numFmtId="176" fontId="310" fillId="0" borderId="0" xfId="36020" applyNumberFormat="1" applyFont="1" applyAlignment="1">
      <alignment horizontal="left" vertical="center"/>
    </xf>
    <xf numFmtId="0" fontId="311" fillId="0" borderId="0" xfId="36020" applyFont="1" applyAlignment="1">
      <alignment horizontal="center" vertical="center"/>
    </xf>
    <xf numFmtId="0" fontId="305" fillId="0" borderId="0" xfId="36020" applyFont="1">
      <alignment vertical="center"/>
    </xf>
    <xf numFmtId="0" fontId="317" fillId="0" borderId="0" xfId="36020" applyFont="1">
      <alignment vertical="center"/>
    </xf>
    <xf numFmtId="0" fontId="310" fillId="0" borderId="0" xfId="36020" applyFont="1" applyAlignment="1">
      <alignment horizontal="left" vertical="center"/>
    </xf>
    <xf numFmtId="0" fontId="318" fillId="0" borderId="0" xfId="36020" applyFont="1" applyBorder="1" applyAlignment="1">
      <alignment horizontal="left" vertical="center"/>
    </xf>
    <xf numFmtId="176" fontId="273" fillId="0" borderId="0" xfId="36020" applyNumberFormat="1" applyFont="1" applyAlignment="1">
      <alignment horizontal="left" vertical="center"/>
    </xf>
    <xf numFmtId="0" fontId="319" fillId="0" borderId="0" xfId="36020" applyFont="1" applyBorder="1" applyAlignment="1">
      <alignment horizontal="center" vertical="center"/>
    </xf>
    <xf numFmtId="0" fontId="320" fillId="0" borderId="0" xfId="36020" applyFont="1" applyBorder="1" applyAlignment="1">
      <alignment horizontal="center" vertical="center"/>
    </xf>
    <xf numFmtId="0" fontId="300" fillId="3" borderId="0" xfId="36020" applyFont="1" applyFill="1">
      <alignment vertical="center"/>
    </xf>
    <xf numFmtId="0" fontId="325" fillId="3" borderId="0" xfId="36020" applyFont="1" applyFill="1">
      <alignment vertical="center"/>
    </xf>
    <xf numFmtId="197" fontId="306" fillId="0" borderId="173" xfId="36020" applyNumberFormat="1" applyFont="1" applyBorder="1" applyAlignment="1">
      <alignment horizontal="center" vertical="center"/>
    </xf>
    <xf numFmtId="197" fontId="308" fillId="3" borderId="0" xfId="36020" applyNumberFormat="1" applyFont="1" applyFill="1" applyBorder="1" applyAlignment="1" applyProtection="1">
      <alignment vertical="center" shrinkToFit="1"/>
    </xf>
    <xf numFmtId="0" fontId="326" fillId="3" borderId="0" xfId="36020" applyFont="1" applyFill="1" applyAlignment="1">
      <alignment horizontal="center" vertical="center" shrinkToFit="1"/>
    </xf>
    <xf numFmtId="176" fontId="306" fillId="0" borderId="173" xfId="36020" applyNumberFormat="1" applyFont="1" applyBorder="1" applyAlignment="1">
      <alignment horizontal="center" vertical="center"/>
    </xf>
    <xf numFmtId="0" fontId="304" fillId="3" borderId="0" xfId="36020" applyFont="1" applyFill="1" applyAlignment="1">
      <alignment horizontal="center" vertical="center" shrinkToFit="1"/>
    </xf>
    <xf numFmtId="0" fontId="87" fillId="0" borderId="191" xfId="36020" applyFont="1" applyBorder="1" applyAlignment="1">
      <alignment horizontal="center" vertical="center"/>
    </xf>
    <xf numFmtId="0" fontId="87" fillId="0" borderId="188" xfId="36020" applyFont="1" applyBorder="1" applyAlignment="1">
      <alignment horizontal="center" vertical="center"/>
    </xf>
    <xf numFmtId="197" fontId="305" fillId="3" borderId="0" xfId="36020" applyNumberFormat="1" applyFont="1" applyFill="1" applyAlignment="1">
      <alignment vertical="center"/>
    </xf>
    <xf numFmtId="197" fontId="306" fillId="3" borderId="0" xfId="36020" applyNumberFormat="1" applyFont="1" applyFill="1" applyAlignment="1">
      <alignment horizontal="center" vertical="center"/>
    </xf>
    <xf numFmtId="0" fontId="300" fillId="0" borderId="0" xfId="36020" applyFont="1" applyBorder="1">
      <alignment vertical="center"/>
    </xf>
    <xf numFmtId="197" fontId="305" fillId="0" borderId="0" xfId="36020" applyNumberFormat="1" applyFont="1" applyAlignment="1">
      <alignment horizontal="left" vertical="center"/>
    </xf>
    <xf numFmtId="197" fontId="306" fillId="0" borderId="0" xfId="36020" applyNumberFormat="1" applyFont="1" applyAlignment="1">
      <alignment horizontal="left" vertical="center"/>
    </xf>
    <xf numFmtId="197" fontId="306" fillId="0" borderId="121" xfId="36020" applyNumberFormat="1" applyFont="1" applyBorder="1" applyAlignment="1">
      <alignment vertical="center"/>
    </xf>
    <xf numFmtId="0" fontId="305" fillId="2" borderId="0" xfId="36020" applyFont="1" applyFill="1">
      <alignment vertical="center"/>
    </xf>
    <xf numFmtId="176" fontId="305" fillId="0" borderId="0" xfId="36020" applyNumberFormat="1" applyFont="1" applyAlignment="1">
      <alignment horizontal="left" vertical="center"/>
    </xf>
    <xf numFmtId="176" fontId="306" fillId="0" borderId="0" xfId="36020" applyNumberFormat="1" applyFont="1" applyAlignment="1">
      <alignment horizontal="left"/>
    </xf>
    <xf numFmtId="176" fontId="306" fillId="0" borderId="121" xfId="36020" applyNumberFormat="1" applyFont="1" applyBorder="1">
      <alignment vertical="center"/>
    </xf>
    <xf numFmtId="0" fontId="315" fillId="0" borderId="186" xfId="36020" applyNumberFormat="1" applyFont="1" applyFill="1" applyBorder="1" applyAlignment="1" applyProtection="1">
      <alignment horizontal="center" vertical="center"/>
    </xf>
    <xf numFmtId="179" fontId="315" fillId="0" borderId="186" xfId="36020" applyNumberFormat="1" applyFont="1" applyFill="1" applyBorder="1" applyAlignment="1" applyProtection="1">
      <alignment horizontal="center" vertical="center"/>
    </xf>
    <xf numFmtId="178" fontId="315" fillId="0" borderId="186" xfId="36020" applyNumberFormat="1" applyFont="1" applyFill="1" applyBorder="1" applyAlignment="1" applyProtection="1">
      <alignment horizontal="center" vertical="center"/>
    </xf>
    <xf numFmtId="179" fontId="315" fillId="0" borderId="191" xfId="36020" applyNumberFormat="1" applyFont="1" applyFill="1" applyBorder="1" applyAlignment="1" applyProtection="1">
      <alignment horizontal="center" vertical="center"/>
    </xf>
    <xf numFmtId="0" fontId="304" fillId="3" borderId="0" xfId="36020" applyFont="1" applyFill="1" applyAlignment="1">
      <alignment horizontal="center" vertical="center"/>
    </xf>
    <xf numFmtId="176" fontId="300" fillId="0" borderId="0" xfId="36020" applyNumberFormat="1" applyFont="1" applyAlignment="1">
      <alignment horizontal="left" vertical="center"/>
    </xf>
    <xf numFmtId="176" fontId="311" fillId="0" borderId="121" xfId="36020" applyNumberFormat="1" applyFont="1" applyBorder="1">
      <alignment vertical="center"/>
    </xf>
    <xf numFmtId="0" fontId="328" fillId="3" borderId="0" xfId="36020" applyFont="1" applyFill="1" applyAlignment="1">
      <alignment horizontal="center" vertical="center" shrinkToFit="1"/>
    </xf>
    <xf numFmtId="176" fontId="305" fillId="0" borderId="0" xfId="36020" applyNumberFormat="1" applyFont="1">
      <alignment vertical="center"/>
    </xf>
    <xf numFmtId="176" fontId="306" fillId="0" borderId="0" xfId="36020" applyNumberFormat="1" applyFont="1">
      <alignment vertical="center"/>
    </xf>
    <xf numFmtId="176" fontId="306" fillId="3" borderId="121" xfId="36020" applyNumberFormat="1" applyFont="1" applyFill="1" applyBorder="1">
      <alignment vertical="center"/>
    </xf>
    <xf numFmtId="176" fontId="305" fillId="3" borderId="121" xfId="36020" applyNumberFormat="1" applyFont="1" applyFill="1" applyBorder="1">
      <alignment vertical="center"/>
    </xf>
    <xf numFmtId="0" fontId="87" fillId="3" borderId="191" xfId="36020" applyFont="1" applyFill="1" applyBorder="1" applyAlignment="1">
      <alignment horizontal="center" vertical="center"/>
    </xf>
    <xf numFmtId="176" fontId="305" fillId="0" borderId="121" xfId="36020" applyNumberFormat="1" applyFont="1" applyBorder="1">
      <alignment vertical="center"/>
    </xf>
    <xf numFmtId="197" fontId="306" fillId="0" borderId="121" xfId="36020" applyNumberFormat="1" applyFont="1" applyBorder="1">
      <alignment vertical="center"/>
    </xf>
    <xf numFmtId="0" fontId="149" fillId="3" borderId="0" xfId="0" applyFont="1" applyFill="1" applyBorder="1" applyAlignment="1">
      <alignment vertical="center"/>
    </xf>
    <xf numFmtId="0" fontId="97" fillId="3" borderId="172" xfId="0" applyNumberFormat="1" applyFont="1" applyFill="1" applyBorder="1">
      <alignment vertical="center"/>
    </xf>
    <xf numFmtId="0" fontId="97" fillId="3" borderId="0" xfId="0" applyNumberFormat="1" applyFont="1" applyFill="1" applyBorder="1">
      <alignment vertical="center"/>
    </xf>
    <xf numFmtId="178" fontId="97" fillId="3" borderId="0" xfId="0" applyNumberFormat="1" applyFont="1" applyFill="1" applyBorder="1">
      <alignment vertical="center"/>
    </xf>
    <xf numFmtId="0" fontId="329" fillId="0" borderId="0" xfId="0" applyFont="1">
      <alignment vertical="center"/>
    </xf>
    <xf numFmtId="178" fontId="130" fillId="3" borderId="0" xfId="0" applyNumberFormat="1" applyFont="1" applyFill="1" applyBorder="1">
      <alignment vertical="center"/>
    </xf>
    <xf numFmtId="0" fontId="130" fillId="3" borderId="0" xfId="0" applyNumberFormat="1" applyFont="1" applyFill="1" applyBorder="1">
      <alignment vertical="center"/>
    </xf>
    <xf numFmtId="0" fontId="269" fillId="3" borderId="172" xfId="0" applyNumberFormat="1" applyFont="1" applyFill="1" applyBorder="1">
      <alignment vertical="center"/>
    </xf>
    <xf numFmtId="0" fontId="268" fillId="3" borderId="172" xfId="0" applyNumberFormat="1" applyFont="1" applyFill="1" applyBorder="1">
      <alignment vertical="center"/>
    </xf>
    <xf numFmtId="0" fontId="130" fillId="3" borderId="172" xfId="0" applyNumberFormat="1" applyFont="1" applyFill="1" applyBorder="1">
      <alignment vertical="center"/>
    </xf>
    <xf numFmtId="0" fontId="332" fillId="106" borderId="186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0" borderId="186" xfId="0" applyFont="1" applyBorder="1" applyAlignment="1">
      <alignment horizontal="center" vertical="center"/>
    </xf>
    <xf numFmtId="0" fontId="87" fillId="0" borderId="0" xfId="0" applyFont="1" applyBorder="1" applyAlignment="1">
      <alignment horizontal="center" vertical="center"/>
    </xf>
    <xf numFmtId="178" fontId="329" fillId="0" borderId="0" xfId="0" applyNumberFormat="1" applyFont="1">
      <alignment vertical="center"/>
    </xf>
    <xf numFmtId="0" fontId="268" fillId="3" borderId="0" xfId="0" applyFont="1" applyFill="1" applyBorder="1" applyAlignment="1">
      <alignment vertical="center"/>
    </xf>
    <xf numFmtId="0" fontId="266" fillId="3" borderId="172" xfId="0" applyNumberFormat="1" applyFont="1" applyFill="1" applyBorder="1">
      <alignment vertical="center"/>
    </xf>
    <xf numFmtId="0" fontId="266" fillId="3" borderId="0" xfId="0" applyNumberFormat="1" applyFont="1" applyFill="1" applyBorder="1">
      <alignment vertical="center"/>
    </xf>
    <xf numFmtId="0" fontId="266" fillId="3" borderId="172" xfId="0" applyNumberFormat="1" applyFont="1" applyFill="1" applyBorder="1" applyAlignment="1">
      <alignment vertical="center" wrapText="1"/>
    </xf>
    <xf numFmtId="0" fontId="269" fillId="3" borderId="0" xfId="0" applyNumberFormat="1" applyFont="1" applyFill="1" applyBorder="1">
      <alignment vertical="center"/>
    </xf>
    <xf numFmtId="0" fontId="98" fillId="111" borderId="121" xfId="0" applyFont="1" applyFill="1" applyBorder="1" applyAlignment="1">
      <alignment horizontal="right" vertical="center"/>
    </xf>
    <xf numFmtId="0" fontId="149" fillId="0" borderId="0" xfId="0" applyFont="1">
      <alignment vertical="center"/>
    </xf>
    <xf numFmtId="0" fontId="335" fillId="111" borderId="0" xfId="0" applyFont="1" applyFill="1" applyBorder="1" applyAlignment="1">
      <alignment vertical="center"/>
    </xf>
    <xf numFmtId="0" fontId="149" fillId="111" borderId="0" xfId="0" applyFont="1" applyFill="1" applyBorder="1" applyAlignment="1">
      <alignment vertical="center"/>
    </xf>
    <xf numFmtId="0" fontId="98" fillId="111" borderId="0" xfId="0" applyFont="1" applyFill="1" applyBorder="1" applyAlignment="1">
      <alignment horizontal="right" vertical="center"/>
    </xf>
    <xf numFmtId="0" fontId="337" fillId="0" borderId="0" xfId="0" applyFont="1" applyFill="1" applyBorder="1" applyAlignment="1">
      <alignment horizontal="center" vertical="center"/>
    </xf>
    <xf numFmtId="176" fontId="335" fillId="111" borderId="0" xfId="0" applyNumberFormat="1" applyFont="1" applyFill="1" applyBorder="1" applyAlignment="1">
      <alignment horizontal="left"/>
    </xf>
    <xf numFmtId="176" fontId="98" fillId="111" borderId="0" xfId="0" applyNumberFormat="1" applyFont="1" applyFill="1" applyBorder="1" applyAlignment="1">
      <alignment horizontal="right"/>
    </xf>
    <xf numFmtId="177" fontId="87" fillId="0" borderId="186" xfId="2" applyNumberFormat="1" applyBorder="1" applyAlignment="1">
      <alignment horizontal="center" vertical="center"/>
    </xf>
    <xf numFmtId="0" fontId="338" fillId="0" borderId="0" xfId="0" applyFont="1">
      <alignment vertical="center"/>
    </xf>
    <xf numFmtId="0" fontId="324" fillId="0" borderId="0" xfId="0" applyFont="1" applyFill="1" applyBorder="1" applyAlignment="1">
      <alignment horizontal="center" vertical="center" wrapText="1"/>
    </xf>
    <xf numFmtId="0" fontId="130" fillId="0" borderId="0" xfId="0" applyFont="1">
      <alignment vertical="center"/>
    </xf>
    <xf numFmtId="0" fontId="339" fillId="3" borderId="0" xfId="0" applyFont="1" applyFill="1" applyBorder="1" applyAlignment="1">
      <alignment horizontal="left" vertical="center"/>
    </xf>
    <xf numFmtId="0" fontId="130" fillId="0" borderId="0" xfId="0" applyFont="1" applyBorder="1">
      <alignment vertical="center"/>
    </xf>
    <xf numFmtId="0" fontId="97" fillId="0" borderId="0" xfId="0" applyFont="1" applyBorder="1">
      <alignment vertical="center"/>
    </xf>
    <xf numFmtId="0" fontId="339" fillId="3" borderId="0" xfId="0" applyFont="1" applyFill="1" applyBorder="1" applyAlignment="1"/>
    <xf numFmtId="0" fontId="149" fillId="3" borderId="0" xfId="0" applyFont="1" applyFill="1" applyBorder="1">
      <alignment vertical="center"/>
    </xf>
    <xf numFmtId="0" fontId="132" fillId="3" borderId="0" xfId="0" applyFont="1" applyFill="1" applyBorder="1">
      <alignment vertical="center"/>
    </xf>
    <xf numFmtId="0" fontId="331" fillId="3" borderId="172" xfId="0" applyNumberFormat="1" applyFont="1" applyFill="1" applyBorder="1">
      <alignment vertical="center"/>
    </xf>
    <xf numFmtId="0" fontId="331" fillId="3" borderId="0" xfId="0" applyNumberFormat="1" applyFont="1" applyFill="1" applyBorder="1">
      <alignment vertical="center"/>
    </xf>
    <xf numFmtId="179" fontId="331" fillId="3" borderId="0" xfId="0" applyNumberFormat="1" applyFont="1" applyFill="1" applyBorder="1">
      <alignment vertical="center"/>
    </xf>
    <xf numFmtId="0" fontId="331" fillId="3" borderId="173" xfId="0" applyNumberFormat="1" applyFont="1" applyFill="1" applyBorder="1">
      <alignment vertical="center"/>
    </xf>
    <xf numFmtId="0" fontId="200" fillId="0" borderId="0" xfId="0" applyFont="1" applyFill="1">
      <alignment vertical="center"/>
    </xf>
    <xf numFmtId="0" fontId="200" fillId="2" borderId="0" xfId="0" applyFont="1" applyFill="1">
      <alignment vertical="center"/>
    </xf>
    <xf numFmtId="0" fontId="87" fillId="3" borderId="172" xfId="0" applyNumberFormat="1" applyFont="1" applyFill="1" applyBorder="1">
      <alignment vertical="center"/>
    </xf>
    <xf numFmtId="0" fontId="87" fillId="3" borderId="0" xfId="0" applyNumberFormat="1" applyFont="1" applyFill="1" applyBorder="1">
      <alignment vertical="center"/>
    </xf>
    <xf numFmtId="179" fontId="87" fillId="3" borderId="0" xfId="0" applyNumberFormat="1" applyFont="1" applyFill="1" applyBorder="1">
      <alignment vertical="center"/>
    </xf>
    <xf numFmtId="0" fontId="87" fillId="3" borderId="173" xfId="0" applyNumberFormat="1" applyFont="1" applyFill="1" applyBorder="1">
      <alignment vertical="center"/>
    </xf>
    <xf numFmtId="0" fontId="341" fillId="0" borderId="0" xfId="0" applyFont="1" applyFill="1" applyBorder="1" applyAlignment="1">
      <alignment vertical="center"/>
    </xf>
    <xf numFmtId="0" fontId="87" fillId="3" borderId="206" xfId="0" applyNumberFormat="1" applyFont="1" applyFill="1" applyBorder="1">
      <alignment vertical="center"/>
    </xf>
    <xf numFmtId="0" fontId="87" fillId="3" borderId="207" xfId="0" applyNumberFormat="1" applyFont="1" applyFill="1" applyBorder="1">
      <alignment vertical="center"/>
    </xf>
    <xf numFmtId="0" fontId="0" fillId="0" borderId="0" xfId="0" applyFill="1">
      <alignment vertical="center"/>
    </xf>
    <xf numFmtId="0" fontId="200" fillId="0" borderId="0" xfId="0" applyFont="1" applyFill="1" applyBorder="1">
      <alignment vertical="center"/>
    </xf>
    <xf numFmtId="0" fontId="200" fillId="2" borderId="0" xfId="0" applyFont="1" applyFill="1" applyBorder="1">
      <alignment vertical="center"/>
    </xf>
    <xf numFmtId="0" fontId="63" fillId="2" borderId="0" xfId="0" applyFont="1" applyFill="1" applyBorder="1" applyAlignment="1">
      <alignment horizontal="center" vertical="center"/>
    </xf>
    <xf numFmtId="179" fontId="63" fillId="2" borderId="0" xfId="0" applyNumberFormat="1" applyFont="1" applyFill="1" applyBorder="1" applyAlignment="1">
      <alignment horizontal="center" vertical="center"/>
    </xf>
    <xf numFmtId="176" fontId="343" fillId="3" borderId="0" xfId="0" applyNumberFormat="1" applyFont="1" applyFill="1" applyBorder="1" applyAlignment="1">
      <alignment horizontal="left" vertical="center"/>
    </xf>
    <xf numFmtId="176" fontId="298" fillId="3" borderId="0" xfId="0" applyNumberFormat="1" applyFont="1" applyFill="1" applyBorder="1" applyAlignment="1">
      <alignment horizontal="left" vertical="center"/>
    </xf>
    <xf numFmtId="176" fontId="69" fillId="3" borderId="0" xfId="0" applyNumberFormat="1" applyFont="1" applyFill="1" applyBorder="1" applyAlignment="1">
      <alignment horizontal="right" vertical="center"/>
    </xf>
    <xf numFmtId="0" fontId="0" fillId="109" borderId="0" xfId="0" applyFill="1">
      <alignment vertical="center"/>
    </xf>
    <xf numFmtId="0" fontId="344" fillId="3" borderId="0" xfId="0" applyNumberFormat="1" applyFont="1" applyFill="1" applyBorder="1" applyAlignment="1" applyProtection="1">
      <alignment horizontal="center" vertical="center" wrapText="1" shrinkToFit="1"/>
    </xf>
    <xf numFmtId="179" fontId="344" fillId="3" borderId="0" xfId="0" applyNumberFormat="1" applyFont="1" applyFill="1" applyBorder="1" applyAlignment="1" applyProtection="1">
      <alignment horizontal="center" vertical="center" wrapText="1" shrinkToFit="1"/>
    </xf>
    <xf numFmtId="176" fontId="69" fillId="3" borderId="0" xfId="0" applyNumberFormat="1" applyFont="1" applyFill="1" applyBorder="1" applyAlignment="1">
      <alignment horizontal="left" vertical="center"/>
    </xf>
    <xf numFmtId="179" fontId="343" fillId="3" borderId="0" xfId="0" applyNumberFormat="1" applyFont="1" applyFill="1" applyBorder="1" applyAlignment="1">
      <alignment horizontal="left" vertical="center"/>
    </xf>
    <xf numFmtId="176" fontId="50" fillId="3" borderId="0" xfId="0" applyNumberFormat="1" applyFont="1" applyFill="1" applyBorder="1" applyAlignment="1">
      <alignment horizontal="left" vertical="center"/>
    </xf>
    <xf numFmtId="176" fontId="343" fillId="3" borderId="121" xfId="0" applyNumberFormat="1" applyFont="1" applyFill="1" applyBorder="1" applyAlignment="1">
      <alignment vertical="center"/>
    </xf>
    <xf numFmtId="179" fontId="343" fillId="3" borderId="0" xfId="0" applyNumberFormat="1" applyFont="1" applyFill="1" applyBorder="1" applyAlignment="1">
      <alignment vertical="center"/>
    </xf>
    <xf numFmtId="179" fontId="343" fillId="3" borderId="121" xfId="0" applyNumberFormat="1" applyFont="1" applyFill="1" applyBorder="1" applyAlignment="1">
      <alignment vertical="center"/>
    </xf>
    <xf numFmtId="0" fontId="0" fillId="0" borderId="0" xfId="0" applyFill="1" applyAlignment="1">
      <alignment horizontal="left" vertical="center"/>
    </xf>
    <xf numFmtId="0" fontId="0" fillId="109" borderId="0" xfId="0" applyFill="1" applyAlignment="1">
      <alignment horizontal="left" vertical="center"/>
    </xf>
    <xf numFmtId="176" fontId="343" fillId="3" borderId="121" xfId="0" applyNumberFormat="1" applyFont="1" applyFill="1" applyBorder="1" applyAlignment="1">
      <alignment horizontal="left" vertical="center"/>
    </xf>
    <xf numFmtId="0" fontId="0" fillId="0" borderId="0" xfId="0" applyFill="1" applyBorder="1">
      <alignment vertical="center"/>
    </xf>
    <xf numFmtId="0" fontId="0" fillId="0" borderId="0" xfId="0" applyFill="1" applyAlignment="1">
      <alignment vertical="center"/>
    </xf>
    <xf numFmtId="0" fontId="0" fillId="109" borderId="0" xfId="0" applyFill="1" applyAlignment="1">
      <alignment vertical="center"/>
    </xf>
    <xf numFmtId="176" fontId="345" fillId="3" borderId="0" xfId="0" applyNumberFormat="1" applyFont="1" applyFill="1" applyBorder="1" applyAlignment="1">
      <alignment horizontal="center" vertical="center"/>
    </xf>
    <xf numFmtId="179" fontId="345" fillId="3" borderId="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346" fillId="0" borderId="0" xfId="0" applyFont="1">
      <alignment vertical="center"/>
    </xf>
    <xf numFmtId="179" fontId="346" fillId="0" borderId="0" xfId="0" applyNumberFormat="1" applyFont="1">
      <alignment vertical="center"/>
    </xf>
    <xf numFmtId="178" fontId="266" fillId="3" borderId="172" xfId="0" applyNumberFormat="1" applyFont="1" applyFill="1" applyBorder="1" applyAlignment="1">
      <alignment vertical="center"/>
    </xf>
    <xf numFmtId="178" fontId="266" fillId="3" borderId="0" xfId="0" applyNumberFormat="1" applyFont="1" applyFill="1" applyBorder="1" applyAlignment="1">
      <alignment vertical="center"/>
    </xf>
    <xf numFmtId="0" fontId="266" fillId="3" borderId="173" xfId="0" applyNumberFormat="1" applyFont="1" applyFill="1" applyBorder="1" applyAlignment="1">
      <alignment vertical="center"/>
    </xf>
    <xf numFmtId="0" fontId="348" fillId="0" borderId="0" xfId="0" applyFont="1">
      <alignment vertical="center"/>
    </xf>
    <xf numFmtId="178" fontId="269" fillId="3" borderId="0" xfId="0" applyNumberFormat="1" applyFont="1" applyFill="1" applyBorder="1" applyAlignment="1">
      <alignment vertical="center"/>
    </xf>
    <xf numFmtId="0" fontId="269" fillId="3" borderId="173" xfId="0" applyNumberFormat="1" applyFont="1" applyFill="1" applyBorder="1" applyAlignment="1">
      <alignment vertical="center"/>
    </xf>
    <xf numFmtId="178" fontId="349" fillId="3" borderId="206" xfId="0" applyNumberFormat="1" applyFont="1" applyFill="1" applyBorder="1" applyAlignment="1">
      <alignment vertical="center"/>
    </xf>
    <xf numFmtId="0" fontId="348" fillId="3" borderId="0" xfId="0" applyFont="1" applyFill="1">
      <alignment vertical="center"/>
    </xf>
    <xf numFmtId="0" fontId="348" fillId="0" borderId="0" xfId="0" applyFont="1" applyAlignment="1">
      <alignment vertical="center"/>
    </xf>
    <xf numFmtId="178" fontId="348" fillId="0" borderId="0" xfId="0" applyNumberFormat="1" applyFont="1" applyAlignment="1">
      <alignment vertical="center"/>
    </xf>
    <xf numFmtId="0" fontId="313" fillId="2" borderId="0" xfId="36020" applyFont="1" applyFill="1" applyBorder="1" applyAlignment="1">
      <alignment vertical="center"/>
    </xf>
    <xf numFmtId="0" fontId="101" fillId="2" borderId="0" xfId="36020" applyFont="1" applyFill="1" applyBorder="1" applyAlignment="1">
      <alignment horizontal="center" vertical="center"/>
    </xf>
    <xf numFmtId="0" fontId="343" fillId="2" borderId="0" xfId="36020" applyFont="1" applyFill="1" applyBorder="1" applyAlignment="1">
      <alignment vertical="center" wrapText="1"/>
    </xf>
    <xf numFmtId="0" fontId="285" fillId="3" borderId="172" xfId="36020" applyNumberFormat="1" applyFont="1" applyFill="1" applyBorder="1">
      <alignment vertical="center"/>
    </xf>
    <xf numFmtId="0" fontId="285" fillId="3" borderId="0" xfId="36020" applyNumberFormat="1" applyFont="1" applyFill="1" applyBorder="1">
      <alignment vertical="center"/>
    </xf>
    <xf numFmtId="0" fontId="285" fillId="3" borderId="0" xfId="36020" applyNumberFormat="1" applyFont="1" applyFill="1" applyBorder="1" applyAlignment="1">
      <alignment horizontal="center" vertical="center"/>
    </xf>
    <xf numFmtId="0" fontId="96" fillId="0" borderId="0" xfId="36020" applyFont="1">
      <alignment vertical="center"/>
    </xf>
    <xf numFmtId="0" fontId="102" fillId="2" borderId="0" xfId="36020" applyFont="1" applyFill="1" applyBorder="1" applyAlignment="1">
      <alignment vertical="center" shrinkToFit="1"/>
    </xf>
    <xf numFmtId="0" fontId="352" fillId="3" borderId="0" xfId="36020" applyNumberFormat="1" applyFont="1" applyFill="1" applyBorder="1">
      <alignment vertical="center"/>
    </xf>
    <xf numFmtId="0" fontId="352" fillId="3" borderId="0" xfId="36020" applyNumberFormat="1" applyFont="1" applyFill="1" applyBorder="1" applyAlignment="1">
      <alignment horizontal="center" vertical="center"/>
    </xf>
    <xf numFmtId="0" fontId="353" fillId="2" borderId="0" xfId="36020" applyFont="1" applyFill="1" applyBorder="1" applyAlignment="1">
      <alignment horizontal="center" vertical="center"/>
    </xf>
    <xf numFmtId="0" fontId="48" fillId="2" borderId="0" xfId="36020" applyFont="1" applyFill="1" applyBorder="1" applyAlignment="1">
      <alignment vertical="center"/>
    </xf>
    <xf numFmtId="0" fontId="87" fillId="3" borderId="172" xfId="36020" applyFont="1" applyFill="1" applyBorder="1">
      <alignment vertical="center"/>
    </xf>
    <xf numFmtId="0" fontId="313" fillId="2" borderId="0" xfId="36020" applyFont="1" applyFill="1" applyBorder="1" applyAlignment="1">
      <alignment horizontal="center" vertical="center"/>
    </xf>
    <xf numFmtId="0" fontId="352" fillId="3" borderId="172" xfId="36020" applyNumberFormat="1" applyFont="1" applyFill="1" applyBorder="1">
      <alignment vertical="center"/>
    </xf>
    <xf numFmtId="0" fontId="299" fillId="3" borderId="0" xfId="36020" applyFont="1" applyFill="1" applyBorder="1" applyAlignment="1">
      <alignment horizontal="center" vertical="center"/>
    </xf>
    <xf numFmtId="0" fontId="69" fillId="3" borderId="0" xfId="36020" applyFont="1" applyFill="1" applyBorder="1" applyAlignment="1">
      <alignment horizontal="center" vertical="center"/>
    </xf>
    <xf numFmtId="0" fontId="313" fillId="0" borderId="0" xfId="36020" applyFont="1" applyFill="1" applyBorder="1">
      <alignment vertical="center"/>
    </xf>
    <xf numFmtId="0" fontId="69" fillId="0" borderId="0" xfId="36020" applyFont="1" applyFill="1" applyBorder="1">
      <alignment vertical="center"/>
    </xf>
    <xf numFmtId="0" fontId="96" fillId="0" borderId="0" xfId="36020" applyFont="1" applyFill="1">
      <alignment vertical="center"/>
    </xf>
    <xf numFmtId="0" fontId="96" fillId="0" borderId="0" xfId="36020" applyFont="1" applyBorder="1">
      <alignment vertical="center"/>
    </xf>
    <xf numFmtId="0" fontId="313" fillId="0" borderId="0" xfId="36020" applyFont="1" applyFill="1" applyBorder="1" applyAlignment="1">
      <alignment vertical="center"/>
    </xf>
    <xf numFmtId="0" fontId="343" fillId="0" borderId="0" xfId="36020" applyFont="1" applyFill="1" applyBorder="1" applyAlignment="1">
      <alignment vertical="center"/>
    </xf>
    <xf numFmtId="0" fontId="96" fillId="0" borderId="0" xfId="36020" applyFont="1" applyAlignment="1">
      <alignment horizontal="center" vertical="center"/>
    </xf>
    <xf numFmtId="0" fontId="45" fillId="0" borderId="0" xfId="36020" applyFont="1" applyBorder="1" applyAlignment="1">
      <alignment horizontal="center"/>
    </xf>
    <xf numFmtId="0" fontId="45" fillId="0" borderId="0" xfId="36020" applyFont="1" applyBorder="1" applyAlignment="1">
      <alignment horizontal="center" vertical="center"/>
    </xf>
    <xf numFmtId="0" fontId="45" fillId="0" borderId="0" xfId="36020" applyFont="1" applyBorder="1" applyAlignment="1">
      <alignment vertical="center" wrapText="1"/>
    </xf>
    <xf numFmtId="0" fontId="331" fillId="3" borderId="172" xfId="36020" applyNumberFormat="1" applyFont="1" applyFill="1" applyBorder="1">
      <alignment vertical="center"/>
    </xf>
    <xf numFmtId="0" fontId="331" fillId="3" borderId="0" xfId="36020" applyNumberFormat="1" applyFont="1" applyFill="1" applyBorder="1" applyAlignment="1">
      <alignment horizontal="center" vertical="center"/>
    </xf>
    <xf numFmtId="0" fontId="45" fillId="3" borderId="0" xfId="36020" applyFont="1" applyFill="1" applyBorder="1" applyAlignment="1">
      <alignment vertical="center" wrapText="1"/>
    </xf>
    <xf numFmtId="0" fontId="85" fillId="0" borderId="0" xfId="36020" applyFont="1" applyAlignment="1">
      <alignment horizontal="center" vertical="center"/>
    </xf>
    <xf numFmtId="0" fontId="53" fillId="0" borderId="0" xfId="36020" applyFont="1" applyAlignment="1">
      <alignment horizontal="center" vertical="center"/>
    </xf>
    <xf numFmtId="0" fontId="87" fillId="3" borderId="0" xfId="36020" applyNumberFormat="1" applyFont="1" applyFill="1" applyBorder="1" applyAlignment="1">
      <alignment horizontal="center" vertical="center"/>
    </xf>
    <xf numFmtId="0" fontId="336" fillId="0" borderId="0" xfId="36020" applyFont="1" applyBorder="1" applyAlignment="1">
      <alignment horizontal="center"/>
    </xf>
    <xf numFmtId="0" fontId="336" fillId="0" borderId="0" xfId="36020" applyFont="1" applyBorder="1" applyAlignment="1">
      <alignment horizontal="center" vertical="center"/>
    </xf>
    <xf numFmtId="0" fontId="38" fillId="0" borderId="0" xfId="36020" applyFont="1" applyBorder="1" applyAlignment="1">
      <alignment horizontal="center" vertical="center"/>
    </xf>
    <xf numFmtId="0" fontId="336" fillId="0" borderId="219" xfId="36020" applyFont="1" applyBorder="1" applyAlignment="1">
      <alignment horizontal="center"/>
    </xf>
    <xf numFmtId="0" fontId="336" fillId="0" borderId="219" xfId="36020" applyFont="1" applyBorder="1" applyAlignment="1">
      <alignment horizontal="center" vertical="center"/>
    </xf>
    <xf numFmtId="0" fontId="45" fillId="0" borderId="219" xfId="36020" applyFont="1" applyBorder="1" applyAlignment="1">
      <alignment vertical="center" wrapText="1"/>
    </xf>
    <xf numFmtId="0" fontId="87" fillId="3" borderId="206" xfId="36020" applyNumberFormat="1" applyFont="1" applyFill="1" applyBorder="1">
      <alignment vertical="center"/>
    </xf>
    <xf numFmtId="0" fontId="87" fillId="3" borderId="219" xfId="36020" applyNumberFormat="1" applyFont="1" applyFill="1" applyBorder="1" applyAlignment="1">
      <alignment horizontal="center" vertical="center"/>
    </xf>
    <xf numFmtId="0" fontId="45" fillId="3" borderId="219" xfId="36020" applyFont="1" applyFill="1" applyBorder="1" applyAlignment="1">
      <alignment vertical="center" wrapText="1"/>
    </xf>
    <xf numFmtId="0" fontId="85" fillId="0" borderId="219" xfId="36020" applyFont="1" applyBorder="1" applyAlignment="1">
      <alignment horizontal="center" vertical="center"/>
    </xf>
    <xf numFmtId="0" fontId="297" fillId="0" borderId="0" xfId="36020" applyFont="1" applyFill="1" applyBorder="1" applyAlignment="1">
      <alignment horizontal="center" vertical="center"/>
    </xf>
    <xf numFmtId="0" fontId="85" fillId="0" borderId="0" xfId="36020" applyFont="1" applyFill="1" applyBorder="1" applyAlignment="1">
      <alignment horizontal="center" vertical="center"/>
    </xf>
    <xf numFmtId="0" fontId="53" fillId="0" borderId="0" xfId="36020" applyFont="1" applyBorder="1" applyAlignment="1">
      <alignment horizontal="center" vertical="center"/>
    </xf>
    <xf numFmtId="0" fontId="331" fillId="0" borderId="0" xfId="36020" applyNumberFormat="1" applyFont="1" applyFill="1" applyBorder="1" applyAlignment="1">
      <alignment vertical="center"/>
    </xf>
    <xf numFmtId="0" fontId="53" fillId="0" borderId="0" xfId="36020" applyFont="1" applyFill="1" applyAlignment="1">
      <alignment horizontal="center" vertical="center"/>
    </xf>
    <xf numFmtId="0" fontId="87" fillId="0" borderId="0" xfId="36020" applyNumberFormat="1" applyFont="1" applyFill="1" applyBorder="1" applyAlignment="1">
      <alignment horizontal="center" vertical="center" wrapText="1"/>
    </xf>
    <xf numFmtId="0" fontId="331" fillId="3" borderId="0" xfId="36020" applyNumberFormat="1" applyFont="1" applyFill="1" applyBorder="1" applyAlignment="1">
      <alignment vertical="center"/>
    </xf>
    <xf numFmtId="0" fontId="87" fillId="0" borderId="0" xfId="36020" applyNumberFormat="1" applyFont="1" applyFill="1" applyBorder="1" applyAlignment="1">
      <alignment horizontal="center" vertical="center"/>
    </xf>
    <xf numFmtId="0" fontId="358" fillId="0" borderId="0" xfId="36020" applyNumberFormat="1" applyFont="1" applyFill="1" applyBorder="1" applyAlignment="1">
      <alignment vertical="center"/>
    </xf>
    <xf numFmtId="0" fontId="87" fillId="0" borderId="0" xfId="36020" applyNumberFormat="1" applyFont="1" applyBorder="1" applyAlignment="1"/>
    <xf numFmtId="0" fontId="85" fillId="0" borderId="0" xfId="36020" applyFont="1" applyFill="1" applyBorder="1" applyAlignment="1">
      <alignment horizontal="center" vertical="center" wrapText="1"/>
    </xf>
    <xf numFmtId="0" fontId="85" fillId="0" borderId="0" xfId="36020" applyFont="1" applyBorder="1" applyAlignment="1">
      <alignment horizontal="center" vertical="center"/>
    </xf>
    <xf numFmtId="0" fontId="287" fillId="115" borderId="0" xfId="36020" applyFont="1" applyFill="1" applyBorder="1" applyAlignment="1">
      <alignment horizontal="center" vertical="center"/>
    </xf>
    <xf numFmtId="0" fontId="297" fillId="0" borderId="0" xfId="36020" applyNumberFormat="1" applyFont="1" applyFill="1" applyBorder="1" applyAlignment="1"/>
    <xf numFmtId="0" fontId="297" fillId="0" borderId="0" xfId="36020" applyNumberFormat="1" applyFont="1" applyFill="1" applyBorder="1" applyAlignment="1">
      <alignment vertical="center"/>
    </xf>
    <xf numFmtId="0" fontId="50" fillId="0" borderId="0" xfId="36020" applyFont="1" applyFill="1" applyAlignment="1">
      <alignment horizontal="center" vertical="center"/>
    </xf>
    <xf numFmtId="0" fontId="85" fillId="0" borderId="0" xfId="36020" quotePrefix="1" applyFont="1" applyFill="1" applyBorder="1" applyAlignment="1">
      <alignment horizontal="center" vertical="center" wrapText="1"/>
    </xf>
    <xf numFmtId="204" fontId="292" fillId="0" borderId="0" xfId="36020" quotePrefix="1" applyNumberFormat="1" applyFont="1" applyFill="1" applyBorder="1" applyAlignment="1">
      <alignment horizontal="center" vertical="center"/>
    </xf>
    <xf numFmtId="179" fontId="87" fillId="0" borderId="0" xfId="36020" quotePrefix="1" applyNumberFormat="1" applyFont="1" applyFill="1" applyBorder="1" applyAlignment="1">
      <alignment horizontal="center" vertical="center"/>
    </xf>
    <xf numFmtId="205" fontId="87" fillId="0" borderId="0" xfId="36020" quotePrefix="1" applyNumberFormat="1" applyFont="1" applyBorder="1" applyAlignment="1">
      <alignment horizontal="center" vertical="center"/>
    </xf>
    <xf numFmtId="0" fontId="331" fillId="0" borderId="0" xfId="36020" applyNumberFormat="1" applyFont="1" applyFill="1" applyBorder="1" applyAlignment="1"/>
    <xf numFmtId="0" fontId="359" fillId="112" borderId="122" xfId="36020" applyNumberFormat="1" applyFont="1" applyFill="1" applyBorder="1" applyAlignment="1">
      <alignment horizontal="center" vertical="center"/>
    </xf>
    <xf numFmtId="177" fontId="87" fillId="0" borderId="0" xfId="36020" applyNumberFormat="1" applyFont="1" applyFill="1" applyBorder="1" applyAlignment="1">
      <alignment horizontal="center" vertical="center" wrapText="1"/>
    </xf>
    <xf numFmtId="204" fontId="87" fillId="0" borderId="0" xfId="36020" applyNumberFormat="1" applyFont="1" applyFill="1" applyBorder="1" applyAlignment="1">
      <alignment horizontal="center" vertical="center"/>
    </xf>
    <xf numFmtId="179" fontId="87" fillId="0" borderId="0" xfId="36020" applyNumberFormat="1" applyFont="1" applyFill="1" applyBorder="1" applyAlignment="1">
      <alignment horizontal="center" vertical="center"/>
    </xf>
    <xf numFmtId="179" fontId="87" fillId="0" borderId="121" xfId="36020" applyNumberFormat="1" applyFont="1" applyFill="1" applyBorder="1" applyAlignment="1">
      <alignment horizontal="center" vertical="center"/>
    </xf>
    <xf numFmtId="0" fontId="358" fillId="0" borderId="121" xfId="36020" applyNumberFormat="1" applyFont="1" applyFill="1" applyBorder="1" applyAlignment="1">
      <alignment vertical="center"/>
    </xf>
    <xf numFmtId="0" fontId="129" fillId="0" borderId="0" xfId="36702" applyNumberFormat="1" applyFont="1">
      <alignment vertical="center"/>
    </xf>
    <xf numFmtId="0" fontId="87" fillId="0" borderId="0" xfId="36020" applyNumberFormat="1" applyFont="1">
      <alignment vertical="center"/>
    </xf>
    <xf numFmtId="0" fontId="297" fillId="0" borderId="0" xfId="36020" applyNumberFormat="1" applyFont="1">
      <alignment vertical="center"/>
    </xf>
    <xf numFmtId="0" fontId="291" fillId="0" borderId="121" xfId="36020" applyNumberFormat="1" applyFont="1" applyFill="1" applyBorder="1" applyAlignment="1">
      <alignment vertical="center"/>
    </xf>
    <xf numFmtId="0" fontId="87" fillId="0" borderId="121" xfId="36020" applyNumberFormat="1" applyFont="1" applyFill="1" applyBorder="1" applyAlignment="1">
      <alignment horizontal="right" vertical="center"/>
    </xf>
    <xf numFmtId="11" fontId="87" fillId="0" borderId="0" xfId="36020" applyNumberFormat="1" applyFont="1" applyFill="1" applyBorder="1" applyAlignment="1">
      <alignment horizontal="center" vertical="center" wrapText="1"/>
    </xf>
    <xf numFmtId="204" fontId="87" fillId="0" borderId="0" xfId="36020" quotePrefix="1" applyNumberFormat="1" applyFont="1" applyFill="1" applyBorder="1" applyAlignment="1">
      <alignment horizontal="center" vertical="center"/>
    </xf>
    <xf numFmtId="0" fontId="87" fillId="0" borderId="222" xfId="36702" applyNumberFormat="1" applyFont="1" applyFill="1" applyBorder="1" applyAlignment="1">
      <alignment horizontal="center" vertical="center" wrapText="1"/>
    </xf>
    <xf numFmtId="202" fontId="292" fillId="0" borderId="222" xfId="36702" quotePrefix="1" applyNumberFormat="1" applyFont="1" applyFill="1" applyBorder="1" applyAlignment="1">
      <alignment horizontal="center" vertical="center"/>
    </xf>
    <xf numFmtId="0" fontId="297" fillId="0" borderId="222" xfId="36702" applyNumberFormat="1" applyFont="1" applyFill="1" applyBorder="1" applyAlignment="1">
      <alignment horizontal="center" vertical="center" wrapText="1"/>
    </xf>
    <xf numFmtId="178" fontId="268" fillId="3" borderId="223" xfId="32818" quotePrefix="1" applyNumberFormat="1" applyFont="1" applyFill="1" applyBorder="1" applyAlignment="1">
      <alignment horizontal="center" vertical="center"/>
    </xf>
    <xf numFmtId="0" fontId="307" fillId="107" borderId="225" xfId="36020" applyFont="1" applyFill="1" applyBorder="1" applyAlignment="1">
      <alignment horizontal="center" vertical="center" wrapText="1"/>
    </xf>
    <xf numFmtId="0" fontId="308" fillId="3" borderId="222" xfId="36020" applyFont="1" applyFill="1" applyBorder="1" applyAlignment="1">
      <alignment horizontal="center" vertical="center" wrapText="1"/>
    </xf>
    <xf numFmtId="178" fontId="308" fillId="3" borderId="222" xfId="36020" applyNumberFormat="1" applyFont="1" applyFill="1" applyBorder="1" applyAlignment="1">
      <alignment horizontal="center" vertical="center"/>
    </xf>
    <xf numFmtId="198" fontId="308" fillId="3" borderId="222" xfId="36020" applyNumberFormat="1" applyFont="1" applyFill="1" applyBorder="1" applyAlignment="1">
      <alignment horizontal="center" vertical="center"/>
    </xf>
    <xf numFmtId="197" fontId="307" fillId="107" borderId="222" xfId="36020" applyNumberFormat="1" applyFont="1" applyFill="1" applyBorder="1" applyAlignment="1">
      <alignment horizontal="center" vertical="center"/>
    </xf>
    <xf numFmtId="176" fontId="307" fillId="107" borderId="222" xfId="36020" applyNumberFormat="1" applyFont="1" applyFill="1" applyBorder="1" applyAlignment="1">
      <alignment horizontal="center" vertical="center"/>
    </xf>
    <xf numFmtId="0" fontId="307" fillId="107" borderId="222" xfId="36020" applyFont="1" applyFill="1" applyBorder="1" applyAlignment="1">
      <alignment horizontal="center" vertical="center" wrapText="1"/>
    </xf>
    <xf numFmtId="197" fontId="300" fillId="3" borderId="222" xfId="36020" applyNumberFormat="1" applyFont="1" applyFill="1" applyBorder="1" applyAlignment="1">
      <alignment horizontal="center" vertical="center"/>
    </xf>
    <xf numFmtId="0" fontId="312" fillId="108" borderId="222" xfId="36020" applyFont="1" applyFill="1" applyBorder="1" applyAlignment="1">
      <alignment horizontal="center" vertical="center" wrapText="1"/>
    </xf>
    <xf numFmtId="176" fontId="313" fillId="0" borderId="222" xfId="46229" applyNumberFormat="1" applyFont="1" applyFill="1" applyBorder="1" applyAlignment="1" applyProtection="1">
      <alignment horizontal="center" vertical="center"/>
    </xf>
    <xf numFmtId="176" fontId="314" fillId="0" borderId="222" xfId="46229" applyNumberFormat="1" applyFont="1" applyFill="1" applyBorder="1" applyAlignment="1" applyProtection="1">
      <alignment horizontal="center" vertical="center"/>
    </xf>
    <xf numFmtId="0" fontId="313" fillId="0" borderId="222" xfId="40121" applyFont="1" applyFill="1" applyBorder="1" applyAlignment="1">
      <alignment horizontal="center" vertical="center" wrapText="1"/>
    </xf>
    <xf numFmtId="200" fontId="268" fillId="0" borderId="222" xfId="40122" applyNumberFormat="1" applyFont="1" applyFill="1" applyBorder="1" applyAlignment="1">
      <alignment horizontal="center" vertical="center"/>
    </xf>
    <xf numFmtId="200" fontId="268" fillId="0" borderId="222" xfId="1" applyNumberFormat="1" applyFont="1" applyFill="1" applyBorder="1" applyAlignment="1">
      <alignment horizontal="center" vertical="center"/>
    </xf>
    <xf numFmtId="0" fontId="315" fillId="0" borderId="222" xfId="36020" applyNumberFormat="1" applyFont="1" applyFill="1" applyBorder="1" applyAlignment="1" applyProtection="1">
      <alignment horizontal="center" vertical="center"/>
    </xf>
    <xf numFmtId="179" fontId="315" fillId="0" borderId="222" xfId="36020" applyNumberFormat="1" applyFont="1" applyFill="1" applyBorder="1" applyAlignment="1" applyProtection="1">
      <alignment horizontal="center" vertical="center"/>
    </xf>
    <xf numFmtId="197" fontId="316" fillId="108" borderId="222" xfId="36020" applyNumberFormat="1" applyFont="1" applyFill="1" applyBorder="1" applyAlignment="1" applyProtection="1">
      <alignment horizontal="center" vertical="center"/>
    </xf>
    <xf numFmtId="0" fontId="268" fillId="0" borderId="222" xfId="36020" applyNumberFormat="1" applyFont="1" applyFill="1" applyBorder="1" applyAlignment="1" applyProtection="1">
      <alignment horizontal="center" vertical="center"/>
    </xf>
    <xf numFmtId="200" fontId="313" fillId="0" borderId="222" xfId="1" applyNumberFormat="1" applyFont="1" applyFill="1" applyBorder="1" applyAlignment="1">
      <alignment horizontal="center" vertical="center"/>
    </xf>
    <xf numFmtId="176" fontId="322" fillId="0" borderId="222" xfId="46229" applyNumberFormat="1" applyFont="1" applyFill="1" applyBorder="1" applyAlignment="1" applyProtection="1">
      <alignment horizontal="center" vertical="center"/>
    </xf>
    <xf numFmtId="0" fontId="325" fillId="3" borderId="219" xfId="36020" applyFont="1" applyFill="1" applyBorder="1">
      <alignment vertical="center"/>
    </xf>
    <xf numFmtId="0" fontId="302" fillId="3" borderId="219" xfId="36020" applyFont="1" applyFill="1" applyBorder="1">
      <alignment vertical="center"/>
    </xf>
    <xf numFmtId="0" fontId="268" fillId="0" borderId="222" xfId="32475" applyFont="1" applyBorder="1" applyAlignment="1">
      <alignment horizontal="center" vertical="center"/>
    </xf>
    <xf numFmtId="176" fontId="268" fillId="0" borderId="222" xfId="32475" applyNumberFormat="1" applyFont="1" applyBorder="1" applyAlignment="1">
      <alignment horizontal="center" vertical="center"/>
    </xf>
    <xf numFmtId="197" fontId="308" fillId="3" borderId="222" xfId="36020" applyNumberFormat="1" applyFont="1" applyFill="1" applyBorder="1" applyAlignment="1" applyProtection="1">
      <alignment horizontal="center" vertical="center" shrinkToFit="1"/>
    </xf>
    <xf numFmtId="0" fontId="87" fillId="0" borderId="227" xfId="36020" applyFont="1" applyBorder="1" applyAlignment="1">
      <alignment horizontal="center" vertical="center"/>
    </xf>
    <xf numFmtId="0" fontId="268" fillId="0" borderId="222" xfId="32475" applyFont="1" applyFill="1" applyBorder="1" applyAlignment="1">
      <alignment horizontal="center" vertical="center"/>
    </xf>
    <xf numFmtId="176" fontId="268" fillId="0" borderId="222" xfId="32475" applyNumberFormat="1" applyFont="1" applyFill="1" applyBorder="1" applyAlignment="1">
      <alignment horizontal="center" vertical="center"/>
    </xf>
    <xf numFmtId="49" fontId="327" fillId="3" borderId="222" xfId="36020" applyNumberFormat="1" applyFont="1" applyFill="1" applyBorder="1" applyAlignment="1">
      <alignment horizontal="center" vertical="center" wrapText="1"/>
    </xf>
    <xf numFmtId="0" fontId="327" fillId="3" borderId="222" xfId="36020" applyFont="1" applyFill="1" applyBorder="1" applyAlignment="1">
      <alignment horizontal="center" vertical="center"/>
    </xf>
    <xf numFmtId="178" fontId="327" fillId="3" borderId="222" xfId="36020" applyNumberFormat="1" applyFont="1" applyFill="1" applyBorder="1" applyAlignment="1">
      <alignment horizontal="center" vertical="center"/>
    </xf>
    <xf numFmtId="49" fontId="327" fillId="3" borderId="222" xfId="36020" applyNumberFormat="1" applyFont="1" applyFill="1" applyBorder="1" applyAlignment="1">
      <alignment horizontal="center" vertical="center"/>
    </xf>
    <xf numFmtId="197" fontId="310" fillId="3" borderId="222" xfId="36020" applyNumberFormat="1" applyFont="1" applyFill="1" applyBorder="1" applyAlignment="1">
      <alignment horizontal="center" vertical="center" shrinkToFit="1"/>
    </xf>
    <xf numFmtId="178" fontId="308" fillId="0" borderId="222" xfId="36020" applyNumberFormat="1" applyFont="1" applyFill="1" applyBorder="1" applyAlignment="1">
      <alignment horizontal="center" vertical="center"/>
    </xf>
    <xf numFmtId="0" fontId="149" fillId="3" borderId="219" xfId="0" applyFont="1" applyFill="1" applyBorder="1" applyAlignment="1">
      <alignment vertical="center"/>
    </xf>
    <xf numFmtId="178" fontId="130" fillId="3" borderId="219" xfId="0" applyNumberFormat="1" applyFont="1" applyFill="1" applyBorder="1">
      <alignment vertical="center"/>
    </xf>
    <xf numFmtId="0" fontId="130" fillId="3" borderId="219" xfId="0" applyNumberFormat="1" applyFont="1" applyFill="1" applyBorder="1">
      <alignment vertical="center"/>
    </xf>
    <xf numFmtId="0" fontId="332" fillId="106" borderId="222" xfId="0" applyFont="1" applyFill="1" applyBorder="1" applyAlignment="1">
      <alignment horizontal="center" vertical="center"/>
    </xf>
    <xf numFmtId="0" fontId="268" fillId="3" borderId="219" xfId="0" applyFont="1" applyFill="1" applyBorder="1" applyAlignment="1">
      <alignment vertical="center"/>
    </xf>
    <xf numFmtId="0" fontId="269" fillId="3" borderId="219" xfId="0" applyNumberFormat="1" applyFont="1" applyFill="1" applyBorder="1">
      <alignment vertical="center"/>
    </xf>
    <xf numFmtId="0" fontId="148" fillId="112" borderId="222" xfId="0" applyFont="1" applyFill="1" applyBorder="1" applyAlignment="1">
      <alignment horizontal="center" vertical="center"/>
    </xf>
    <xf numFmtId="0" fontId="87" fillId="3" borderId="219" xfId="0" applyNumberFormat="1" applyFont="1" applyFill="1" applyBorder="1">
      <alignment vertical="center"/>
    </xf>
    <xf numFmtId="179" fontId="87" fillId="3" borderId="219" xfId="0" applyNumberFormat="1" applyFont="1" applyFill="1" applyBorder="1">
      <alignment vertical="center"/>
    </xf>
    <xf numFmtId="176" fontId="298" fillId="113" borderId="222" xfId="0" applyNumberFormat="1" applyFont="1" applyFill="1" applyBorder="1" applyAlignment="1">
      <alignment horizontal="center" vertical="center"/>
    </xf>
    <xf numFmtId="0" fontId="298" fillId="113" borderId="222" xfId="0" applyFont="1" applyFill="1" applyBorder="1" applyAlignment="1">
      <alignment horizontal="center" vertical="center" shrinkToFit="1"/>
    </xf>
    <xf numFmtId="0" fontId="298" fillId="113" borderId="222" xfId="0" applyFont="1" applyFill="1" applyBorder="1" applyAlignment="1">
      <alignment horizontal="center" vertical="center" wrapText="1"/>
    </xf>
    <xf numFmtId="179" fontId="298" fillId="113" borderId="222" xfId="0" applyNumberFormat="1" applyFont="1" applyFill="1" applyBorder="1" applyAlignment="1">
      <alignment horizontal="center" vertical="center" wrapText="1"/>
    </xf>
    <xf numFmtId="178" fontId="349" fillId="3" borderId="219" xfId="0" applyNumberFormat="1" applyFont="1" applyFill="1" applyBorder="1" applyAlignment="1">
      <alignment vertical="center"/>
    </xf>
    <xf numFmtId="0" fontId="349" fillId="3" borderId="219" xfId="0" applyFont="1" applyFill="1" applyBorder="1" applyAlignment="1">
      <alignment vertical="center"/>
    </xf>
    <xf numFmtId="0" fontId="268" fillId="0" borderId="222" xfId="46228" applyFont="1" applyBorder="1" applyAlignment="1">
      <alignment horizontal="center" vertical="center"/>
    </xf>
    <xf numFmtId="179" fontId="268" fillId="0" borderId="222" xfId="6" applyNumberFormat="1" applyFont="1" applyBorder="1" applyAlignment="1">
      <alignment horizontal="center" vertical="center"/>
    </xf>
    <xf numFmtId="179" fontId="268" fillId="0" borderId="223" xfId="6" applyNumberFormat="1" applyFont="1" applyBorder="1" applyAlignment="1">
      <alignment horizontal="center" vertical="center"/>
    </xf>
    <xf numFmtId="176" fontId="279" fillId="103" borderId="223" xfId="36702" applyNumberFormat="1" applyFont="1" applyFill="1" applyBorder="1" applyAlignment="1">
      <alignment horizontal="center" vertical="center"/>
    </xf>
    <xf numFmtId="176" fontId="279" fillId="103" borderId="222" xfId="36702" applyNumberFormat="1" applyFont="1" applyFill="1" applyBorder="1" applyAlignment="1">
      <alignment horizontal="center" vertical="center"/>
    </xf>
    <xf numFmtId="176" fontId="289" fillId="103" borderId="223" xfId="36702" applyNumberFormat="1" applyFont="1" applyFill="1" applyBorder="1" applyAlignment="1">
      <alignment horizontal="center" vertical="center"/>
    </xf>
    <xf numFmtId="49" fontId="290" fillId="102" borderId="223" xfId="36702" applyNumberFormat="1" applyFont="1" applyFill="1" applyBorder="1" applyAlignment="1">
      <alignment horizontal="center" vertical="center"/>
    </xf>
    <xf numFmtId="49" fontId="290" fillId="102" borderId="222" xfId="36702" applyNumberFormat="1" applyFont="1" applyFill="1" applyBorder="1" applyAlignment="1">
      <alignment horizontal="center" vertical="center"/>
    </xf>
    <xf numFmtId="0" fontId="87" fillId="3" borderId="222" xfId="32602" applyNumberFormat="1" applyFont="1" applyFill="1" applyBorder="1" applyAlignment="1">
      <alignment horizontal="center" vertical="center"/>
    </xf>
    <xf numFmtId="177" fontId="87" fillId="3" borderId="222" xfId="32602" applyNumberFormat="1" applyFont="1" applyFill="1" applyBorder="1" applyAlignment="1">
      <alignment horizontal="center" vertical="center"/>
    </xf>
    <xf numFmtId="49" fontId="291" fillId="3" borderId="223" xfId="32602" applyNumberFormat="1" applyFont="1" applyFill="1" applyBorder="1" applyAlignment="1">
      <alignment horizontal="center" vertical="center" wrapText="1"/>
    </xf>
    <xf numFmtId="179" fontId="292" fillId="0" borderId="223" xfId="36702" applyNumberFormat="1" applyFont="1" applyFill="1" applyBorder="1" applyAlignment="1">
      <alignment horizontal="center" vertical="center"/>
    </xf>
    <xf numFmtId="179" fontId="292" fillId="0" borderId="222" xfId="36702" applyNumberFormat="1" applyFont="1" applyFill="1" applyBorder="1" applyAlignment="1">
      <alignment horizontal="center" vertical="center"/>
    </xf>
    <xf numFmtId="179" fontId="292" fillId="3" borderId="222" xfId="32445" applyNumberFormat="1" applyFont="1" applyFill="1" applyBorder="1" applyAlignment="1">
      <alignment horizontal="center" vertical="center"/>
    </xf>
    <xf numFmtId="0" fontId="355" fillId="112" borderId="222" xfId="36020" applyFont="1" applyFill="1" applyBorder="1" applyAlignment="1">
      <alignment horizontal="center" vertical="center"/>
    </xf>
    <xf numFmtId="0" fontId="298" fillId="112" borderId="222" xfId="36020" applyFont="1" applyFill="1" applyBorder="1" applyAlignment="1">
      <alignment horizontal="center" vertical="center"/>
    </xf>
    <xf numFmtId="200" fontId="298" fillId="112" borderId="222" xfId="36020" applyNumberFormat="1" applyFont="1" applyFill="1" applyBorder="1" applyAlignment="1">
      <alignment horizontal="center" vertical="center"/>
    </xf>
    <xf numFmtId="0" fontId="87" fillId="0" borderId="222" xfId="32818" quotePrefix="1" applyNumberFormat="1" applyFont="1" applyFill="1" applyBorder="1" applyAlignment="1">
      <alignment horizontal="center" vertical="center"/>
    </xf>
    <xf numFmtId="199" fontId="87" fillId="0" borderId="222" xfId="36702" quotePrefix="1" applyNumberFormat="1" applyFont="1" applyFill="1" applyBorder="1" applyAlignment="1">
      <alignment horizontal="center" vertical="center"/>
    </xf>
    <xf numFmtId="201" fontId="87" fillId="0" borderId="222" xfId="36702" quotePrefix="1" applyNumberFormat="1" applyFont="1" applyFill="1" applyBorder="1" applyAlignment="1">
      <alignment horizontal="center" vertical="center"/>
    </xf>
    <xf numFmtId="178" fontId="87" fillId="3" borderId="222" xfId="32818" quotePrefix="1" applyNumberFormat="1" applyFont="1" applyFill="1" applyBorder="1" applyAlignment="1">
      <alignment horizontal="center" vertical="center"/>
    </xf>
    <xf numFmtId="178" fontId="292" fillId="0" borderId="222" xfId="32818" quotePrefix="1" applyNumberFormat="1" applyFont="1" applyBorder="1" applyAlignment="1">
      <alignment horizontal="center" vertical="center"/>
    </xf>
    <xf numFmtId="178" fontId="308" fillId="3" borderId="222" xfId="32818" quotePrefix="1" applyNumberFormat="1" applyFont="1" applyFill="1" applyBorder="1" applyAlignment="1">
      <alignment horizontal="center" vertical="center"/>
    </xf>
    <xf numFmtId="178" fontId="87" fillId="0" borderId="222" xfId="32818" quotePrefix="1" applyNumberFormat="1" applyFont="1" applyBorder="1" applyAlignment="1">
      <alignment horizontal="center" vertical="center"/>
    </xf>
    <xf numFmtId="199" fontId="297" fillId="0" borderId="222" xfId="36702" quotePrefix="1" applyNumberFormat="1" applyFont="1" applyFill="1" applyBorder="1" applyAlignment="1">
      <alignment horizontal="center" vertical="center"/>
    </xf>
    <xf numFmtId="201" fontId="297" fillId="0" borderId="222" xfId="36702" quotePrefix="1" applyNumberFormat="1" applyFont="1" applyFill="1" applyBorder="1" applyAlignment="1">
      <alignment horizontal="center" vertical="center"/>
    </xf>
    <xf numFmtId="178" fontId="297" fillId="0" borderId="222" xfId="32818" quotePrefix="1" applyNumberFormat="1" applyFont="1" applyBorder="1" applyAlignment="1">
      <alignment horizontal="center" vertical="center"/>
    </xf>
    <xf numFmtId="0" fontId="87" fillId="0" borderId="222" xfId="32818" applyNumberFormat="1" applyFont="1" applyFill="1" applyBorder="1" applyAlignment="1">
      <alignment horizontal="center" vertical="center"/>
    </xf>
    <xf numFmtId="199" fontId="292" fillId="0" borderId="222" xfId="36702" quotePrefix="1" applyNumberFormat="1" applyFont="1" applyFill="1" applyBorder="1" applyAlignment="1">
      <alignment horizontal="center" vertical="center"/>
    </xf>
    <xf numFmtId="178" fontId="308" fillId="3" borderId="223" xfId="32818" quotePrefix="1" applyNumberFormat="1" applyFont="1" applyFill="1" applyBorder="1" applyAlignment="1">
      <alignment horizontal="center" vertical="center"/>
    </xf>
    <xf numFmtId="178" fontId="273" fillId="3" borderId="223" xfId="32818" quotePrefix="1" applyNumberFormat="1" applyFont="1" applyFill="1" applyBorder="1" applyAlignment="1">
      <alignment horizontal="center" vertical="center"/>
    </xf>
    <xf numFmtId="199" fontId="308" fillId="0" borderId="222" xfId="32818" quotePrefix="1" applyNumberFormat="1" applyFont="1" applyFill="1" applyBorder="1" applyAlignment="1">
      <alignment horizontal="center" vertical="center"/>
    </xf>
    <xf numFmtId="0" fontId="87" fillId="0" borderId="233" xfId="36020" applyNumberFormat="1" applyFont="1" applyBorder="1">
      <alignment vertical="center"/>
    </xf>
    <xf numFmtId="0" fontId="87" fillId="0" borderId="233" xfId="36020" applyNumberFormat="1" applyFont="1" applyFill="1" applyBorder="1" applyAlignment="1">
      <alignment horizontal="center" vertical="center" wrapText="1"/>
    </xf>
    <xf numFmtId="0" fontId="87" fillId="0" borderId="233" xfId="36020" applyNumberFormat="1" applyFont="1" applyFill="1" applyBorder="1" applyAlignment="1">
      <alignment horizontal="center" vertical="center"/>
    </xf>
    <xf numFmtId="0" fontId="307" fillId="107" borderId="222" xfId="36020" applyFont="1" applyFill="1" applyBorder="1" applyAlignment="1">
      <alignment horizontal="center" vertical="center"/>
    </xf>
    <xf numFmtId="0" fontId="326" fillId="3" borderId="233" xfId="36020" applyFont="1" applyFill="1" applyBorder="1" applyAlignment="1">
      <alignment horizontal="center" vertical="center" shrinkToFit="1"/>
    </xf>
    <xf numFmtId="0" fontId="149" fillId="0" borderId="233" xfId="0" applyFont="1" applyBorder="1">
      <alignment vertical="center"/>
    </xf>
    <xf numFmtId="0" fontId="344" fillId="3" borderId="233" xfId="0" applyNumberFormat="1" applyFont="1" applyFill="1" applyBorder="1" applyAlignment="1" applyProtection="1">
      <alignment horizontal="center" vertical="center" wrapText="1" shrinkToFit="1"/>
    </xf>
    <xf numFmtId="179" fontId="344" fillId="3" borderId="233" xfId="0" applyNumberFormat="1" applyFont="1" applyFill="1" applyBorder="1" applyAlignment="1" applyProtection="1">
      <alignment horizontal="center" vertical="center" wrapText="1" shrinkToFit="1"/>
    </xf>
    <xf numFmtId="0" fontId="274" fillId="3" borderId="0" xfId="36702" applyNumberFormat="1" applyFont="1" applyFill="1" applyBorder="1" applyAlignment="1" applyProtection="1">
      <alignment horizontal="center" vertical="center" wrapText="1" shrinkToFit="1"/>
    </xf>
    <xf numFmtId="0" fontId="266" fillId="3" borderId="0" xfId="36702" applyNumberFormat="1" applyFont="1" applyFill="1" applyBorder="1" applyAlignment="1">
      <alignment vertical="center"/>
    </xf>
    <xf numFmtId="176" fontId="275" fillId="3" borderId="121" xfId="36702" applyNumberFormat="1" applyFont="1" applyFill="1" applyBorder="1" applyAlignment="1">
      <alignment horizontal="center" vertical="center"/>
    </xf>
    <xf numFmtId="0" fontId="273" fillId="3" borderId="121" xfId="36702" applyNumberFormat="1" applyFont="1" applyFill="1" applyBorder="1" applyAlignment="1">
      <alignment horizontal="left" vertical="center"/>
    </xf>
    <xf numFmtId="0" fontId="273" fillId="3" borderId="121" xfId="36702" applyNumberFormat="1" applyFont="1" applyFill="1" applyBorder="1" applyAlignment="1">
      <alignment horizontal="center" vertical="center"/>
    </xf>
    <xf numFmtId="0" fontId="291" fillId="0" borderId="121" xfId="36020" applyNumberFormat="1" applyFont="1" applyFill="1" applyBorder="1" applyAlignment="1">
      <alignment horizontal="center" vertical="center"/>
    </xf>
    <xf numFmtId="176" fontId="306" fillId="0" borderId="121" xfId="36020" applyNumberFormat="1" applyFont="1" applyBorder="1" applyAlignment="1">
      <alignment horizontal="right" vertical="center"/>
    </xf>
    <xf numFmtId="0" fontId="87" fillId="0" borderId="0" xfId="0" applyFont="1" applyBorder="1" applyAlignment="1">
      <alignment horizontal="left" vertical="center" wrapText="1"/>
    </xf>
    <xf numFmtId="0" fontId="335" fillId="3" borderId="0" xfId="0" applyFont="1" applyFill="1" applyBorder="1" applyAlignment="1">
      <alignment horizontal="left" vertical="center"/>
    </xf>
    <xf numFmtId="0" fontId="149" fillId="3" borderId="0" xfId="0" applyFont="1" applyFill="1" applyBorder="1" applyAlignment="1">
      <alignment horizontal="left" vertical="center"/>
    </xf>
    <xf numFmtId="179" fontId="298" fillId="113" borderId="222" xfId="0" applyNumberFormat="1" applyFont="1" applyFill="1" applyBorder="1" applyAlignment="1">
      <alignment horizontal="center" vertical="center"/>
    </xf>
    <xf numFmtId="202" fontId="297" fillId="0" borderId="222" xfId="36702" quotePrefix="1" applyNumberFormat="1" applyFont="1" applyFill="1" applyBorder="1" applyAlignment="1">
      <alignment horizontal="center" vertical="center"/>
    </xf>
    <xf numFmtId="0" fontId="292" fillId="0" borderId="222" xfId="32818" applyNumberFormat="1" applyFont="1" applyBorder="1" applyAlignment="1">
      <alignment horizontal="center" vertical="center"/>
    </xf>
    <xf numFmtId="202" fontId="87" fillId="0" borderId="222" xfId="36702" quotePrefix="1" applyNumberFormat="1" applyFont="1" applyFill="1" applyBorder="1" applyAlignment="1">
      <alignment horizontal="center" vertical="center"/>
    </xf>
    <xf numFmtId="199" fontId="268" fillId="0" borderId="223" xfId="32818" quotePrefix="1" applyNumberFormat="1" applyFont="1" applyFill="1" applyBorder="1" applyAlignment="1">
      <alignment horizontal="center" vertical="center"/>
    </xf>
    <xf numFmtId="0" fontId="359" fillId="112" borderId="222" xfId="36020" applyNumberFormat="1" applyFont="1" applyFill="1" applyBorder="1" applyAlignment="1">
      <alignment horizontal="center" vertical="center"/>
    </xf>
    <xf numFmtId="203" fontId="292" fillId="0" borderId="222" xfId="36702" quotePrefix="1" applyNumberFormat="1" applyFont="1" applyFill="1" applyBorder="1" applyAlignment="1">
      <alignment horizontal="center" vertical="center"/>
    </xf>
    <xf numFmtId="0" fontId="85" fillId="0" borderId="222" xfId="36702" applyFont="1" applyFill="1" applyBorder="1" applyAlignment="1">
      <alignment horizontal="center" vertical="center" wrapText="1"/>
    </xf>
    <xf numFmtId="0" fontId="85" fillId="0" borderId="222" xfId="36702" quotePrefix="1" applyFont="1" applyFill="1" applyBorder="1" applyAlignment="1">
      <alignment horizontal="center" vertical="center" wrapText="1"/>
    </xf>
    <xf numFmtId="178" fontId="87" fillId="0" borderId="222" xfId="36702" quotePrefix="1" applyNumberFormat="1" applyFont="1" applyFill="1" applyBorder="1" applyAlignment="1">
      <alignment horizontal="center" vertical="center"/>
    </xf>
    <xf numFmtId="0" fontId="359" fillId="112" borderId="222" xfId="36020" applyNumberFormat="1" applyFont="1" applyFill="1" applyBorder="1" applyAlignment="1">
      <alignment horizontal="center" vertical="center" shrinkToFit="1"/>
    </xf>
    <xf numFmtId="178" fontId="87" fillId="108" borderId="222" xfId="36702" quotePrefix="1" applyNumberFormat="1" applyFont="1" applyFill="1" applyBorder="1" applyAlignment="1">
      <alignment horizontal="center" vertical="center"/>
    </xf>
    <xf numFmtId="0" fontId="289" fillId="112" borderId="222" xfId="36020" applyNumberFormat="1" applyFont="1" applyFill="1" applyBorder="1" applyAlignment="1">
      <alignment horizontal="center" vertical="center"/>
    </xf>
    <xf numFmtId="0" fontId="292" fillId="0" borderId="222" xfId="36702" applyNumberFormat="1" applyFont="1" applyFill="1" applyBorder="1" applyAlignment="1">
      <alignment horizontal="center" vertical="center" wrapText="1"/>
    </xf>
    <xf numFmtId="11" fontId="87" fillId="0" borderId="222" xfId="36702" applyNumberFormat="1" applyFont="1" applyFill="1" applyBorder="1" applyAlignment="1">
      <alignment horizontal="center" vertical="center" wrapText="1"/>
    </xf>
    <xf numFmtId="0" fontId="313" fillId="0" borderId="222" xfId="36020" applyFont="1" applyBorder="1" applyAlignment="1">
      <alignment horizontal="center" vertical="center"/>
    </xf>
    <xf numFmtId="206" fontId="313" fillId="0" borderId="222" xfId="36020" applyNumberFormat="1" applyFont="1" applyBorder="1" applyAlignment="1">
      <alignment horizontal="center" vertical="center"/>
    </xf>
    <xf numFmtId="206" fontId="313" fillId="0" borderId="220" xfId="36020" applyNumberFormat="1" applyFont="1" applyBorder="1" applyAlignment="1">
      <alignment horizontal="center" vertical="center"/>
    </xf>
    <xf numFmtId="177" fontId="313" fillId="0" borderId="222" xfId="36020" applyNumberFormat="1" applyFont="1" applyBorder="1" applyAlignment="1">
      <alignment horizontal="center" vertical="center"/>
    </xf>
    <xf numFmtId="0" fontId="312" fillId="108" borderId="0" xfId="36020" applyFont="1" applyFill="1" applyAlignment="1">
      <alignment horizontal="center" vertical="center" wrapText="1"/>
    </xf>
    <xf numFmtId="0" fontId="313" fillId="3" borderId="222" xfId="36020" applyFont="1" applyFill="1" applyBorder="1" applyAlignment="1">
      <alignment horizontal="center" vertical="center" wrapText="1"/>
    </xf>
    <xf numFmtId="0" fontId="53" fillId="3" borderId="222" xfId="36020" applyFont="1" applyFill="1" applyBorder="1" applyAlignment="1">
      <alignment horizontal="center" vertical="center"/>
    </xf>
    <xf numFmtId="178" fontId="53" fillId="3" borderId="222" xfId="36020" applyNumberFormat="1" applyFont="1" applyFill="1" applyBorder="1" applyAlignment="1">
      <alignment horizontal="center" vertical="center"/>
    </xf>
    <xf numFmtId="49" fontId="365" fillId="0" borderId="222" xfId="32503" applyNumberFormat="1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44" fillId="2" borderId="0" xfId="0" applyFont="1" applyFill="1" applyAlignment="1">
      <alignment horizontal="center" vertical="center" wrapText="1"/>
    </xf>
    <xf numFmtId="0" fontId="43" fillId="2" borderId="0" xfId="0" applyFont="1" applyFill="1" applyAlignment="1">
      <alignment horizontal="center" vertical="center"/>
    </xf>
    <xf numFmtId="0" fontId="43" fillId="2" borderId="1" xfId="0" applyFont="1" applyFill="1" applyBorder="1" applyAlignment="1">
      <alignment horizontal="center" vertical="center"/>
    </xf>
    <xf numFmtId="0" fontId="273" fillId="7" borderId="0" xfId="36702" applyFont="1" applyFill="1" applyBorder="1" applyAlignment="1">
      <alignment horizontal="center" vertical="center"/>
    </xf>
    <xf numFmtId="0" fontId="274" fillId="3" borderId="195" xfId="36702" applyNumberFormat="1" applyFont="1" applyFill="1" applyBorder="1" applyAlignment="1" applyProtection="1">
      <alignment horizontal="center" vertical="center" wrapText="1" shrinkToFit="1"/>
    </xf>
    <xf numFmtId="0" fontId="274" fillId="3" borderId="121" xfId="36702" applyNumberFormat="1" applyFont="1" applyFill="1" applyBorder="1" applyAlignment="1" applyProtection="1">
      <alignment horizontal="center" vertical="center" wrapText="1" shrinkToFit="1"/>
    </xf>
    <xf numFmtId="0" fontId="274" fillId="3" borderId="196" xfId="36702" applyNumberFormat="1" applyFont="1" applyFill="1" applyBorder="1" applyAlignment="1" applyProtection="1">
      <alignment horizontal="center" vertical="center" wrapText="1" shrinkToFit="1"/>
    </xf>
    <xf numFmtId="0" fontId="274" fillId="3" borderId="0" xfId="36702" applyNumberFormat="1" applyFont="1" applyFill="1" applyBorder="1" applyAlignment="1" applyProtection="1">
      <alignment horizontal="center" vertical="center" wrapText="1" shrinkToFit="1"/>
    </xf>
    <xf numFmtId="0" fontId="266" fillId="3" borderId="0" xfId="36702" applyNumberFormat="1" applyFont="1" applyFill="1" applyBorder="1" applyAlignment="1">
      <alignment vertical="center"/>
    </xf>
    <xf numFmtId="176" fontId="273" fillId="3" borderId="0" xfId="36702" applyNumberFormat="1" applyFont="1" applyFill="1" applyBorder="1" applyAlignment="1">
      <alignment horizontal="center" vertical="center"/>
    </xf>
    <xf numFmtId="0" fontId="281" fillId="7" borderId="0" xfId="36702" applyFont="1" applyFill="1" applyBorder="1" applyAlignment="1">
      <alignment horizontal="center" vertical="center"/>
    </xf>
    <xf numFmtId="0" fontId="274" fillId="0" borderId="187" xfId="36702" applyNumberFormat="1" applyFont="1" applyFill="1" applyBorder="1" applyAlignment="1" applyProtection="1">
      <alignment horizontal="center" vertical="center" wrapText="1" shrinkToFit="1"/>
    </xf>
    <xf numFmtId="0" fontId="274" fillId="0" borderId="188" xfId="36702" applyNumberFormat="1" applyFont="1" applyFill="1" applyBorder="1" applyAlignment="1" applyProtection="1">
      <alignment horizontal="center" vertical="center" wrapText="1" shrinkToFit="1"/>
    </xf>
    <xf numFmtId="0" fontId="274" fillId="0" borderId="189" xfId="36702" applyNumberFormat="1" applyFont="1" applyFill="1" applyBorder="1" applyAlignment="1" applyProtection="1">
      <alignment horizontal="center" vertical="center" wrapText="1" shrinkToFit="1"/>
    </xf>
    <xf numFmtId="0" fontId="266" fillId="3" borderId="190" xfId="36702" applyNumberFormat="1" applyFont="1" applyFill="1" applyBorder="1" applyAlignment="1">
      <alignment horizontal="left" vertical="center"/>
    </xf>
    <xf numFmtId="0" fontId="274" fillId="3" borderId="193" xfId="36702" applyNumberFormat="1" applyFont="1" applyFill="1" applyBorder="1" applyAlignment="1" applyProtection="1">
      <alignment horizontal="center" vertical="center" wrapText="1" shrinkToFit="1"/>
    </xf>
    <xf numFmtId="0" fontId="274" fillId="3" borderId="188" xfId="36702" applyNumberFormat="1" applyFont="1" applyFill="1" applyBorder="1" applyAlignment="1" applyProtection="1">
      <alignment horizontal="center" vertical="center" wrapText="1" shrinkToFit="1"/>
    </xf>
    <xf numFmtId="0" fontId="274" fillId="3" borderId="194" xfId="36702" applyNumberFormat="1" applyFont="1" applyFill="1" applyBorder="1" applyAlignment="1" applyProtection="1">
      <alignment horizontal="center" vertical="center" wrapText="1" shrinkToFit="1"/>
    </xf>
    <xf numFmtId="0" fontId="266" fillId="3" borderId="121" xfId="36702" applyNumberFormat="1" applyFont="1" applyFill="1" applyBorder="1" applyAlignment="1">
      <alignment horizontal="left" vertical="center"/>
    </xf>
    <xf numFmtId="0" fontId="273" fillId="3" borderId="121" xfId="36702" applyNumberFormat="1" applyFont="1" applyFill="1" applyBorder="1" applyAlignment="1">
      <alignment horizontal="left" vertical="center"/>
    </xf>
    <xf numFmtId="0" fontId="274" fillId="3" borderId="222" xfId="36702" applyNumberFormat="1" applyFont="1" applyFill="1" applyBorder="1" applyAlignment="1" applyProtection="1">
      <alignment horizontal="center" vertical="center" wrapText="1" shrinkToFit="1"/>
    </xf>
    <xf numFmtId="0" fontId="274" fillId="3" borderId="223" xfId="36702" applyNumberFormat="1" applyFont="1" applyFill="1" applyBorder="1" applyAlignment="1" applyProtection="1">
      <alignment horizontal="center" vertical="center" wrapText="1" shrinkToFit="1"/>
    </xf>
    <xf numFmtId="0" fontId="274" fillId="3" borderId="232" xfId="36702" applyNumberFormat="1" applyFont="1" applyFill="1" applyBorder="1" applyAlignment="1" applyProtection="1">
      <alignment horizontal="center" vertical="center" shrinkToFit="1"/>
    </xf>
    <xf numFmtId="0" fontId="274" fillId="3" borderId="224" xfId="36702" applyNumberFormat="1" applyFont="1" applyFill="1" applyBorder="1" applyAlignment="1" applyProtection="1">
      <alignment horizontal="center" vertical="center" shrinkToFit="1"/>
    </xf>
    <xf numFmtId="0" fontId="277" fillId="0" borderId="232" xfId="36702" applyNumberFormat="1" applyFont="1" applyFill="1" applyBorder="1" applyAlignment="1" applyProtection="1">
      <alignment horizontal="center" vertical="center" wrapText="1" shrinkToFit="1"/>
    </xf>
    <xf numFmtId="0" fontId="277" fillId="0" borderId="221" xfId="36702" applyNumberFormat="1" applyFont="1" applyFill="1" applyBorder="1" applyAlignment="1" applyProtection="1">
      <alignment horizontal="center" vertical="center" wrapText="1" shrinkToFit="1"/>
    </xf>
    <xf numFmtId="0" fontId="274" fillId="3" borderId="187" xfId="36702" applyNumberFormat="1" applyFont="1" applyFill="1" applyBorder="1" applyAlignment="1" applyProtection="1">
      <alignment horizontal="center" vertical="center" wrapText="1" shrinkToFit="1"/>
    </xf>
    <xf numFmtId="0" fontId="274" fillId="3" borderId="189" xfId="36702" applyNumberFormat="1" applyFont="1" applyFill="1" applyBorder="1" applyAlignment="1" applyProtection="1">
      <alignment horizontal="center" vertical="center" wrapText="1" shrinkToFit="1"/>
    </xf>
    <xf numFmtId="176" fontId="275" fillId="3" borderId="121" xfId="36702" applyNumberFormat="1" applyFont="1" applyFill="1" applyBorder="1" applyAlignment="1">
      <alignment horizontal="center" vertical="center"/>
    </xf>
    <xf numFmtId="176" fontId="271" fillId="3" borderId="175" xfId="36702" applyNumberFormat="1" applyFont="1" applyFill="1" applyBorder="1" applyAlignment="1">
      <alignment horizontal="center" vertical="center"/>
    </xf>
    <xf numFmtId="176" fontId="272" fillId="101" borderId="175" xfId="36702" applyNumberFormat="1" applyFont="1" applyFill="1" applyBorder="1" applyAlignment="1">
      <alignment horizontal="center" vertical="center"/>
    </xf>
    <xf numFmtId="176" fontId="272" fillId="101" borderId="219" xfId="36702" applyNumberFormat="1" applyFont="1" applyFill="1" applyBorder="1" applyAlignment="1">
      <alignment horizontal="center" vertical="center"/>
    </xf>
    <xf numFmtId="176" fontId="272" fillId="101" borderId="176" xfId="36702" applyNumberFormat="1" applyFont="1" applyFill="1" applyBorder="1" applyAlignment="1">
      <alignment horizontal="center" vertical="center"/>
    </xf>
    <xf numFmtId="176" fontId="272" fillId="101" borderId="177" xfId="36702" applyNumberFormat="1" applyFont="1" applyFill="1" applyBorder="1" applyAlignment="1">
      <alignment horizontal="center" vertical="center"/>
    </xf>
    <xf numFmtId="176" fontId="272" fillId="101" borderId="178" xfId="36702" applyNumberFormat="1" applyFont="1" applyFill="1" applyBorder="1" applyAlignment="1">
      <alignment horizontal="center" vertical="center"/>
    </xf>
    <xf numFmtId="0" fontId="273" fillId="3" borderId="232" xfId="36702" applyNumberFormat="1" applyFont="1" applyFill="1" applyBorder="1" applyAlignment="1">
      <alignment horizontal="center" vertical="center"/>
    </xf>
    <xf numFmtId="0" fontId="273" fillId="3" borderId="121" xfId="36702" applyNumberFormat="1" applyFont="1" applyFill="1" applyBorder="1" applyAlignment="1">
      <alignment horizontal="center" vertical="center"/>
    </xf>
    <xf numFmtId="0" fontId="274" fillId="3" borderId="174" xfId="36702" quotePrefix="1" applyNumberFormat="1" applyFont="1" applyFill="1" applyBorder="1" applyAlignment="1">
      <alignment horizontal="center" vertical="center"/>
    </xf>
    <xf numFmtId="0" fontId="274" fillId="3" borderId="174" xfId="36702" applyNumberFormat="1" applyFont="1" applyFill="1" applyBorder="1" applyAlignment="1">
      <alignment horizontal="center" vertical="center"/>
    </xf>
    <xf numFmtId="0" fontId="287" fillId="3" borderId="201" xfId="36702" applyNumberFormat="1" applyFont="1" applyFill="1" applyBorder="1" applyAlignment="1" applyProtection="1">
      <alignment horizontal="center" vertical="center" wrapText="1" shrinkToFit="1"/>
    </xf>
    <xf numFmtId="0" fontId="287" fillId="3" borderId="190" xfId="36702" applyNumberFormat="1" applyFont="1" applyFill="1" applyBorder="1" applyAlignment="1" applyProtection="1">
      <alignment horizontal="center" vertical="center" wrapText="1" shrinkToFit="1"/>
    </xf>
    <xf numFmtId="0" fontId="287" fillId="3" borderId="202" xfId="36702" applyNumberFormat="1" applyFont="1" applyFill="1" applyBorder="1" applyAlignment="1" applyProtection="1">
      <alignment horizontal="center" vertical="center" wrapText="1" shrinkToFit="1"/>
    </xf>
    <xf numFmtId="0" fontId="287" fillId="3" borderId="223" xfId="36702" applyNumberFormat="1" applyFont="1" applyFill="1" applyBorder="1" applyAlignment="1">
      <alignment horizontal="center" vertical="center" wrapText="1"/>
    </xf>
    <xf numFmtId="0" fontId="287" fillId="3" borderId="232" xfId="36702" applyNumberFormat="1" applyFont="1" applyFill="1" applyBorder="1" applyAlignment="1">
      <alignment horizontal="center" vertical="center" wrapText="1"/>
    </xf>
    <xf numFmtId="0" fontId="287" fillId="3" borderId="224" xfId="36702" applyNumberFormat="1" applyFont="1" applyFill="1" applyBorder="1" applyAlignment="1">
      <alignment horizontal="center" vertical="center" wrapText="1"/>
    </xf>
    <xf numFmtId="176" fontId="287" fillId="3" borderId="187" xfId="36702" applyNumberFormat="1" applyFont="1" applyFill="1" applyBorder="1" applyAlignment="1" applyProtection="1">
      <alignment horizontal="center" vertical="center" wrapText="1" shrinkToFit="1"/>
    </xf>
    <xf numFmtId="176" fontId="287" fillId="3" borderId="188" xfId="36702" applyNumberFormat="1" applyFont="1" applyFill="1" applyBorder="1" applyAlignment="1" applyProtection="1">
      <alignment horizontal="center" vertical="center" wrapText="1" shrinkToFit="1"/>
    </xf>
    <xf numFmtId="176" fontId="287" fillId="3" borderId="189" xfId="36702" applyNumberFormat="1" applyFont="1" applyFill="1" applyBorder="1" applyAlignment="1" applyProtection="1">
      <alignment horizontal="center" vertical="center" wrapText="1" shrinkToFit="1"/>
    </xf>
    <xf numFmtId="176" fontId="287" fillId="3" borderId="223" xfId="36702" applyNumberFormat="1" applyFont="1" applyFill="1" applyBorder="1" applyAlignment="1" applyProtection="1">
      <alignment horizontal="center" vertical="center" wrapText="1" shrinkToFit="1"/>
    </xf>
    <xf numFmtId="176" fontId="287" fillId="3" borderId="232" xfId="36702" applyNumberFormat="1" applyFont="1" applyFill="1" applyBorder="1" applyAlignment="1" applyProtection="1">
      <alignment horizontal="center" vertical="center" wrapText="1" shrinkToFit="1"/>
    </xf>
    <xf numFmtId="176" fontId="287" fillId="3" borderId="224" xfId="36702" applyNumberFormat="1" applyFont="1" applyFill="1" applyBorder="1" applyAlignment="1" applyProtection="1">
      <alignment horizontal="center" vertical="center" wrapText="1" shrinkToFit="1"/>
    </xf>
    <xf numFmtId="0" fontId="293" fillId="3" borderId="222" xfId="36702" applyNumberFormat="1" applyFont="1" applyFill="1" applyBorder="1" applyAlignment="1" applyProtection="1">
      <alignment horizontal="center" vertical="center" wrapText="1" shrinkToFit="1"/>
    </xf>
    <xf numFmtId="0" fontId="98" fillId="3" borderId="184" xfId="36702" applyNumberFormat="1" applyFont="1" applyFill="1" applyBorder="1" applyAlignment="1" applyProtection="1">
      <alignment horizontal="center" vertical="center" wrapText="1" shrinkToFit="1"/>
    </xf>
    <xf numFmtId="176" fontId="287" fillId="3" borderId="233" xfId="36702" applyNumberFormat="1" applyFont="1" applyFill="1" applyBorder="1" applyAlignment="1">
      <alignment horizontal="left" vertical="center"/>
    </xf>
    <xf numFmtId="0" fontId="287" fillId="3" borderId="191" xfId="36702" applyNumberFormat="1" applyFont="1" applyFill="1" applyBorder="1" applyAlignment="1" applyProtection="1">
      <alignment horizontal="center" vertical="center" wrapText="1" shrinkToFit="1"/>
    </xf>
    <xf numFmtId="0" fontId="287" fillId="3" borderId="198" xfId="36702" applyNumberFormat="1" applyFont="1" applyFill="1" applyBorder="1" applyAlignment="1" applyProtection="1">
      <alignment horizontal="center" vertical="center" wrapText="1" shrinkToFit="1"/>
    </xf>
    <xf numFmtId="0" fontId="287" fillId="3" borderId="199" xfId="36702" applyNumberFormat="1" applyFont="1" applyFill="1" applyBorder="1" applyAlignment="1" applyProtection="1">
      <alignment horizontal="center" vertical="center" wrapText="1" shrinkToFit="1"/>
    </xf>
    <xf numFmtId="0" fontId="287" fillId="3" borderId="187" xfId="36702" applyNumberFormat="1" applyFont="1" applyFill="1" applyBorder="1" applyAlignment="1" applyProtection="1">
      <alignment horizontal="center" vertical="center" wrapText="1" shrinkToFit="1"/>
    </xf>
    <xf numFmtId="0" fontId="287" fillId="3" borderId="188" xfId="36702" applyNumberFormat="1" applyFont="1" applyFill="1" applyBorder="1" applyAlignment="1" applyProtection="1">
      <alignment horizontal="center" vertical="center" wrapText="1" shrinkToFit="1"/>
    </xf>
    <xf numFmtId="0" fontId="287" fillId="3" borderId="189" xfId="36702" applyNumberFormat="1" applyFont="1" applyFill="1" applyBorder="1" applyAlignment="1" applyProtection="1">
      <alignment horizontal="center" vertical="center" wrapText="1" shrinkToFit="1"/>
    </xf>
    <xf numFmtId="176" fontId="286" fillId="105" borderId="175" xfId="36702" applyNumberFormat="1" applyFont="1" applyFill="1" applyBorder="1" applyAlignment="1">
      <alignment horizontal="center" vertical="center"/>
    </xf>
    <xf numFmtId="176" fontId="286" fillId="105" borderId="176" xfId="36702" applyNumberFormat="1" applyFont="1" applyFill="1" applyBorder="1" applyAlignment="1">
      <alignment horizontal="center" vertical="center"/>
    </xf>
    <xf numFmtId="176" fontId="286" fillId="105" borderId="177" xfId="36702" applyNumberFormat="1" applyFont="1" applyFill="1" applyBorder="1" applyAlignment="1">
      <alignment horizontal="center" vertical="center"/>
    </xf>
    <xf numFmtId="176" fontId="286" fillId="105" borderId="178" xfId="36702" applyNumberFormat="1" applyFont="1" applyFill="1" applyBorder="1" applyAlignment="1">
      <alignment horizontal="center" vertical="center"/>
    </xf>
    <xf numFmtId="0" fontId="69" fillId="0" borderId="232" xfId="36702" applyNumberFormat="1" applyFont="1" applyBorder="1" applyAlignment="1">
      <alignment horizontal="center" vertical="center"/>
    </xf>
    <xf numFmtId="0" fontId="287" fillId="0" borderId="233" xfId="36702" quotePrefix="1" applyNumberFormat="1" applyFont="1" applyBorder="1" applyAlignment="1">
      <alignment horizontal="center" vertical="center"/>
    </xf>
    <xf numFmtId="0" fontId="69" fillId="3" borderId="222" xfId="36020" applyFont="1" applyFill="1" applyBorder="1" applyAlignment="1">
      <alignment horizontal="center" vertical="center" wrapText="1" shrinkToFit="1"/>
    </xf>
    <xf numFmtId="178" fontId="292" fillId="0" borderId="223" xfId="32818" quotePrefix="1" applyNumberFormat="1" applyFont="1" applyBorder="1" applyAlignment="1">
      <alignment horizontal="center" vertical="center"/>
    </xf>
    <xf numFmtId="178" fontId="292" fillId="0" borderId="232" xfId="32818" quotePrefix="1" applyNumberFormat="1" applyFont="1" applyBorder="1" applyAlignment="1">
      <alignment horizontal="center" vertical="center"/>
    </xf>
    <xf numFmtId="178" fontId="292" fillId="0" borderId="224" xfId="32818" quotePrefix="1" applyNumberFormat="1" applyFont="1" applyBorder="1" applyAlignment="1">
      <alignment horizontal="center" vertical="center"/>
    </xf>
    <xf numFmtId="178" fontId="87" fillId="0" borderId="223" xfId="32818" quotePrefix="1" applyNumberFormat="1" applyFont="1" applyBorder="1" applyAlignment="1">
      <alignment horizontal="center" vertical="center"/>
    </xf>
    <xf numFmtId="178" fontId="87" fillId="0" borderId="232" xfId="32818" quotePrefix="1" applyNumberFormat="1" applyFont="1" applyBorder="1" applyAlignment="1">
      <alignment horizontal="center" vertical="center"/>
    </xf>
    <xf numFmtId="178" fontId="87" fillId="0" borderId="224" xfId="32818" quotePrefix="1" applyNumberFormat="1" applyFont="1" applyBorder="1" applyAlignment="1">
      <alignment horizontal="center" vertical="center"/>
    </xf>
    <xf numFmtId="0" fontId="356" fillId="0" borderId="223" xfId="36020" applyFont="1" applyFill="1" applyBorder="1" applyAlignment="1">
      <alignment horizontal="center" vertical="center" wrapText="1" shrinkToFit="1"/>
    </xf>
    <xf numFmtId="0" fontId="356" fillId="0" borderId="232" xfId="36020" applyFont="1" applyFill="1" applyBorder="1" applyAlignment="1">
      <alignment horizontal="center" vertical="center" wrapText="1" shrinkToFit="1"/>
    </xf>
    <xf numFmtId="0" fontId="356" fillId="0" borderId="224" xfId="36020" applyFont="1" applyFill="1" applyBorder="1" applyAlignment="1">
      <alignment horizontal="center" vertical="center" wrapText="1" shrinkToFit="1"/>
    </xf>
    <xf numFmtId="0" fontId="298" fillId="3" borderId="0" xfId="36020" applyFont="1" applyFill="1" applyBorder="1" applyAlignment="1">
      <alignment horizontal="center" vertical="center"/>
    </xf>
    <xf numFmtId="0" fontId="69" fillId="0" borderId="0" xfId="36020" applyFont="1" applyFill="1" applyBorder="1" applyAlignment="1">
      <alignment horizontal="center" vertical="center"/>
    </xf>
    <xf numFmtId="0" fontId="298" fillId="112" borderId="223" xfId="36020" applyFont="1" applyFill="1" applyBorder="1" applyAlignment="1">
      <alignment horizontal="center" vertical="center"/>
    </xf>
    <xf numFmtId="0" fontId="298" fillId="112" borderId="232" xfId="36020" applyFont="1" applyFill="1" applyBorder="1" applyAlignment="1">
      <alignment horizontal="center" vertical="center"/>
    </xf>
    <xf numFmtId="0" fontId="298" fillId="112" borderId="224" xfId="36020" applyFont="1" applyFill="1" applyBorder="1" applyAlignment="1">
      <alignment horizontal="center" vertical="center"/>
    </xf>
    <xf numFmtId="178" fontId="297" fillId="0" borderId="223" xfId="32818" quotePrefix="1" applyNumberFormat="1" applyFont="1" applyBorder="1" applyAlignment="1">
      <alignment horizontal="center" vertical="center"/>
    </xf>
    <xf numFmtId="178" fontId="297" fillId="0" borderId="232" xfId="32818" quotePrefix="1" applyNumberFormat="1" applyFont="1" applyBorder="1" applyAlignment="1">
      <alignment horizontal="center" vertical="center"/>
    </xf>
    <xf numFmtId="178" fontId="297" fillId="0" borderId="224" xfId="32818" quotePrefix="1" applyNumberFormat="1" applyFont="1" applyBorder="1" applyAlignment="1">
      <alignment horizontal="center" vertical="center"/>
    </xf>
    <xf numFmtId="0" fontId="356" fillId="3" borderId="122" xfId="36020" applyFont="1" applyFill="1" applyBorder="1" applyAlignment="1">
      <alignment horizontal="center" vertical="center" wrapText="1" shrinkToFit="1"/>
    </xf>
    <xf numFmtId="0" fontId="354" fillId="114" borderId="175" xfId="36020" applyFont="1" applyFill="1" applyBorder="1" applyAlignment="1">
      <alignment horizontal="center" vertical="center"/>
    </xf>
    <xf numFmtId="0" fontId="69" fillId="3" borderId="177" xfId="36020" applyFont="1" applyFill="1" applyBorder="1" applyAlignment="1">
      <alignment horizontal="center" vertical="center"/>
    </xf>
    <xf numFmtId="0" fontId="69" fillId="0" borderId="121" xfId="36020" applyFont="1" applyFill="1" applyBorder="1" applyAlignment="1">
      <alignment horizontal="center" vertical="center"/>
    </xf>
    <xf numFmtId="200" fontId="298" fillId="112" borderId="223" xfId="36020" applyNumberFormat="1" applyFont="1" applyFill="1" applyBorder="1" applyAlignment="1">
      <alignment horizontal="center" vertical="center"/>
    </xf>
    <xf numFmtId="200" fontId="298" fillId="112" borderId="224" xfId="36020" applyNumberFormat="1" applyFont="1" applyFill="1" applyBorder="1" applyAlignment="1">
      <alignment horizontal="center" vertical="center"/>
    </xf>
    <xf numFmtId="0" fontId="359" fillId="112" borderId="223" xfId="36020" applyNumberFormat="1" applyFont="1" applyFill="1" applyBorder="1" applyAlignment="1">
      <alignment horizontal="center" vertical="center"/>
    </xf>
    <xf numFmtId="0" fontId="359" fillId="112" borderId="232" xfId="36020" applyNumberFormat="1" applyFont="1" applyFill="1" applyBorder="1" applyAlignment="1">
      <alignment horizontal="center" vertical="center"/>
    </xf>
    <xf numFmtId="0" fontId="359" fillId="112" borderId="224" xfId="36020" applyNumberFormat="1" applyFont="1" applyFill="1" applyBorder="1" applyAlignment="1">
      <alignment horizontal="center" vertical="center"/>
    </xf>
    <xf numFmtId="178" fontId="87" fillId="0" borderId="223" xfId="36702" quotePrefix="1" applyNumberFormat="1" applyFont="1" applyBorder="1" applyAlignment="1">
      <alignment horizontal="center" vertical="center"/>
    </xf>
    <xf numFmtId="178" fontId="87" fillId="0" borderId="232" xfId="36702" quotePrefix="1" applyNumberFormat="1" applyFont="1" applyBorder="1" applyAlignment="1">
      <alignment horizontal="center" vertical="center"/>
    </xf>
    <xf numFmtId="178" fontId="87" fillId="0" borderId="224" xfId="36702" quotePrefix="1" applyNumberFormat="1" applyFont="1" applyBorder="1" applyAlignment="1">
      <alignment horizontal="center" vertical="center"/>
    </xf>
    <xf numFmtId="0" fontId="297" fillId="0" borderId="223" xfId="36020" applyNumberFormat="1" applyFont="1" applyFill="1" applyBorder="1" applyAlignment="1">
      <alignment horizontal="center" vertical="center" wrapText="1"/>
    </xf>
    <xf numFmtId="0" fontId="297" fillId="0" borderId="232" xfId="36020" applyNumberFormat="1" applyFont="1" applyFill="1" applyBorder="1" applyAlignment="1">
      <alignment horizontal="center" vertical="center" wrapText="1"/>
    </xf>
    <xf numFmtId="0" fontId="297" fillId="0" borderId="224" xfId="36020" applyNumberFormat="1" applyFont="1" applyFill="1" applyBorder="1" applyAlignment="1">
      <alignment horizontal="center" vertical="center" wrapText="1"/>
    </xf>
    <xf numFmtId="0" fontId="87" fillId="0" borderId="223" xfId="36020" applyNumberFormat="1" applyFont="1" applyFill="1" applyBorder="1" applyAlignment="1">
      <alignment horizontal="center" vertical="center" wrapText="1"/>
    </xf>
    <xf numFmtId="0" fontId="87" fillId="0" borderId="232" xfId="36020" applyNumberFormat="1" applyFont="1" applyFill="1" applyBorder="1" applyAlignment="1">
      <alignment horizontal="center" vertical="center" wrapText="1"/>
    </xf>
    <xf numFmtId="0" fontId="87" fillId="0" borderId="224" xfId="36020" applyNumberFormat="1" applyFont="1" applyFill="1" applyBorder="1" applyAlignment="1">
      <alignment horizontal="center" vertical="center" wrapText="1"/>
    </xf>
    <xf numFmtId="178" fontId="87" fillId="0" borderId="223" xfId="36702" quotePrefix="1" applyNumberFormat="1" applyFont="1" applyFill="1" applyBorder="1" applyAlignment="1">
      <alignment horizontal="center" vertical="center"/>
    </xf>
    <xf numFmtId="178" fontId="87" fillId="0" borderId="232" xfId="36702" quotePrefix="1" applyNumberFormat="1" applyFont="1" applyFill="1" applyBorder="1" applyAlignment="1">
      <alignment horizontal="center" vertical="center"/>
    </xf>
    <xf numFmtId="178" fontId="87" fillId="0" borderId="224" xfId="36702" quotePrefix="1" applyNumberFormat="1" applyFont="1" applyFill="1" applyBorder="1" applyAlignment="1">
      <alignment horizontal="center" vertical="center"/>
    </xf>
    <xf numFmtId="178" fontId="87" fillId="0" borderId="232" xfId="36702" applyNumberFormat="1" applyFont="1" applyFill="1" applyBorder="1" applyAlignment="1">
      <alignment horizontal="center" vertical="center"/>
    </xf>
    <xf numFmtId="178" fontId="87" fillId="0" borderId="224" xfId="36702" applyNumberFormat="1" applyFont="1" applyFill="1" applyBorder="1" applyAlignment="1">
      <alignment horizontal="center" vertical="center"/>
    </xf>
    <xf numFmtId="0" fontId="297" fillId="7" borderId="223" xfId="36020" applyNumberFormat="1" applyFont="1" applyFill="1" applyBorder="1" applyAlignment="1">
      <alignment horizontal="center" vertical="center" wrapText="1"/>
    </xf>
    <xf numFmtId="0" fontId="297" fillId="7" borderId="232" xfId="36020" applyNumberFormat="1" applyFont="1" applyFill="1" applyBorder="1" applyAlignment="1">
      <alignment horizontal="center" vertical="center" wrapText="1"/>
    </xf>
    <xf numFmtId="0" fontId="297" fillId="7" borderId="224" xfId="36020" applyNumberFormat="1" applyFont="1" applyFill="1" applyBorder="1" applyAlignment="1">
      <alignment horizontal="center" vertical="center" wrapText="1"/>
    </xf>
    <xf numFmtId="0" fontId="87" fillId="0" borderId="121" xfId="36020" applyNumberFormat="1" applyFont="1" applyBorder="1" applyAlignment="1">
      <alignment horizontal="right" vertical="center"/>
    </xf>
    <xf numFmtId="0" fontId="87" fillId="0" borderId="222" xfId="36020" applyNumberFormat="1" applyFont="1" applyFill="1" applyBorder="1" applyAlignment="1">
      <alignment horizontal="center" vertical="center" wrapText="1"/>
    </xf>
    <xf numFmtId="0" fontId="359" fillId="112" borderId="222" xfId="36020" applyNumberFormat="1" applyFont="1" applyFill="1" applyBorder="1" applyAlignment="1">
      <alignment horizontal="center" vertical="center"/>
    </xf>
    <xf numFmtId="0" fontId="359" fillId="112" borderId="123" xfId="36020" applyNumberFormat="1" applyFont="1" applyFill="1" applyBorder="1" applyAlignment="1">
      <alignment horizontal="center" vertical="center"/>
    </xf>
    <xf numFmtId="0" fontId="359" fillId="112" borderId="121" xfId="36020" applyNumberFormat="1" applyFont="1" applyFill="1" applyBorder="1" applyAlignment="1">
      <alignment horizontal="center" vertical="center"/>
    </xf>
    <xf numFmtId="0" fontId="359" fillId="112" borderId="124" xfId="36020" applyNumberFormat="1" applyFont="1" applyFill="1" applyBorder="1" applyAlignment="1">
      <alignment horizontal="center" vertical="center"/>
    </xf>
    <xf numFmtId="179" fontId="87" fillId="0" borderId="121" xfId="36020" applyNumberFormat="1" applyFont="1" applyFill="1" applyBorder="1" applyAlignment="1">
      <alignment horizontal="right" vertical="center"/>
    </xf>
    <xf numFmtId="0" fontId="358" fillId="0" borderId="0" xfId="36020" applyNumberFormat="1" applyFont="1" applyFill="1" applyBorder="1" applyAlignment="1">
      <alignment horizontal="left" vertical="center"/>
    </xf>
    <xf numFmtId="0" fontId="331" fillId="0" borderId="0" xfId="36020" applyNumberFormat="1" applyFont="1" applyFill="1" applyBorder="1" applyAlignment="1">
      <alignment horizontal="right" vertical="center"/>
    </xf>
    <xf numFmtId="0" fontId="331" fillId="0" borderId="121" xfId="36020" applyNumberFormat="1" applyFont="1" applyFill="1" applyBorder="1" applyAlignment="1">
      <alignment horizontal="right"/>
    </xf>
    <xf numFmtId="0" fontId="85" fillId="0" borderId="222" xfId="36020" applyFont="1" applyFill="1" applyBorder="1" applyAlignment="1">
      <alignment horizontal="center" vertical="center" wrapText="1"/>
    </xf>
    <xf numFmtId="0" fontId="364" fillId="108" borderId="122" xfId="36020" applyNumberFormat="1" applyFont="1" applyFill="1" applyBorder="1" applyAlignment="1">
      <alignment horizontal="center" vertical="center" wrapText="1"/>
    </xf>
    <xf numFmtId="0" fontId="364" fillId="108" borderId="122" xfId="36020" applyNumberFormat="1" applyFont="1" applyFill="1" applyBorder="1" applyAlignment="1">
      <alignment horizontal="center" vertical="center"/>
    </xf>
    <xf numFmtId="0" fontId="87" fillId="0" borderId="0" xfId="36020" applyNumberFormat="1" applyFont="1" applyBorder="1" applyAlignment="1">
      <alignment horizontal="right" vertical="center"/>
    </xf>
    <xf numFmtId="0" fontId="291" fillId="0" borderId="121" xfId="36020" applyNumberFormat="1" applyFont="1" applyFill="1" applyBorder="1" applyAlignment="1">
      <alignment horizontal="center" vertical="center"/>
    </xf>
    <xf numFmtId="199" fontId="87" fillId="0" borderId="223" xfId="32818" quotePrefix="1" applyNumberFormat="1" applyFont="1" applyBorder="1" applyAlignment="1">
      <alignment horizontal="center" vertical="center"/>
    </xf>
    <xf numFmtId="199" fontId="87" fillId="0" borderId="232" xfId="32818" quotePrefix="1" applyNumberFormat="1" applyFont="1" applyBorder="1" applyAlignment="1">
      <alignment horizontal="center" vertical="center"/>
    </xf>
    <xf numFmtId="199" fontId="87" fillId="0" borderId="224" xfId="32818" quotePrefix="1" applyNumberFormat="1" applyFont="1" applyBorder="1" applyAlignment="1">
      <alignment horizontal="center" vertical="center"/>
    </xf>
    <xf numFmtId="0" fontId="357" fillId="0" borderId="175" xfId="36020" applyFont="1" applyFill="1" applyBorder="1" applyAlignment="1">
      <alignment horizontal="center" vertical="center"/>
    </xf>
    <xf numFmtId="0" fontId="297" fillId="0" borderId="0" xfId="36020" applyFont="1" applyFill="1" applyBorder="1" applyAlignment="1">
      <alignment horizontal="center"/>
    </xf>
    <xf numFmtId="0" fontId="358" fillId="0" borderId="121" xfId="36020" applyNumberFormat="1" applyFont="1" applyFill="1" applyBorder="1" applyAlignment="1">
      <alignment horizontal="left" vertical="center"/>
    </xf>
    <xf numFmtId="0" fontId="311" fillId="7" borderId="123" xfId="36020" applyFont="1" applyFill="1" applyBorder="1" applyAlignment="1">
      <alignment horizontal="left" vertical="center" wrapText="1" shrinkToFit="1"/>
    </xf>
    <xf numFmtId="0" fontId="311" fillId="7" borderId="121" xfId="36020" applyFont="1" applyFill="1" applyBorder="1" applyAlignment="1">
      <alignment horizontal="left" vertical="center" wrapText="1" shrinkToFit="1"/>
    </xf>
    <xf numFmtId="0" fontId="311" fillId="7" borderId="124" xfId="36020" applyFont="1" applyFill="1" applyBorder="1" applyAlignment="1">
      <alignment horizontal="left" vertical="center" wrapText="1" shrinkToFit="1"/>
    </xf>
    <xf numFmtId="0" fontId="304" fillId="0" borderId="222" xfId="36020" applyFont="1" applyBorder="1" applyAlignment="1">
      <alignment horizontal="center" vertical="center" shrinkToFit="1"/>
    </xf>
    <xf numFmtId="0" fontId="268" fillId="7" borderId="222" xfId="36020" applyFont="1" applyFill="1" applyBorder="1" applyAlignment="1">
      <alignment horizontal="left" vertical="center" wrapText="1" shrinkToFit="1"/>
    </xf>
    <xf numFmtId="0" fontId="268" fillId="7" borderId="222" xfId="36020" applyFont="1" applyFill="1" applyBorder="1" applyAlignment="1">
      <alignment horizontal="left" vertical="center" shrinkToFit="1"/>
    </xf>
    <xf numFmtId="0" fontId="304" fillId="0" borderId="226" xfId="36020" applyFont="1" applyBorder="1" applyAlignment="1">
      <alignment horizontal="center" vertical="center" wrapText="1" shrinkToFit="1"/>
    </xf>
    <xf numFmtId="0" fontId="304" fillId="0" borderId="226" xfId="36020" applyFont="1" applyBorder="1" applyAlignment="1">
      <alignment horizontal="center" vertical="center" shrinkToFit="1"/>
    </xf>
    <xf numFmtId="176" fontId="303" fillId="0" borderId="208" xfId="36020" applyNumberFormat="1" applyFont="1" applyBorder="1" applyAlignment="1">
      <alignment horizontal="center"/>
    </xf>
    <xf numFmtId="176" fontId="303" fillId="0" borderId="175" xfId="36020" applyNumberFormat="1" applyFont="1" applyBorder="1" applyAlignment="1">
      <alignment horizontal="center"/>
    </xf>
    <xf numFmtId="0" fontId="306" fillId="0" borderId="210" xfId="36020" applyFont="1" applyBorder="1" applyAlignment="1">
      <alignment horizontal="center" vertical="center" shrinkToFit="1"/>
    </xf>
    <xf numFmtId="0" fontId="306" fillId="0" borderId="66" xfId="36020" applyFont="1" applyBorder="1" applyAlignment="1">
      <alignment horizontal="center" vertical="center" shrinkToFit="1"/>
    </xf>
    <xf numFmtId="0" fontId="311" fillId="7" borderId="226" xfId="36020" applyFont="1" applyFill="1" applyBorder="1" applyAlignment="1">
      <alignment horizontal="left" vertical="center" wrapText="1" shrinkToFit="1"/>
    </xf>
    <xf numFmtId="0" fontId="300" fillId="3" borderId="203" xfId="36020" applyFont="1" applyFill="1" applyBorder="1" applyAlignment="1">
      <alignment horizontal="center" vertical="center"/>
    </xf>
    <xf numFmtId="0" fontId="300" fillId="3" borderId="204" xfId="36020" applyFont="1" applyFill="1" applyBorder="1" applyAlignment="1">
      <alignment horizontal="center" vertical="center"/>
    </xf>
    <xf numFmtId="0" fontId="300" fillId="3" borderId="205" xfId="36020" applyFont="1" applyFill="1" applyBorder="1" applyAlignment="1">
      <alignment horizontal="center" vertical="center"/>
    </xf>
    <xf numFmtId="0" fontId="300" fillId="3" borderId="172" xfId="36020" applyFont="1" applyFill="1" applyBorder="1" applyAlignment="1">
      <alignment horizontal="center" vertical="center"/>
    </xf>
    <xf numFmtId="0" fontId="300" fillId="3" borderId="0" xfId="36020" applyFont="1" applyFill="1" applyAlignment="1">
      <alignment horizontal="center" vertical="center"/>
    </xf>
    <xf numFmtId="0" fontId="300" fillId="3" borderId="173" xfId="36020" applyFont="1" applyFill="1" applyBorder="1" applyAlignment="1">
      <alignment horizontal="center" vertical="center"/>
    </xf>
    <xf numFmtId="0" fontId="300" fillId="3" borderId="206" xfId="36020" applyFont="1" applyFill="1" applyBorder="1" applyAlignment="1">
      <alignment horizontal="center" vertical="center"/>
    </xf>
    <xf numFmtId="0" fontId="300" fillId="3" borderId="219" xfId="36020" applyFont="1" applyFill="1" applyBorder="1" applyAlignment="1">
      <alignment horizontal="center" vertical="center"/>
    </xf>
    <xf numFmtId="0" fontId="300" fillId="3" borderId="207" xfId="36020" applyFont="1" applyFill="1" applyBorder="1" applyAlignment="1">
      <alignment horizontal="center" vertical="center"/>
    </xf>
    <xf numFmtId="176" fontId="303" fillId="0" borderId="209" xfId="36020" applyNumberFormat="1" applyFont="1" applyBorder="1" applyAlignment="1">
      <alignment horizontal="center"/>
    </xf>
    <xf numFmtId="176" fontId="304" fillId="0" borderId="210" xfId="36020" quotePrefix="1" applyNumberFormat="1" applyFont="1" applyBorder="1" applyAlignment="1">
      <alignment horizontal="center" vertical="center" wrapText="1"/>
    </xf>
    <xf numFmtId="176" fontId="304" fillId="0" borderId="66" xfId="36020" applyNumberFormat="1" applyFont="1" applyBorder="1" applyAlignment="1">
      <alignment horizontal="center" vertical="center" wrapText="1"/>
    </xf>
    <xf numFmtId="197" fontId="306" fillId="0" borderId="121" xfId="36020" applyNumberFormat="1" applyFont="1" applyBorder="1" applyAlignment="1">
      <alignment horizontal="right" vertical="center"/>
    </xf>
    <xf numFmtId="197" fontId="306" fillId="0" borderId="124" xfId="36020" applyNumberFormat="1" applyFont="1" applyBorder="1" applyAlignment="1">
      <alignment horizontal="right" vertical="center"/>
    </xf>
    <xf numFmtId="197" fontId="306" fillId="0" borderId="122" xfId="36020" applyNumberFormat="1" applyFont="1" applyBorder="1" applyAlignment="1">
      <alignment horizontal="right" vertical="center"/>
    </xf>
    <xf numFmtId="197" fontId="307" fillId="107" borderId="230" xfId="36020" applyNumberFormat="1" applyFont="1" applyFill="1" applyBorder="1" applyAlignment="1">
      <alignment horizontal="center" vertical="center"/>
    </xf>
    <xf numFmtId="197" fontId="307" fillId="107" borderId="228" xfId="36020" applyNumberFormat="1" applyFont="1" applyFill="1" applyBorder="1" applyAlignment="1">
      <alignment horizontal="center" vertical="center"/>
    </xf>
    <xf numFmtId="49" fontId="327" fillId="3" borderId="187" xfId="36020" applyNumberFormat="1" applyFont="1" applyFill="1" applyBorder="1" applyAlignment="1">
      <alignment horizontal="center" vertical="center"/>
    </xf>
    <xf numFmtId="49" fontId="327" fillId="3" borderId="189" xfId="36020" applyNumberFormat="1" applyFont="1" applyFill="1" applyBorder="1" applyAlignment="1">
      <alignment horizontal="center" vertical="center"/>
    </xf>
    <xf numFmtId="178" fontId="87" fillId="0" borderId="191" xfId="36020" applyNumberFormat="1" applyFont="1" applyBorder="1" applyAlignment="1">
      <alignment horizontal="center" vertical="center"/>
    </xf>
    <xf numFmtId="178" fontId="87" fillId="0" borderId="199" xfId="36020" applyNumberFormat="1" applyFont="1" applyBorder="1" applyAlignment="1">
      <alignment horizontal="center" vertical="center"/>
    </xf>
    <xf numFmtId="178" fontId="87" fillId="0" borderId="193" xfId="36020" applyNumberFormat="1" applyFont="1" applyBorder="1" applyAlignment="1">
      <alignment horizontal="center" vertical="center"/>
    </xf>
    <xf numFmtId="178" fontId="87" fillId="0" borderId="194" xfId="36020" applyNumberFormat="1" applyFont="1" applyBorder="1" applyAlignment="1">
      <alignment horizontal="center" vertical="center"/>
    </xf>
    <xf numFmtId="0" fontId="304" fillId="3" borderId="233" xfId="36020" applyFont="1" applyFill="1" applyBorder="1" applyAlignment="1">
      <alignment horizontal="center" vertical="center"/>
    </xf>
    <xf numFmtId="197" fontId="304" fillId="3" borderId="0" xfId="36020" applyNumberFormat="1" applyFont="1" applyFill="1" applyAlignment="1">
      <alignment horizontal="left" vertical="center" wrapText="1"/>
    </xf>
    <xf numFmtId="197" fontId="304" fillId="3" borderId="0" xfId="36020" applyNumberFormat="1" applyFont="1" applyFill="1" applyBorder="1" applyAlignment="1">
      <alignment horizontal="left" vertical="center" wrapText="1"/>
    </xf>
    <xf numFmtId="0" fontId="326" fillId="3" borderId="222" xfId="36020" applyNumberFormat="1" applyFont="1" applyFill="1" applyBorder="1" applyAlignment="1" applyProtection="1">
      <alignment horizontal="center" vertical="center" wrapText="1" shrinkToFit="1"/>
    </xf>
    <xf numFmtId="178" fontId="87" fillId="0" borderId="212" xfId="36020" applyNumberFormat="1" applyFont="1" applyBorder="1" applyAlignment="1">
      <alignment horizontal="center" vertical="center"/>
    </xf>
    <xf numFmtId="0" fontId="304" fillId="0" borderId="123" xfId="36020" applyFont="1" applyBorder="1" applyAlignment="1">
      <alignment horizontal="center" vertical="center" shrinkToFit="1"/>
    </xf>
    <xf numFmtId="0" fontId="304" fillId="0" borderId="121" xfId="36020" applyFont="1" applyBorder="1" applyAlignment="1">
      <alignment horizontal="center" vertical="center" shrinkToFit="1"/>
    </xf>
    <xf numFmtId="176" fontId="309" fillId="0" borderId="121" xfId="36020" applyNumberFormat="1" applyFont="1" applyBorder="1" applyAlignment="1">
      <alignment horizontal="left" vertical="center" wrapText="1"/>
    </xf>
    <xf numFmtId="178" fontId="87" fillId="0" borderId="227" xfId="36020" applyNumberFormat="1" applyFont="1" applyBorder="1" applyAlignment="1">
      <alignment horizontal="center" vertical="center"/>
    </xf>
    <xf numFmtId="178" fontId="87" fillId="0" borderId="229" xfId="36020" applyNumberFormat="1" applyFont="1" applyBorder="1" applyAlignment="1">
      <alignment horizontal="center" vertical="center"/>
    </xf>
    <xf numFmtId="0" fontId="306" fillId="3" borderId="123" xfId="36020" applyFont="1" applyFill="1" applyBorder="1" applyAlignment="1">
      <alignment horizontal="center" vertical="center" wrapText="1"/>
    </xf>
    <xf numFmtId="0" fontId="306" fillId="3" borderId="121" xfId="36020" applyFont="1" applyFill="1" applyBorder="1" applyAlignment="1">
      <alignment horizontal="center" vertical="center" wrapText="1"/>
    </xf>
    <xf numFmtId="178" fontId="87" fillId="0" borderId="228" xfId="36020" applyNumberFormat="1" applyFont="1" applyBorder="1" applyAlignment="1">
      <alignment horizontal="center" vertical="center"/>
    </xf>
    <xf numFmtId="176" fontId="303" fillId="0" borderId="175" xfId="36020" applyNumberFormat="1" applyFont="1" applyBorder="1" applyAlignment="1">
      <alignment horizontal="center" wrapText="1"/>
    </xf>
    <xf numFmtId="176" fontId="304" fillId="3" borderId="66" xfId="36020" quotePrefix="1" applyNumberFormat="1" applyFont="1" applyFill="1" applyBorder="1" applyAlignment="1">
      <alignment horizontal="center" vertical="center" wrapText="1"/>
    </xf>
    <xf numFmtId="176" fontId="304" fillId="3" borderId="66" xfId="36020" applyNumberFormat="1" applyFont="1" applyFill="1" applyBorder="1" applyAlignment="1">
      <alignment horizontal="center" vertical="center" wrapText="1"/>
    </xf>
    <xf numFmtId="176" fontId="305" fillId="0" borderId="121" xfId="36020" applyNumberFormat="1" applyFont="1" applyBorder="1" applyAlignment="1">
      <alignment horizontal="left" vertical="center"/>
    </xf>
    <xf numFmtId="176" fontId="306" fillId="0" borderId="121" xfId="36020" applyNumberFormat="1" applyFont="1" applyBorder="1" applyAlignment="1">
      <alignment horizontal="right" vertical="center"/>
    </xf>
    <xf numFmtId="0" fontId="326" fillId="110" borderId="222" xfId="36020" applyFont="1" applyFill="1" applyBorder="1" applyAlignment="1">
      <alignment horizontal="center" vertical="center" wrapText="1" shrinkToFit="1"/>
    </xf>
    <xf numFmtId="0" fontId="326" fillId="110" borderId="123" xfId="36020" applyFont="1" applyFill="1" applyBorder="1" applyAlignment="1">
      <alignment horizontal="center" vertical="center" wrapText="1" shrinkToFit="1"/>
    </xf>
    <xf numFmtId="0" fontId="326" fillId="110" borderId="121" xfId="36020" applyFont="1" applyFill="1" applyBorder="1" applyAlignment="1">
      <alignment horizontal="center" vertical="center" wrapText="1" shrinkToFit="1"/>
    </xf>
    <xf numFmtId="0" fontId="87" fillId="0" borderId="0" xfId="0" applyFont="1" applyBorder="1" applyAlignment="1">
      <alignment horizontal="left" vertical="center" wrapText="1"/>
    </xf>
    <xf numFmtId="0" fontId="331" fillId="0" borderId="0" xfId="0" applyFont="1" applyAlignment="1">
      <alignment horizontal="left" vertical="center"/>
    </xf>
    <xf numFmtId="0" fontId="333" fillId="0" borderId="222" xfId="0" applyFont="1" applyBorder="1" applyAlignment="1">
      <alignment horizontal="center" vertical="center" wrapText="1"/>
    </xf>
    <xf numFmtId="0" fontId="333" fillId="0" borderId="187" xfId="0" applyFont="1" applyBorder="1" applyAlignment="1">
      <alignment horizontal="center" vertical="center" wrapText="1"/>
    </xf>
    <xf numFmtId="0" fontId="333" fillId="0" borderId="188" xfId="0" applyFont="1" applyBorder="1" applyAlignment="1">
      <alignment horizontal="center" vertical="center" wrapText="1"/>
    </xf>
    <xf numFmtId="0" fontId="333" fillId="0" borderId="189" xfId="0" applyFont="1" applyBorder="1" applyAlignment="1">
      <alignment horizontal="center" vertical="center" wrapText="1"/>
    </xf>
    <xf numFmtId="0" fontId="274" fillId="0" borderId="187" xfId="0" applyFont="1" applyBorder="1" applyAlignment="1">
      <alignment horizontal="center" vertical="center" wrapText="1"/>
    </xf>
    <xf numFmtId="0" fontId="274" fillId="0" borderId="188" xfId="0" applyFont="1" applyBorder="1" applyAlignment="1">
      <alignment horizontal="center" vertical="center" wrapText="1"/>
    </xf>
    <xf numFmtId="0" fontId="274" fillId="0" borderId="189" xfId="0" applyFont="1" applyBorder="1" applyAlignment="1">
      <alignment horizontal="center" vertical="center" wrapText="1"/>
    </xf>
    <xf numFmtId="176" fontId="188" fillId="3" borderId="175" xfId="0" applyNumberFormat="1" applyFont="1" applyFill="1" applyBorder="1" applyAlignment="1">
      <alignment horizontal="center" vertical="center"/>
    </xf>
    <xf numFmtId="0" fontId="330" fillId="0" borderId="219" xfId="0" applyFont="1" applyFill="1" applyBorder="1" applyAlignment="1">
      <alignment horizontal="center" vertical="center" wrapText="1"/>
    </xf>
    <xf numFmtId="0" fontId="130" fillId="0" borderId="0" xfId="0" applyFont="1" applyAlignment="1">
      <alignment horizontal="left" vertical="center"/>
    </xf>
    <xf numFmtId="0" fontId="335" fillId="3" borderId="0" xfId="0" applyFont="1" applyFill="1" applyBorder="1" applyAlignment="1">
      <alignment horizontal="left" vertical="center"/>
    </xf>
    <xf numFmtId="0" fontId="335" fillId="3" borderId="0" xfId="0" applyFont="1" applyFill="1" applyBorder="1" applyAlignment="1">
      <alignment horizontal="left" vertical="center" wrapText="1"/>
    </xf>
    <xf numFmtId="0" fontId="149" fillId="3" borderId="0" xfId="0" quotePrefix="1" applyFont="1" applyFill="1" applyBorder="1" applyAlignment="1">
      <alignment horizontal="left" vertical="center" wrapText="1"/>
    </xf>
    <xf numFmtId="0" fontId="149" fillId="3" borderId="0" xfId="0" applyFont="1" applyFill="1" applyBorder="1" applyAlignment="1">
      <alignment horizontal="left" vertical="center"/>
    </xf>
    <xf numFmtId="0" fontId="149" fillId="3" borderId="0" xfId="0" quotePrefix="1" applyFont="1" applyFill="1" applyBorder="1" applyAlignment="1">
      <alignment horizontal="left" vertical="center"/>
    </xf>
    <xf numFmtId="0" fontId="335" fillId="0" borderId="222" xfId="0" applyFont="1" applyFill="1" applyBorder="1" applyAlignment="1">
      <alignment horizontal="left" vertical="center" wrapText="1"/>
    </xf>
    <xf numFmtId="0" fontId="98" fillId="0" borderId="222" xfId="0" applyFont="1" applyBorder="1" applyAlignment="1">
      <alignment horizontal="left" vertical="center"/>
    </xf>
    <xf numFmtId="0" fontId="335" fillId="3" borderId="187" xfId="0" applyFont="1" applyFill="1" applyBorder="1" applyAlignment="1">
      <alignment horizontal="left" vertical="center" wrapText="1"/>
    </xf>
    <xf numFmtId="0" fontId="335" fillId="3" borderId="188" xfId="0" applyFont="1" applyFill="1" applyBorder="1" applyAlignment="1">
      <alignment horizontal="left" vertical="center" wrapText="1"/>
    </xf>
    <xf numFmtId="0" fontId="335" fillId="3" borderId="189" xfId="0" applyFont="1" applyFill="1" applyBorder="1" applyAlignment="1">
      <alignment horizontal="left" vertical="center" wrapText="1"/>
    </xf>
    <xf numFmtId="0" fontId="98" fillId="3" borderId="222" xfId="0" applyFont="1" applyFill="1" applyBorder="1" applyAlignment="1">
      <alignment horizontal="left" vertical="center" wrapText="1"/>
    </xf>
    <xf numFmtId="0" fontId="324" fillId="0" borderId="222" xfId="0" applyFont="1" applyFill="1" applyBorder="1" applyAlignment="1">
      <alignment horizontal="center" vertical="center" wrapText="1"/>
    </xf>
    <xf numFmtId="0" fontId="277" fillId="0" borderId="233" xfId="0" applyFont="1" applyFill="1" applyBorder="1" applyAlignment="1">
      <alignment horizontal="center" vertical="center"/>
    </xf>
    <xf numFmtId="0" fontId="324" fillId="7" borderId="222" xfId="0" applyFont="1" applyFill="1" applyBorder="1" applyAlignment="1">
      <alignment horizontal="left" vertical="center" wrapText="1"/>
    </xf>
    <xf numFmtId="0" fontId="277" fillId="0" borderId="187" xfId="0" applyFont="1" applyFill="1" applyBorder="1" applyAlignment="1">
      <alignment horizontal="center" vertical="center" wrapText="1"/>
    </xf>
    <xf numFmtId="0" fontId="277" fillId="0" borderId="188" xfId="0" applyFont="1" applyFill="1" applyBorder="1" applyAlignment="1">
      <alignment horizontal="center" vertical="center" wrapText="1"/>
    </xf>
    <xf numFmtId="0" fontId="277" fillId="0" borderId="189" xfId="0" applyFont="1" applyFill="1" applyBorder="1" applyAlignment="1">
      <alignment horizontal="center" vertical="center" wrapText="1"/>
    </xf>
    <xf numFmtId="176" fontId="335" fillId="0" borderId="121" xfId="0" applyNumberFormat="1" applyFont="1" applyBorder="1" applyAlignment="1">
      <alignment horizontal="left" vertical="center"/>
    </xf>
    <xf numFmtId="176" fontId="335" fillId="0" borderId="121" xfId="0" applyNumberFormat="1" applyFont="1" applyBorder="1" applyAlignment="1">
      <alignment horizontal="center" vertical="center"/>
    </xf>
    <xf numFmtId="0" fontId="334" fillId="0" borderId="219" xfId="0" applyFont="1" applyFill="1" applyBorder="1" applyAlignment="1">
      <alignment horizontal="center" vertical="center" wrapText="1"/>
    </xf>
    <xf numFmtId="197" fontId="344" fillId="3" borderId="222" xfId="0" applyNumberFormat="1" applyFont="1" applyFill="1" applyBorder="1" applyAlignment="1" applyProtection="1">
      <alignment horizontal="center" vertical="center" wrapText="1" shrinkToFit="1"/>
    </xf>
    <xf numFmtId="176" fontId="313" fillId="0" borderId="216" xfId="0" applyNumberFormat="1" applyFont="1" applyFill="1" applyBorder="1" applyAlignment="1" applyProtection="1">
      <alignment horizontal="center" vertical="center" shrinkToFit="1"/>
    </xf>
    <xf numFmtId="176" fontId="313" fillId="0" borderId="217" xfId="0" applyNumberFormat="1" applyFont="1" applyFill="1" applyBorder="1" applyAlignment="1" applyProtection="1">
      <alignment horizontal="center" vertical="center" shrinkToFit="1"/>
    </xf>
    <xf numFmtId="0" fontId="69" fillId="3" borderId="233" xfId="0" applyFont="1" applyFill="1" applyBorder="1" applyAlignment="1">
      <alignment horizontal="left" vertical="center" wrapText="1"/>
    </xf>
    <xf numFmtId="0" fontId="69" fillId="3" borderId="23" xfId="0" applyFont="1" applyFill="1" applyBorder="1" applyAlignment="1">
      <alignment horizontal="left" vertical="center" wrapText="1"/>
    </xf>
    <xf numFmtId="0" fontId="69" fillId="3" borderId="0" xfId="0" applyFont="1" applyFill="1" applyBorder="1" applyAlignment="1">
      <alignment horizontal="left" vertical="center" wrapText="1"/>
    </xf>
    <xf numFmtId="0" fontId="69" fillId="3" borderId="24" xfId="0" applyFont="1" applyFill="1" applyBorder="1" applyAlignment="1">
      <alignment horizontal="left" vertical="center" wrapText="1"/>
    </xf>
    <xf numFmtId="0" fontId="69" fillId="3" borderId="123" xfId="0" applyFont="1" applyFill="1" applyBorder="1" applyAlignment="1">
      <alignment horizontal="left" vertical="center" wrapText="1"/>
    </xf>
    <xf numFmtId="0" fontId="69" fillId="3" borderId="121" xfId="0" applyFont="1" applyFill="1" applyBorder="1" applyAlignment="1">
      <alignment horizontal="left" vertical="center" wrapText="1"/>
    </xf>
    <xf numFmtId="0" fontId="69" fillId="3" borderId="124" xfId="0" applyFont="1" applyFill="1" applyBorder="1" applyAlignment="1">
      <alignment horizontal="left" vertical="center" wrapText="1"/>
    </xf>
    <xf numFmtId="176" fontId="298" fillId="3" borderId="121" xfId="0" applyNumberFormat="1" applyFont="1" applyFill="1" applyBorder="1" applyAlignment="1">
      <alignment horizontal="center" vertical="center"/>
    </xf>
    <xf numFmtId="179" fontId="298" fillId="113" borderId="222" xfId="0" applyNumberFormat="1" applyFont="1" applyFill="1" applyBorder="1" applyAlignment="1">
      <alignment horizontal="center" vertical="center"/>
    </xf>
    <xf numFmtId="178" fontId="87" fillId="0" borderId="227" xfId="2" applyNumberFormat="1" applyBorder="1" applyAlignment="1">
      <alignment horizontal="center" vertical="center"/>
    </xf>
    <xf numFmtId="178" fontId="87" fillId="0" borderId="229" xfId="2" applyNumberFormat="1" applyBorder="1" applyAlignment="1">
      <alignment horizontal="center" vertical="center"/>
    </xf>
    <xf numFmtId="0" fontId="87" fillId="0" borderId="214" xfId="2" applyBorder="1" applyAlignment="1">
      <alignment horizontal="center" vertical="center"/>
    </xf>
    <xf numFmtId="0" fontId="87" fillId="0" borderId="215" xfId="2" applyBorder="1" applyAlignment="1">
      <alignment horizontal="center" vertical="center"/>
    </xf>
    <xf numFmtId="178" fontId="87" fillId="0" borderId="191" xfId="2" applyNumberFormat="1" applyBorder="1" applyAlignment="1">
      <alignment horizontal="center" vertical="center"/>
    </xf>
    <xf numFmtId="178" fontId="87" fillId="0" borderId="199" xfId="2" applyNumberFormat="1" applyBorder="1" applyAlignment="1">
      <alignment horizontal="center" vertical="center"/>
    </xf>
    <xf numFmtId="178" fontId="87" fillId="0" borderId="193" xfId="2" applyNumberFormat="1" applyBorder="1" applyAlignment="1">
      <alignment horizontal="center" vertical="center"/>
    </xf>
    <xf numFmtId="178" fontId="87" fillId="0" borderId="194" xfId="2" applyNumberFormat="1" applyBorder="1" applyAlignment="1">
      <alignment horizontal="center" vertical="center"/>
    </xf>
    <xf numFmtId="176" fontId="313" fillId="0" borderId="233" xfId="0" applyNumberFormat="1" applyFont="1" applyFill="1" applyBorder="1" applyAlignment="1" applyProtection="1">
      <alignment horizontal="center" vertical="center" shrinkToFit="1"/>
    </xf>
    <xf numFmtId="176" fontId="313" fillId="0" borderId="0" xfId="0" applyNumberFormat="1" applyFont="1" applyFill="1" applyBorder="1" applyAlignment="1" applyProtection="1">
      <alignment horizontal="center" vertical="center" shrinkToFit="1"/>
    </xf>
    <xf numFmtId="0" fontId="344" fillId="3" borderId="222" xfId="0" applyNumberFormat="1" applyFont="1" applyFill="1" applyBorder="1" applyAlignment="1" applyProtection="1">
      <alignment horizontal="center" vertical="center" wrapText="1" shrinkToFit="1"/>
    </xf>
    <xf numFmtId="179" fontId="298" fillId="113" borderId="222" xfId="0" applyNumberFormat="1" applyFont="1" applyFill="1" applyBorder="1" applyAlignment="1">
      <alignment horizontal="center" vertical="center" shrinkToFit="1"/>
    </xf>
    <xf numFmtId="178" fontId="87" fillId="0" borderId="228" xfId="2" applyNumberFormat="1" applyBorder="1" applyAlignment="1">
      <alignment horizontal="center" vertical="center"/>
    </xf>
    <xf numFmtId="176" fontId="313" fillId="0" borderId="222" xfId="0" applyNumberFormat="1" applyFont="1" applyFill="1" applyBorder="1" applyAlignment="1" applyProtection="1">
      <alignment horizontal="center" vertical="center" shrinkToFit="1"/>
    </xf>
    <xf numFmtId="178" fontId="87" fillId="0" borderId="212" xfId="2" applyNumberFormat="1" applyBorder="1" applyAlignment="1">
      <alignment horizontal="center" vertical="center"/>
    </xf>
    <xf numFmtId="178" fontId="87" fillId="0" borderId="189" xfId="2" applyNumberFormat="1" applyBorder="1" applyAlignment="1">
      <alignment horizontal="center" vertical="center"/>
    </xf>
    <xf numFmtId="0" fontId="61" fillId="0" borderId="0" xfId="0" applyFont="1" applyFill="1" applyBorder="1" applyAlignment="1">
      <alignment horizontal="center" vertical="center"/>
    </xf>
    <xf numFmtId="0" fontId="61" fillId="0" borderId="219" xfId="0" applyFont="1" applyFill="1" applyBorder="1" applyAlignment="1">
      <alignment horizontal="center" vertical="center"/>
    </xf>
    <xf numFmtId="176" fontId="83" fillId="3" borderId="219" xfId="0" applyNumberFormat="1" applyFont="1" applyFill="1" applyBorder="1" applyAlignment="1">
      <alignment horizontal="center" vertical="center"/>
    </xf>
    <xf numFmtId="0" fontId="342" fillId="2" borderId="66" xfId="0" applyFont="1" applyFill="1" applyBorder="1" applyAlignment="1">
      <alignment horizontal="center" vertical="center"/>
    </xf>
    <xf numFmtId="0" fontId="63" fillId="2" borderId="213" xfId="0" applyFont="1" applyFill="1" applyBorder="1" applyAlignment="1">
      <alignment horizontal="center" vertical="center"/>
    </xf>
    <xf numFmtId="0" fontId="215" fillId="0" borderId="0" xfId="0" applyFont="1" applyAlignment="1">
      <alignment horizontal="left" vertical="center"/>
    </xf>
    <xf numFmtId="0" fontId="333" fillId="0" borderId="191" xfId="0" applyFont="1" applyBorder="1" applyAlignment="1">
      <alignment horizontal="center" vertical="center" wrapText="1"/>
    </xf>
    <xf numFmtId="0" fontId="333" fillId="0" borderId="198" xfId="0" applyFont="1" applyBorder="1" applyAlignment="1">
      <alignment horizontal="center" vertical="center" wrapText="1"/>
    </xf>
    <xf numFmtId="0" fontId="333" fillId="0" borderId="199" xfId="0" applyFont="1" applyBorder="1" applyAlignment="1">
      <alignment horizontal="center" vertical="center" wrapText="1"/>
    </xf>
    <xf numFmtId="0" fontId="297" fillId="0" borderId="191" xfId="0" applyFont="1" applyBorder="1" applyAlignment="1">
      <alignment horizontal="center" vertical="center" wrapText="1"/>
    </xf>
    <xf numFmtId="0" fontId="297" fillId="0" borderId="198" xfId="0" applyFont="1" applyBorder="1" applyAlignment="1">
      <alignment horizontal="center" vertical="center" wrapText="1"/>
    </xf>
    <xf numFmtId="0" fontId="297" fillId="0" borderId="199" xfId="0" applyFont="1" applyBorder="1" applyAlignment="1">
      <alignment horizontal="center" vertical="center" wrapText="1"/>
    </xf>
    <xf numFmtId="0" fontId="347" fillId="0" borderId="0" xfId="0" applyFont="1" applyFill="1" applyBorder="1" applyAlignment="1">
      <alignment horizontal="center" vertical="center"/>
    </xf>
    <xf numFmtId="0" fontId="347" fillId="0" borderId="219" xfId="0" applyFont="1" applyFill="1" applyBorder="1" applyAlignment="1">
      <alignment horizontal="center" vertical="center"/>
    </xf>
    <xf numFmtId="176" fontId="271" fillId="3" borderId="219" xfId="0" applyNumberFormat="1" applyFont="1" applyFill="1" applyBorder="1" applyAlignment="1">
      <alignment horizontal="center" vertical="center"/>
    </xf>
    <xf numFmtId="0" fontId="106" fillId="0" borderId="85" xfId="0" applyFont="1" applyBorder="1" applyAlignment="1">
      <alignment horizontal="left" vertical="center" wrapText="1"/>
    </xf>
    <xf numFmtId="0" fontId="105" fillId="0" borderId="86" xfId="0" applyFont="1" applyBorder="1" applyAlignment="1">
      <alignment vertical="center"/>
    </xf>
    <xf numFmtId="0" fontId="105" fillId="0" borderId="87" xfId="0" applyFont="1" applyBorder="1" applyAlignment="1">
      <alignment vertical="center"/>
    </xf>
    <xf numFmtId="0" fontId="106" fillId="0" borderId="81" xfId="0" applyFont="1" applyBorder="1" applyAlignment="1">
      <alignment horizontal="center" vertical="center" wrapText="1"/>
    </xf>
    <xf numFmtId="0" fontId="105" fillId="0" borderId="82" xfId="0" applyFont="1" applyBorder="1" applyAlignment="1">
      <alignment vertical="center"/>
    </xf>
    <xf numFmtId="0" fontId="105" fillId="0" borderId="83" xfId="0" applyFont="1" applyBorder="1" applyAlignment="1">
      <alignment vertical="center"/>
    </xf>
    <xf numFmtId="0" fontId="104" fillId="9" borderId="78" xfId="0" applyFont="1" applyFill="1" applyBorder="1" applyAlignment="1">
      <alignment horizontal="center" vertical="center" wrapText="1"/>
    </xf>
    <xf numFmtId="0" fontId="105" fillId="0" borderId="79" xfId="0" applyFont="1" applyBorder="1" applyAlignment="1">
      <alignment vertical="center"/>
    </xf>
    <xf numFmtId="0" fontId="105" fillId="0" borderId="80" xfId="0" applyFont="1" applyBorder="1" applyAlignment="1">
      <alignment vertical="center"/>
    </xf>
    <xf numFmtId="0" fontId="105" fillId="0" borderId="81" xfId="0" applyFont="1" applyBorder="1" applyAlignment="1">
      <alignment vertical="center"/>
    </xf>
    <xf numFmtId="0" fontId="106" fillId="0" borderId="85" xfId="0" applyFont="1" applyBorder="1" applyAlignment="1">
      <alignment horizontal="center" vertical="center" wrapText="1"/>
    </xf>
    <xf numFmtId="0" fontId="106" fillId="0" borderId="85" xfId="0" applyFont="1" applyBorder="1" applyAlignment="1">
      <alignment horizontal="left" vertical="top" wrapText="1"/>
    </xf>
    <xf numFmtId="0" fontId="107" fillId="0" borderId="85" xfId="0" applyFont="1" applyBorder="1" applyAlignment="1">
      <alignment horizontal="center" vertical="center" wrapText="1"/>
    </xf>
    <xf numFmtId="0" fontId="106" fillId="0" borderId="89" xfId="0" applyFont="1" applyBorder="1" applyAlignment="1">
      <alignment horizontal="center" vertical="center" wrapText="1"/>
    </xf>
    <xf numFmtId="0" fontId="105" fillId="0" borderId="90" xfId="0" applyFont="1" applyBorder="1" applyAlignment="1">
      <alignment vertical="center"/>
    </xf>
    <xf numFmtId="0" fontId="105" fillId="0" borderId="88" xfId="0" applyFont="1" applyBorder="1" applyAlignment="1">
      <alignment vertical="center"/>
    </xf>
    <xf numFmtId="0" fontId="108" fillId="0" borderId="85" xfId="0" applyFont="1" applyBorder="1" applyAlignment="1">
      <alignment horizontal="left" vertical="center" wrapText="1"/>
    </xf>
    <xf numFmtId="0" fontId="108" fillId="0" borderId="85" xfId="0" applyFont="1" applyBorder="1" applyAlignment="1">
      <alignment horizontal="center" vertical="center" wrapText="1"/>
    </xf>
    <xf numFmtId="0" fontId="108" fillId="0" borderId="78" xfId="0" applyFont="1" applyBorder="1" applyAlignment="1">
      <alignment horizontal="center" vertical="center" wrapText="1"/>
    </xf>
    <xf numFmtId="0" fontId="105" fillId="0" borderId="91" xfId="0" applyFont="1" applyBorder="1" applyAlignment="1">
      <alignment vertical="center"/>
    </xf>
    <xf numFmtId="0" fontId="96" fillId="0" borderId="0" xfId="0" applyFont="1" applyAlignment="1">
      <alignment vertical="center"/>
    </xf>
    <xf numFmtId="0" fontId="105" fillId="0" borderId="92" xfId="0" applyFont="1" applyBorder="1" applyAlignment="1">
      <alignment vertical="center"/>
    </xf>
    <xf numFmtId="0" fontId="109" fillId="0" borderId="78" xfId="0" applyFont="1" applyBorder="1" applyAlignment="1">
      <alignment horizontal="left" vertical="center" wrapText="1"/>
    </xf>
    <xf numFmtId="0" fontId="111" fillId="0" borderId="85" xfId="0" applyFont="1" applyBorder="1" applyAlignment="1">
      <alignment horizontal="center" vertical="center" wrapText="1"/>
    </xf>
    <xf numFmtId="0" fontId="105" fillId="0" borderId="86" xfId="0" applyFont="1" applyBorder="1" applyAlignment="1">
      <alignment vertical="center" wrapText="1"/>
    </xf>
    <xf numFmtId="0" fontId="105" fillId="0" borderId="87" xfId="0" applyFont="1" applyBorder="1" applyAlignment="1">
      <alignment vertical="center" wrapText="1"/>
    </xf>
    <xf numFmtId="0" fontId="112" fillId="0" borderId="78" xfId="0" applyFont="1" applyBorder="1" applyAlignment="1">
      <alignment horizontal="center" vertical="center" wrapText="1"/>
    </xf>
    <xf numFmtId="0" fontId="112" fillId="0" borderId="0" xfId="0" applyFont="1" applyAlignment="1">
      <alignment horizontal="center" vertical="center" wrapText="1"/>
    </xf>
    <xf numFmtId="0" fontId="93" fillId="0" borderId="0" xfId="0" applyFont="1" applyAlignment="1">
      <alignment horizontal="center" vertical="center"/>
    </xf>
    <xf numFmtId="0" fontId="95" fillId="0" borderId="0" xfId="0" applyFont="1" applyAlignment="1">
      <alignment horizontal="center" vertical="top"/>
    </xf>
    <xf numFmtId="0" fontId="91" fillId="0" borderId="52" xfId="0" applyFont="1" applyBorder="1" applyAlignment="1">
      <alignment horizontal="center" vertical="center"/>
    </xf>
    <xf numFmtId="0" fontId="91" fillId="0" borderId="53" xfId="0" applyFont="1" applyBorder="1" applyAlignment="1">
      <alignment horizontal="center" vertical="center"/>
    </xf>
    <xf numFmtId="0" fontId="91" fillId="0" borderId="54" xfId="0" applyFont="1" applyBorder="1" applyAlignment="1">
      <alignment horizontal="center" vertical="center"/>
    </xf>
    <xf numFmtId="0" fontId="91" fillId="0" borderId="55" xfId="0" applyFont="1" applyBorder="1" applyAlignment="1">
      <alignment horizontal="center" vertical="center"/>
    </xf>
    <xf numFmtId="0" fontId="91" fillId="0" borderId="76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46" fillId="0" borderId="2" xfId="0" applyFont="1" applyBorder="1" applyAlignment="1">
      <alignment horizontal="center" vertical="center" wrapText="1"/>
    </xf>
    <xf numFmtId="0" fontId="46" fillId="0" borderId="2" xfId="0" applyFont="1" applyBorder="1" applyAlignment="1">
      <alignment horizontal="center" vertical="center"/>
    </xf>
    <xf numFmtId="0" fontId="67" fillId="0" borderId="2" xfId="0" applyFont="1" applyBorder="1" applyAlignment="1">
      <alignment horizontal="center" vertical="center" wrapText="1"/>
    </xf>
    <xf numFmtId="0" fontId="63" fillId="0" borderId="2" xfId="0" applyFont="1" applyBorder="1" applyAlignment="1">
      <alignment horizontal="center" vertical="center" wrapText="1"/>
    </xf>
    <xf numFmtId="0" fontId="63" fillId="0" borderId="17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91" fillId="0" borderId="72" xfId="0" applyFont="1" applyBorder="1" applyAlignment="1">
      <alignment horizontal="center" vertical="center"/>
    </xf>
    <xf numFmtId="0" fontId="91" fillId="0" borderId="73" xfId="0" applyFont="1" applyBorder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65" fillId="6" borderId="63" xfId="0" applyFont="1" applyFill="1" applyBorder="1" applyAlignment="1">
      <alignment horizontal="center" vertical="center"/>
    </xf>
    <xf numFmtId="0" fontId="90" fillId="7" borderId="72" xfId="0" applyFont="1" applyFill="1" applyBorder="1" applyAlignment="1">
      <alignment horizontal="center" vertical="center"/>
    </xf>
    <xf numFmtId="0" fontId="90" fillId="7" borderId="73" xfId="0" applyFont="1" applyFill="1" applyBorder="1" applyAlignment="1">
      <alignment horizontal="center" vertical="center"/>
    </xf>
    <xf numFmtId="0" fontId="91" fillId="0" borderId="50" xfId="0" applyFont="1" applyBorder="1" applyAlignment="1">
      <alignment horizontal="center" vertical="center"/>
    </xf>
    <xf numFmtId="0" fontId="91" fillId="0" borderId="51" xfId="0" applyFont="1" applyBorder="1" applyAlignment="1">
      <alignment horizontal="center" vertical="center"/>
    </xf>
    <xf numFmtId="0" fontId="90" fillId="7" borderId="74" xfId="0" applyFont="1" applyFill="1" applyBorder="1" applyAlignment="1">
      <alignment horizontal="center" vertical="center"/>
    </xf>
    <xf numFmtId="0" fontId="90" fillId="7" borderId="75" xfId="0" applyFont="1" applyFill="1" applyBorder="1" applyAlignment="1">
      <alignment horizontal="center" vertical="center"/>
    </xf>
    <xf numFmtId="0" fontId="120" fillId="0" borderId="23" xfId="0" applyNumberFormat="1" applyFont="1" applyFill="1" applyBorder="1" applyAlignment="1" applyProtection="1">
      <alignment horizontal="center" vertical="center"/>
    </xf>
    <xf numFmtId="0" fontId="120" fillId="0" borderId="24" xfId="0" applyNumberFormat="1" applyFont="1" applyFill="1" applyBorder="1" applyAlignment="1" applyProtection="1">
      <alignment horizontal="center" vertical="center"/>
    </xf>
    <xf numFmtId="0" fontId="122" fillId="0" borderId="23" xfId="0" applyNumberFormat="1" applyFont="1" applyFill="1" applyBorder="1" applyAlignment="1" applyProtection="1">
      <alignment horizontal="right" vertical="center" wrapText="1"/>
    </xf>
    <xf numFmtId="0" fontId="122" fillId="0" borderId="24" xfId="0" applyNumberFormat="1" applyFont="1" applyFill="1" applyBorder="1" applyAlignment="1" applyProtection="1">
      <alignment horizontal="right" vertical="center" wrapText="1"/>
    </xf>
    <xf numFmtId="0" fontId="122" fillId="0" borderId="128" xfId="0" quotePrefix="1" applyNumberFormat="1" applyFont="1" applyFill="1" applyBorder="1" applyAlignment="1" applyProtection="1">
      <alignment horizontal="left" vertical="top" wrapText="1"/>
    </xf>
    <xf numFmtId="0" fontId="122" fillId="0" borderId="130" xfId="0" quotePrefix="1" applyNumberFormat="1" applyFont="1" applyFill="1" applyBorder="1" applyAlignment="1" applyProtection="1">
      <alignment horizontal="left" vertical="top" wrapText="1"/>
    </xf>
    <xf numFmtId="0" fontId="119" fillId="0" borderId="24" xfId="0" applyNumberFormat="1" applyFont="1" applyFill="1" applyBorder="1" applyAlignment="1" applyProtection="1">
      <alignment horizontal="center" vertical="top" wrapText="1"/>
    </xf>
    <xf numFmtId="0" fontId="119" fillId="0" borderId="124" xfId="0" applyNumberFormat="1" applyFont="1" applyFill="1" applyBorder="1" applyAlignment="1" applyProtection="1">
      <alignment horizontal="center" vertical="top" wrapText="1"/>
    </xf>
    <xf numFmtId="41" fontId="56" fillId="0" borderId="112" xfId="0" applyNumberFormat="1" applyFont="1" applyBorder="1" applyAlignment="1">
      <alignment horizontal="left" vertical="center"/>
    </xf>
    <xf numFmtId="41" fontId="56" fillId="0" borderId="113" xfId="0" applyNumberFormat="1" applyFont="1" applyBorder="1" applyAlignment="1">
      <alignment horizontal="left" vertical="center"/>
    </xf>
    <xf numFmtId="0" fontId="33" fillId="0" borderId="114" xfId="0" applyFont="1" applyBorder="1" applyAlignment="1">
      <alignment horizontal="center" vertical="center"/>
    </xf>
    <xf numFmtId="0" fontId="33" fillId="0" borderId="113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116" xfId="0" applyFont="1" applyBorder="1" applyAlignment="1">
      <alignment horizontal="center" vertical="center"/>
    </xf>
    <xf numFmtId="0" fontId="33" fillId="0" borderId="119" xfId="0" applyFont="1" applyBorder="1" applyAlignment="1">
      <alignment horizontal="center" vertical="center"/>
    </xf>
    <xf numFmtId="0" fontId="33" fillId="0" borderId="118" xfId="0" applyFont="1" applyBorder="1" applyAlignment="1">
      <alignment horizontal="center" vertical="center"/>
    </xf>
    <xf numFmtId="0" fontId="33" fillId="0" borderId="100" xfId="0" applyFont="1" applyBorder="1" applyAlignment="1">
      <alignment horizontal="center" vertical="center"/>
    </xf>
    <xf numFmtId="0" fontId="33" fillId="0" borderId="97" xfId="0" applyFont="1" applyBorder="1" applyAlignment="1">
      <alignment horizontal="center" vertical="center"/>
    </xf>
    <xf numFmtId="0" fontId="33" fillId="0" borderId="99" xfId="0" applyFont="1" applyBorder="1" applyAlignment="1">
      <alignment horizontal="center" vertical="center"/>
    </xf>
    <xf numFmtId="41" fontId="46" fillId="7" borderId="96" xfId="0" applyNumberFormat="1" applyFont="1" applyFill="1" applyBorder="1" applyAlignment="1">
      <alignment horizontal="center" vertical="center" wrapText="1"/>
    </xf>
    <xf numFmtId="41" fontId="46" fillId="7" borderId="16" xfId="0" applyNumberFormat="1" applyFont="1" applyFill="1" applyBorder="1" applyAlignment="1">
      <alignment horizontal="center" vertical="center" wrapText="1"/>
    </xf>
    <xf numFmtId="41" fontId="46" fillId="7" borderId="17" xfId="0" applyNumberFormat="1" applyFont="1" applyFill="1" applyBorder="1" applyAlignment="1">
      <alignment horizontal="center" vertical="center"/>
    </xf>
    <xf numFmtId="0" fontId="33" fillId="0" borderId="94" xfId="0" applyFont="1" applyBorder="1" applyAlignment="1">
      <alignment horizontal="center" vertical="center" wrapText="1"/>
    </xf>
    <xf numFmtId="0" fontId="33" fillId="0" borderId="98" xfId="0" applyFont="1" applyBorder="1" applyAlignment="1">
      <alignment horizontal="center" vertical="center"/>
    </xf>
    <xf numFmtId="0" fontId="33" fillId="0" borderId="9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24" xfId="0" applyFont="1" applyBorder="1" applyAlignment="1">
      <alignment horizontal="center" vertical="center"/>
    </xf>
    <xf numFmtId="0" fontId="33" fillId="0" borderId="59" xfId="0" applyFont="1" applyBorder="1" applyAlignment="1">
      <alignment horizontal="center" vertical="center"/>
    </xf>
    <xf numFmtId="0" fontId="33" fillId="0" borderId="61" xfId="0" applyFont="1" applyBorder="1" applyAlignment="1">
      <alignment horizontal="center" vertical="center"/>
    </xf>
    <xf numFmtId="0" fontId="33" fillId="0" borderId="62" xfId="0" applyFont="1" applyBorder="1" applyAlignment="1">
      <alignment horizontal="center" vertical="center"/>
    </xf>
    <xf numFmtId="41" fontId="83" fillId="0" borderId="0" xfId="0" applyNumberFormat="1" applyFont="1" applyBorder="1" applyAlignment="1">
      <alignment horizontal="left" vertical="center"/>
    </xf>
    <xf numFmtId="41" fontId="46" fillId="0" borderId="96" xfId="0" applyNumberFormat="1" applyFont="1" applyBorder="1" applyAlignment="1">
      <alignment horizontal="center" vertical="center"/>
    </xf>
    <xf numFmtId="41" fontId="46" fillId="0" borderId="16" xfId="0" applyNumberFormat="1" applyFont="1" applyBorder="1" applyAlignment="1">
      <alignment horizontal="center" vertical="center"/>
    </xf>
    <xf numFmtId="41" fontId="46" fillId="0" borderId="17" xfId="0" applyNumberFormat="1" applyFont="1" applyBorder="1" applyAlignment="1">
      <alignment horizontal="center" vertical="center"/>
    </xf>
    <xf numFmtId="0" fontId="64" fillId="0" borderId="94" xfId="0" applyFont="1" applyBorder="1" applyAlignment="1">
      <alignment horizontal="left" vertical="center"/>
    </xf>
    <xf numFmtId="0" fontId="64" fillId="0" borderId="98" xfId="0" applyFont="1" applyBorder="1" applyAlignment="1">
      <alignment horizontal="left" vertical="center"/>
    </xf>
    <xf numFmtId="0" fontId="64" fillId="0" borderId="95" xfId="0" applyFont="1" applyBorder="1" applyAlignment="1">
      <alignment horizontal="left" vertical="center"/>
    </xf>
    <xf numFmtId="0" fontId="67" fillId="6" borderId="26" xfId="0" applyFont="1" applyFill="1" applyBorder="1" applyAlignment="1">
      <alignment horizontal="center" vertical="center"/>
    </xf>
    <xf numFmtId="0" fontId="67" fillId="6" borderId="27" xfId="0" applyFont="1" applyFill="1" applyBorder="1" applyAlignment="1">
      <alignment horizontal="center" vertical="center"/>
    </xf>
    <xf numFmtId="0" fontId="113" fillId="0" borderId="101" xfId="0" applyFont="1" applyBorder="1" applyAlignment="1">
      <alignment horizontal="center" vertical="center"/>
    </xf>
    <xf numFmtId="0" fontId="113" fillId="0" borderId="102" xfId="0" applyFont="1" applyBorder="1" applyAlignment="1">
      <alignment horizontal="center" vertical="center"/>
    </xf>
    <xf numFmtId="0" fontId="113" fillId="0" borderId="103" xfId="0" applyFont="1" applyBorder="1" applyAlignment="1">
      <alignment horizontal="center" vertical="center"/>
    </xf>
    <xf numFmtId="0" fontId="86" fillId="0" borderId="31" xfId="0" applyFont="1" applyBorder="1" applyAlignment="1">
      <alignment horizontal="center" vertical="center"/>
    </xf>
    <xf numFmtId="0" fontId="86" fillId="0" borderId="32" xfId="0" applyFont="1" applyBorder="1" applyAlignment="1">
      <alignment horizontal="center" vertical="center"/>
    </xf>
    <xf numFmtId="0" fontId="86" fillId="0" borderId="33" xfId="0" applyFont="1" applyBorder="1" applyAlignment="1">
      <alignment horizontal="center" vertical="center"/>
    </xf>
    <xf numFmtId="0" fontId="46" fillId="0" borderId="25" xfId="0" applyFont="1" applyBorder="1" applyAlignment="1">
      <alignment horizontal="center" vertical="center"/>
    </xf>
    <xf numFmtId="0" fontId="46" fillId="0" borderId="43" xfId="0" applyFont="1" applyBorder="1" applyAlignment="1">
      <alignment horizontal="center" vertical="center"/>
    </xf>
    <xf numFmtId="0" fontId="46" fillId="0" borderId="44" xfId="0" applyFont="1" applyBorder="1" applyAlignment="1">
      <alignment horizontal="center" vertical="center"/>
    </xf>
    <xf numFmtId="0" fontId="46" fillId="0" borderId="45" xfId="0" applyFont="1" applyBorder="1" applyAlignment="1">
      <alignment horizontal="center" vertical="center"/>
    </xf>
    <xf numFmtId="0" fontId="46" fillId="8" borderId="45" xfId="0" applyFont="1" applyFill="1" applyBorder="1" applyAlignment="1">
      <alignment horizontal="center" vertical="center"/>
    </xf>
    <xf numFmtId="0" fontId="46" fillId="8" borderId="44" xfId="0" applyFont="1" applyFill="1" applyBorder="1" applyAlignment="1">
      <alignment horizontal="center" vertical="center"/>
    </xf>
    <xf numFmtId="0" fontId="81" fillId="0" borderId="64" xfId="0" applyFont="1" applyBorder="1" applyAlignment="1">
      <alignment horizontal="center" vertical="center" wrapText="1"/>
    </xf>
    <xf numFmtId="0" fontId="81" fillId="0" borderId="67" xfId="0" applyFont="1" applyBorder="1" applyAlignment="1">
      <alignment horizontal="center" vertical="center" wrapText="1"/>
    </xf>
    <xf numFmtId="0" fontId="81" fillId="0" borderId="65" xfId="0" applyFont="1" applyBorder="1" applyAlignment="1">
      <alignment horizontal="center" vertical="center" wrapText="1"/>
    </xf>
    <xf numFmtId="0" fontId="67" fillId="6" borderId="68" xfId="0" applyFont="1" applyFill="1" applyBorder="1" applyAlignment="1">
      <alignment horizontal="center" vertical="center"/>
    </xf>
    <xf numFmtId="0" fontId="46" fillId="0" borderId="37" xfId="0" applyFont="1" applyBorder="1" applyAlignment="1">
      <alignment horizontal="center" vertical="center"/>
    </xf>
    <xf numFmtId="0" fontId="46" fillId="0" borderId="38" xfId="0" applyFont="1" applyBorder="1" applyAlignment="1">
      <alignment horizontal="center" vertical="center"/>
    </xf>
    <xf numFmtId="0" fontId="46" fillId="0" borderId="29" xfId="0" applyFont="1" applyBorder="1" applyAlignment="1">
      <alignment horizontal="center" vertical="center"/>
    </xf>
    <xf numFmtId="0" fontId="46" fillId="0" borderId="31" xfId="0" applyFont="1" applyBorder="1" applyAlignment="1">
      <alignment horizontal="center" vertical="center"/>
    </xf>
    <xf numFmtId="0" fontId="46" fillId="0" borderId="32" xfId="0" applyFont="1" applyBorder="1" applyAlignment="1">
      <alignment horizontal="center" vertical="center"/>
    </xf>
    <xf numFmtId="0" fontId="46" fillId="0" borderId="33" xfId="0" applyFont="1" applyBorder="1" applyAlignment="1">
      <alignment horizontal="center" vertical="center"/>
    </xf>
    <xf numFmtId="0" fontId="63" fillId="0" borderId="40" xfId="0" applyFont="1" applyBorder="1" applyAlignment="1">
      <alignment horizontal="center" vertical="center"/>
    </xf>
    <xf numFmtId="0" fontId="63" fillId="0" borderId="41" xfId="0" applyFont="1" applyBorder="1" applyAlignment="1">
      <alignment horizontal="center" vertical="center"/>
    </xf>
    <xf numFmtId="0" fontId="63" fillId="0" borderId="42" xfId="0" applyFont="1" applyBorder="1" applyAlignment="1">
      <alignment horizontal="center" vertical="center"/>
    </xf>
    <xf numFmtId="0" fontId="46" fillId="0" borderId="47" xfId="0" applyFont="1" applyBorder="1" applyAlignment="1">
      <alignment horizontal="center" vertical="center"/>
    </xf>
    <xf numFmtId="0" fontId="46" fillId="0" borderId="46" xfId="0" applyFont="1" applyBorder="1" applyAlignment="1">
      <alignment horizontal="center" vertical="center"/>
    </xf>
    <xf numFmtId="0" fontId="33" fillId="0" borderId="47" xfId="0" applyFont="1" applyBorder="1" applyAlignment="1">
      <alignment horizontal="center" vertical="center"/>
    </xf>
    <xf numFmtId="0" fontId="33" fillId="0" borderId="33" xfId="0" applyFont="1" applyBorder="1" applyAlignment="1">
      <alignment horizontal="center" vertical="center"/>
    </xf>
    <xf numFmtId="0" fontId="83" fillId="0" borderId="0" xfId="0" applyFont="1" applyAlignment="1">
      <alignment horizontal="left" vertical="center"/>
    </xf>
    <xf numFmtId="0" fontId="46" fillId="0" borderId="40" xfId="0" applyFont="1" applyBorder="1" applyAlignment="1">
      <alignment horizontal="center" vertical="center"/>
    </xf>
    <xf numFmtId="0" fontId="46" fillId="0" borderId="41" xfId="0" applyFont="1" applyBorder="1" applyAlignment="1">
      <alignment horizontal="center" vertical="center"/>
    </xf>
    <xf numFmtId="0" fontId="46" fillId="0" borderId="48" xfId="0" applyFont="1" applyBorder="1" applyAlignment="1">
      <alignment horizontal="center" vertical="center"/>
    </xf>
    <xf numFmtId="0" fontId="46" fillId="0" borderId="49" xfId="0" applyFont="1" applyBorder="1" applyAlignment="1">
      <alignment horizontal="center" vertical="center"/>
    </xf>
    <xf numFmtId="0" fontId="33" fillId="0" borderId="49" xfId="0" applyFont="1" applyBorder="1" applyAlignment="1">
      <alignment horizontal="center" vertical="center"/>
    </xf>
    <xf numFmtId="0" fontId="33" fillId="0" borderId="42" xfId="0" applyFont="1" applyBorder="1" applyAlignment="1">
      <alignment horizontal="center" vertical="center"/>
    </xf>
    <xf numFmtId="0" fontId="46" fillId="0" borderId="63" xfId="0" applyFont="1" applyBorder="1" applyAlignment="1">
      <alignment horizontal="center" vertical="center"/>
    </xf>
    <xf numFmtId="0" fontId="46" fillId="0" borderId="16" xfId="0" applyFont="1" applyBorder="1" applyAlignment="1">
      <alignment horizontal="center" vertical="center"/>
    </xf>
    <xf numFmtId="0" fontId="46" fillId="0" borderId="17" xfId="0" applyFont="1" applyBorder="1" applyAlignment="1">
      <alignment horizontal="center" vertical="center"/>
    </xf>
    <xf numFmtId="0" fontId="46" fillId="0" borderId="3" xfId="0" applyFont="1" applyBorder="1" applyAlignment="1">
      <alignment horizontal="center" vertical="center"/>
    </xf>
    <xf numFmtId="0" fontId="46" fillId="0" borderId="60" xfId="0" applyFont="1" applyBorder="1" applyAlignment="1">
      <alignment horizontal="center" vertical="center"/>
    </xf>
    <xf numFmtId="0" fontId="46" fillId="0" borderId="4" xfId="0" applyFont="1" applyBorder="1" applyAlignment="1">
      <alignment horizontal="center" vertical="center"/>
    </xf>
    <xf numFmtId="180" fontId="46" fillId="0" borderId="3" xfId="0" quotePrefix="1" applyNumberFormat="1" applyFont="1" applyBorder="1" applyAlignment="1">
      <alignment horizontal="center" vertical="center"/>
    </xf>
    <xf numFmtId="180" fontId="46" fillId="0" borderId="60" xfId="0" applyNumberFormat="1" applyFont="1" applyBorder="1" applyAlignment="1">
      <alignment horizontal="center" vertical="center"/>
    </xf>
    <xf numFmtId="180" fontId="46" fillId="0" borderId="4" xfId="0" applyNumberFormat="1" applyFont="1" applyBorder="1" applyAlignment="1">
      <alignment horizontal="center" vertical="center"/>
    </xf>
    <xf numFmtId="0" fontId="46" fillId="8" borderId="63" xfId="0" applyFont="1" applyFill="1" applyBorder="1" applyAlignment="1">
      <alignment horizontal="center" vertical="center" wrapText="1"/>
    </xf>
    <xf numFmtId="0" fontId="46" fillId="8" borderId="16" xfId="0" applyFont="1" applyFill="1" applyBorder="1" applyAlignment="1">
      <alignment horizontal="center" vertical="center" wrapText="1"/>
    </xf>
    <xf numFmtId="0" fontId="46" fillId="8" borderId="17" xfId="0" applyFont="1" applyFill="1" applyBorder="1" applyAlignment="1">
      <alignment horizontal="center" vertical="center"/>
    </xf>
    <xf numFmtId="0" fontId="47" fillId="0" borderId="64" xfId="0" applyFont="1" applyBorder="1" applyAlignment="1">
      <alignment horizontal="center" vertical="center" wrapText="1"/>
    </xf>
    <xf numFmtId="0" fontId="47" fillId="0" borderId="67" xfId="0" applyFont="1" applyBorder="1" applyAlignment="1">
      <alignment horizontal="center" vertical="center" wrapText="1"/>
    </xf>
    <xf numFmtId="0" fontId="47" fillId="0" borderId="65" xfId="0" applyFont="1" applyBorder="1" applyAlignment="1">
      <alignment horizontal="center" vertical="center" wrapText="1"/>
    </xf>
    <xf numFmtId="0" fontId="47" fillId="0" borderId="23" xfId="0" applyFont="1" applyBorder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0" fontId="47" fillId="0" borderId="24" xfId="0" applyFont="1" applyBorder="1" applyAlignment="1">
      <alignment horizontal="center" vertical="center" wrapText="1"/>
    </xf>
    <xf numFmtId="0" fontId="47" fillId="0" borderId="59" xfId="0" applyFont="1" applyBorder="1" applyAlignment="1">
      <alignment horizontal="center" vertical="center" wrapText="1"/>
    </xf>
    <xf numFmtId="0" fontId="47" fillId="0" borderId="61" xfId="0" applyFont="1" applyBorder="1" applyAlignment="1">
      <alignment horizontal="center" vertical="center" wrapText="1"/>
    </xf>
    <xf numFmtId="0" fontId="47" fillId="0" borderId="62" xfId="0" applyFont="1" applyBorder="1" applyAlignment="1">
      <alignment horizontal="center" vertical="center" wrapText="1"/>
    </xf>
    <xf numFmtId="0" fontId="46" fillId="0" borderId="69" xfId="0" applyFont="1" applyBorder="1" applyAlignment="1">
      <alignment horizontal="center" vertical="center"/>
    </xf>
    <xf numFmtId="0" fontId="57" fillId="0" borderId="0" xfId="0" applyFont="1" applyAlignment="1">
      <alignment horizontal="center" vertical="top" wrapText="1"/>
    </xf>
    <xf numFmtId="0" fontId="58" fillId="0" borderId="0" xfId="0" applyFont="1" applyAlignment="1">
      <alignment horizontal="left" vertical="center"/>
    </xf>
    <xf numFmtId="0" fontId="57" fillId="0" borderId="0" xfId="0" applyFont="1" applyAlignment="1">
      <alignment horizontal="center" vertical="center" wrapText="1"/>
    </xf>
    <xf numFmtId="0" fontId="57" fillId="0" borderId="0" xfId="0" applyFont="1" applyAlignment="1">
      <alignment horizontal="center" vertical="center"/>
    </xf>
    <xf numFmtId="0" fontId="55" fillId="0" borderId="66" xfId="0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56" fillId="0" borderId="0" xfId="0" applyFont="1" applyAlignment="1">
      <alignment horizontal="left" vertical="center"/>
    </xf>
    <xf numFmtId="0" fontId="58" fillId="0" borderId="0" xfId="0" applyFont="1" applyAlignment="1">
      <alignment horizontal="left" vertical="center" wrapText="1"/>
    </xf>
    <xf numFmtId="0" fontId="59" fillId="0" borderId="0" xfId="0" applyFont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93" fillId="0" borderId="0" xfId="0" applyNumberFormat="1" applyFont="1" applyFill="1" applyBorder="1" applyAlignment="1">
      <alignment horizontal="center" vertical="center"/>
    </xf>
    <xf numFmtId="0" fontId="95" fillId="0" borderId="0" xfId="0" applyNumberFormat="1" applyFont="1" applyFill="1" applyBorder="1" applyAlignment="1">
      <alignment horizontal="center" vertical="top"/>
    </xf>
    <xf numFmtId="0" fontId="48" fillId="7" borderId="52" xfId="0" applyFont="1" applyFill="1" applyBorder="1" applyAlignment="1">
      <alignment horizontal="center" vertical="center"/>
    </xf>
    <xf numFmtId="0" fontId="48" fillId="7" borderId="53" xfId="0" applyFont="1" applyFill="1" applyBorder="1" applyAlignment="1">
      <alignment horizontal="center" vertical="center"/>
    </xf>
    <xf numFmtId="0" fontId="91" fillId="7" borderId="52" xfId="0" applyFont="1" applyFill="1" applyBorder="1" applyAlignment="1">
      <alignment horizontal="center" vertical="center"/>
    </xf>
    <xf numFmtId="0" fontId="91" fillId="7" borderId="53" xfId="0" applyFont="1" applyFill="1" applyBorder="1" applyAlignment="1">
      <alignment horizontal="center" vertical="center"/>
    </xf>
    <xf numFmtId="0" fontId="48" fillId="7" borderId="54" xfId="0" applyFont="1" applyFill="1" applyBorder="1" applyAlignment="1">
      <alignment horizontal="center" vertical="center"/>
    </xf>
    <xf numFmtId="0" fontId="48" fillId="7" borderId="55" xfId="0" applyFont="1" applyFill="1" applyBorder="1" applyAlignment="1">
      <alignment horizontal="center" vertical="center"/>
    </xf>
    <xf numFmtId="0" fontId="91" fillId="7" borderId="76" xfId="0" applyFont="1" applyFill="1" applyBorder="1" applyAlignment="1">
      <alignment horizontal="center" vertical="center"/>
    </xf>
    <xf numFmtId="0" fontId="91" fillId="7" borderId="77" xfId="0" applyFont="1" applyFill="1" applyBorder="1" applyAlignment="1">
      <alignment horizontal="center" vertical="center"/>
    </xf>
    <xf numFmtId="41" fontId="46" fillId="0" borderId="133" xfId="0" applyNumberFormat="1" applyFont="1" applyBorder="1" applyAlignment="1">
      <alignment horizontal="center" vertical="center" wrapText="1"/>
    </xf>
    <xf numFmtId="41" fontId="46" fillId="0" borderId="133" xfId="0" applyNumberFormat="1" applyFont="1" applyBorder="1" applyAlignment="1">
      <alignment horizontal="center" vertical="center"/>
    </xf>
    <xf numFmtId="41" fontId="67" fillId="0" borderId="133" xfId="0" applyNumberFormat="1" applyFont="1" applyBorder="1" applyAlignment="1">
      <alignment horizontal="center" vertical="center" wrapText="1"/>
    </xf>
    <xf numFmtId="0" fontId="63" fillId="0" borderId="23" xfId="0" applyFont="1" applyBorder="1" applyAlignment="1">
      <alignment horizontal="left" vertical="center" wrapText="1"/>
    </xf>
    <xf numFmtId="0" fontId="63" fillId="0" borderId="0" xfId="0" applyFont="1" applyBorder="1" applyAlignment="1">
      <alignment horizontal="left" vertical="center" wrapText="1"/>
    </xf>
    <xf numFmtId="0" fontId="63" fillId="0" borderId="24" xfId="0" applyFont="1" applyBorder="1" applyAlignment="1">
      <alignment horizontal="left" vertical="center" wrapText="1"/>
    </xf>
    <xf numFmtId="0" fontId="63" fillId="0" borderId="123" xfId="0" applyFont="1" applyBorder="1" applyAlignment="1">
      <alignment horizontal="left" vertical="center" wrapText="1"/>
    </xf>
    <xf numFmtId="0" fontId="63" fillId="0" borderId="121" xfId="0" applyFont="1" applyBorder="1" applyAlignment="1">
      <alignment horizontal="left" vertical="center" wrapText="1"/>
    </xf>
    <xf numFmtId="0" fontId="63" fillId="0" borderId="124" xfId="0" applyFont="1" applyBorder="1" applyAlignment="1">
      <alignment horizontal="left" vertical="center" wrapText="1"/>
    </xf>
    <xf numFmtId="0" fontId="72" fillId="0" borderId="0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91" fillId="7" borderId="72" xfId="0" applyFont="1" applyFill="1" applyBorder="1" applyAlignment="1">
      <alignment horizontal="center" vertical="center"/>
    </xf>
    <xf numFmtId="0" fontId="91" fillId="7" borderId="73" xfId="0" applyFont="1" applyFill="1" applyBorder="1" applyAlignment="1">
      <alignment horizontal="center" vertical="center"/>
    </xf>
    <xf numFmtId="0" fontId="64" fillId="0" borderId="0" xfId="0" applyFont="1" applyBorder="1" applyAlignment="1">
      <alignment horizontal="center" vertical="center"/>
    </xf>
    <xf numFmtId="0" fontId="65" fillId="6" borderId="134" xfId="0" applyFont="1" applyFill="1" applyBorder="1" applyAlignment="1">
      <alignment horizontal="center" vertical="center"/>
    </xf>
    <xf numFmtId="0" fontId="101" fillId="3" borderId="72" xfId="0" applyFont="1" applyFill="1" applyBorder="1" applyAlignment="1">
      <alignment horizontal="center" vertical="center"/>
    </xf>
    <xf numFmtId="0" fontId="101" fillId="3" borderId="73" xfId="0" applyFont="1" applyFill="1" applyBorder="1" applyAlignment="1">
      <alignment horizontal="center" vertical="center"/>
    </xf>
    <xf numFmtId="0" fontId="102" fillId="3" borderId="74" xfId="0" applyFont="1" applyFill="1" applyBorder="1" applyAlignment="1">
      <alignment horizontal="center" vertical="center"/>
    </xf>
    <xf numFmtId="0" fontId="102" fillId="3" borderId="75" xfId="0" applyFont="1" applyFill="1" applyBorder="1" applyAlignment="1">
      <alignment horizontal="center" vertical="center"/>
    </xf>
    <xf numFmtId="176" fontId="19" fillId="0" borderId="8" xfId="0" applyNumberFormat="1" applyFont="1" applyBorder="1" applyAlignment="1">
      <alignment horizontal="center" vertical="center" shrinkToFit="1"/>
    </xf>
    <xf numFmtId="176" fontId="19" fillId="0" borderId="6" xfId="0" quotePrefix="1" applyNumberFormat="1" applyFont="1" applyBorder="1" applyAlignment="1">
      <alignment horizontal="center" vertical="center"/>
    </xf>
    <xf numFmtId="176" fontId="19" fillId="0" borderId="7" xfId="0" quotePrefix="1" applyNumberFormat="1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 shrinkToFit="1"/>
    </xf>
    <xf numFmtId="0" fontId="22" fillId="0" borderId="18" xfId="0" applyFont="1" applyBorder="1" applyAlignment="1">
      <alignment horizontal="center" vertical="center" shrinkToFit="1"/>
    </xf>
    <xf numFmtId="0" fontId="22" fillId="0" borderId="12" xfId="0" applyFont="1" applyBorder="1" applyAlignment="1">
      <alignment horizontal="center" vertical="center" shrinkToFit="1"/>
    </xf>
    <xf numFmtId="0" fontId="22" fillId="0" borderId="7" xfId="0" applyFont="1" applyBorder="1" applyAlignment="1">
      <alignment horizontal="center" vertical="center" shrinkToFit="1"/>
    </xf>
    <xf numFmtId="176" fontId="19" fillId="0" borderId="6" xfId="0" applyNumberFormat="1" applyFont="1" applyBorder="1" applyAlignment="1">
      <alignment horizontal="center" vertical="center" shrinkToFit="1"/>
    </xf>
    <xf numFmtId="177" fontId="36" fillId="0" borderId="13" xfId="0" quotePrefix="1" applyNumberFormat="1" applyFont="1" applyBorder="1" applyAlignment="1">
      <alignment horizontal="center" vertical="center"/>
    </xf>
    <xf numFmtId="177" fontId="36" fillId="0" borderId="9" xfId="0" quotePrefix="1" applyNumberFormat="1" applyFont="1" applyBorder="1" applyAlignment="1">
      <alignment horizontal="center" vertical="center"/>
    </xf>
    <xf numFmtId="177" fontId="36" fillId="0" borderId="3" xfId="0" quotePrefix="1" applyNumberFormat="1" applyFont="1" applyBorder="1" applyAlignment="1">
      <alignment horizontal="center" vertical="center"/>
    </xf>
    <xf numFmtId="177" fontId="36" fillId="0" borderId="4" xfId="0" quotePrefix="1" applyNumberFormat="1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 shrinkToFit="1"/>
    </xf>
    <xf numFmtId="176" fontId="20" fillId="5" borderId="8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176" fontId="19" fillId="0" borderId="8" xfId="0" quotePrefix="1" applyNumberFormat="1" applyFont="1" applyBorder="1" applyAlignment="1">
      <alignment horizontal="center" vertical="center"/>
    </xf>
    <xf numFmtId="176" fontId="19" fillId="0" borderId="8" xfId="0" applyNumberFormat="1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 shrinkToFit="1"/>
    </xf>
    <xf numFmtId="0" fontId="26" fillId="0" borderId="18" xfId="0" applyFont="1" applyBorder="1" applyAlignment="1">
      <alignment horizontal="left" vertical="center"/>
    </xf>
    <xf numFmtId="176" fontId="20" fillId="5" borderId="6" xfId="0" applyNumberFormat="1" applyFont="1" applyFill="1" applyBorder="1" applyAlignment="1">
      <alignment horizontal="center" vertical="center"/>
    </xf>
    <xf numFmtId="176" fontId="20" fillId="5" borderId="7" xfId="0" applyNumberFormat="1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26" fillId="0" borderId="18" xfId="0" applyFont="1" applyBorder="1">
      <alignment vertical="center"/>
    </xf>
    <xf numFmtId="0" fontId="22" fillId="0" borderId="5" xfId="0" applyFont="1" applyBorder="1" applyAlignment="1">
      <alignment horizontal="center" vertical="center" shrinkToFit="1"/>
    </xf>
    <xf numFmtId="176" fontId="32" fillId="0" borderId="8" xfId="0" quotePrefix="1" applyNumberFormat="1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 wrapText="1" shrinkToFit="1"/>
    </xf>
    <xf numFmtId="176" fontId="19" fillId="0" borderId="2" xfId="0" applyNumberFormat="1" applyFont="1" applyBorder="1" applyAlignment="1">
      <alignment horizontal="center" vertical="center" shrinkToFit="1"/>
    </xf>
    <xf numFmtId="176" fontId="19" fillId="0" borderId="2" xfId="0" quotePrefix="1" applyNumberFormat="1" applyFont="1" applyBorder="1" applyAlignment="1">
      <alignment horizontal="center" vertical="center"/>
    </xf>
    <xf numFmtId="176" fontId="19" fillId="0" borderId="2" xfId="0" applyNumberFormat="1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 shrinkToFit="1"/>
    </xf>
    <xf numFmtId="176" fontId="20" fillId="5" borderId="2" xfId="0" applyNumberFormat="1" applyFont="1" applyFill="1" applyBorder="1" applyAlignment="1">
      <alignment horizontal="center" vertical="center"/>
    </xf>
    <xf numFmtId="49" fontId="19" fillId="0" borderId="3" xfId="0" applyNumberFormat="1" applyFont="1" applyBorder="1" applyAlignment="1">
      <alignment horizontal="center" vertical="center"/>
    </xf>
    <xf numFmtId="49" fontId="19" fillId="0" borderId="11" xfId="0" applyNumberFormat="1" applyFont="1" applyBorder="1" applyAlignment="1">
      <alignment horizontal="center" vertical="center"/>
    </xf>
    <xf numFmtId="49" fontId="19" fillId="0" borderId="4" xfId="0" applyNumberFormat="1" applyFont="1" applyBorder="1" applyAlignment="1">
      <alignment horizontal="center" vertical="center"/>
    </xf>
    <xf numFmtId="179" fontId="19" fillId="0" borderId="2" xfId="0" quotePrefix="1" applyNumberFormat="1" applyFont="1" applyBorder="1" applyAlignment="1">
      <alignment horizontal="center" vertical="center"/>
    </xf>
    <xf numFmtId="179" fontId="19" fillId="0" borderId="2" xfId="0" applyNumberFormat="1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26" fillId="0" borderId="0" xfId="0" applyFont="1" applyAlignment="1">
      <alignment horizontal="left" vertical="center"/>
    </xf>
    <xf numFmtId="176" fontId="19" fillId="0" borderId="0" xfId="0" applyNumberFormat="1" applyFont="1" applyAlignment="1">
      <alignment horizontal="center" vertical="center" shrinkToFit="1"/>
    </xf>
    <xf numFmtId="49" fontId="19" fillId="0" borderId="3" xfId="0" quotePrefix="1" applyNumberFormat="1" applyFont="1" applyBorder="1" applyAlignment="1">
      <alignment horizontal="center" vertical="center"/>
    </xf>
    <xf numFmtId="49" fontId="19" fillId="0" borderId="11" xfId="0" quotePrefix="1" applyNumberFormat="1" applyFont="1" applyBorder="1" applyAlignment="1">
      <alignment horizontal="center" vertical="center"/>
    </xf>
    <xf numFmtId="49" fontId="19" fillId="0" borderId="4" xfId="0" quotePrefix="1" applyNumberFormat="1" applyFont="1" applyBorder="1" applyAlignment="1">
      <alignment horizontal="center" vertical="center"/>
    </xf>
    <xf numFmtId="0" fontId="26" fillId="5" borderId="8" xfId="0" applyFont="1" applyFill="1" applyBorder="1" applyAlignment="1">
      <alignment horizontal="center" vertical="center"/>
    </xf>
    <xf numFmtId="0" fontId="41" fillId="0" borderId="21" xfId="0" applyFont="1" applyBorder="1" applyAlignment="1">
      <alignment horizontal="center" vertical="center" shrinkToFit="1"/>
    </xf>
    <xf numFmtId="0" fontId="41" fillId="0" borderId="18" xfId="0" applyFont="1" applyBorder="1" applyAlignment="1">
      <alignment horizontal="center" vertical="center" shrinkToFit="1"/>
    </xf>
    <xf numFmtId="0" fontId="41" fillId="0" borderId="12" xfId="0" applyFont="1" applyBorder="1" applyAlignment="1">
      <alignment horizontal="center" vertical="center" shrinkToFit="1"/>
    </xf>
    <xf numFmtId="0" fontId="41" fillId="0" borderId="7" xfId="0" applyFont="1" applyBorder="1" applyAlignment="1">
      <alignment horizontal="center" vertical="center" shrinkToFit="1"/>
    </xf>
    <xf numFmtId="176" fontId="22" fillId="2" borderId="8" xfId="0" applyNumberFormat="1" applyFont="1" applyFill="1" applyBorder="1" applyAlignment="1">
      <alignment horizontal="center" vertical="center" shrinkToFit="1"/>
    </xf>
    <xf numFmtId="176" fontId="23" fillId="2" borderId="19" xfId="0" applyNumberFormat="1" applyFont="1" applyFill="1" applyBorder="1" applyAlignment="1">
      <alignment horizontal="left" vertical="center" shrinkToFit="1"/>
    </xf>
    <xf numFmtId="176" fontId="23" fillId="2" borderId="0" xfId="0" applyNumberFormat="1" applyFont="1" applyFill="1" applyAlignment="1">
      <alignment horizontal="left" vertical="center" shrinkToFit="1"/>
    </xf>
    <xf numFmtId="176" fontId="20" fillId="5" borderId="8" xfId="0" applyNumberFormat="1" applyFont="1" applyFill="1" applyBorder="1" applyAlignment="1">
      <alignment horizontal="center" vertical="center" shrinkToFit="1"/>
    </xf>
    <xf numFmtId="0" fontId="36" fillId="2" borderId="8" xfId="0" applyFont="1" applyFill="1" applyBorder="1" applyAlignment="1">
      <alignment horizontal="center" vertical="center"/>
    </xf>
    <xf numFmtId="176" fontId="36" fillId="0" borderId="8" xfId="0" applyNumberFormat="1" applyFont="1" applyBorder="1" applyAlignment="1">
      <alignment horizontal="center" vertical="center" shrinkToFit="1"/>
    </xf>
    <xf numFmtId="0" fontId="22" fillId="0" borderId="6" xfId="0" applyFont="1" applyBorder="1" applyAlignment="1">
      <alignment horizontal="center" vertical="center" shrinkToFit="1"/>
    </xf>
    <xf numFmtId="176" fontId="26" fillId="5" borderId="8" xfId="0" applyNumberFormat="1" applyFont="1" applyFill="1" applyBorder="1" applyAlignment="1">
      <alignment horizontal="center" vertical="center" shrinkToFit="1"/>
    </xf>
    <xf numFmtId="0" fontId="39" fillId="5" borderId="8" xfId="0" applyFont="1" applyFill="1" applyBorder="1" applyAlignment="1">
      <alignment horizontal="center" vertical="center" shrinkToFit="1"/>
    </xf>
    <xf numFmtId="0" fontId="36" fillId="0" borderId="3" xfId="0" applyNumberFormat="1" applyFont="1" applyFill="1" applyBorder="1" applyAlignment="1" applyProtection="1">
      <alignment horizontal="center" vertical="center" wrapText="1"/>
    </xf>
    <xf numFmtId="0" fontId="36" fillId="0" borderId="11" xfId="0" applyNumberFormat="1" applyFont="1" applyFill="1" applyBorder="1" applyAlignment="1" applyProtection="1">
      <alignment horizontal="center" vertical="center" wrapText="1"/>
    </xf>
    <xf numFmtId="0" fontId="36" fillId="0" borderId="4" xfId="0" applyNumberFormat="1" applyFont="1" applyFill="1" applyBorder="1" applyAlignment="1" applyProtection="1">
      <alignment horizontal="center" vertical="center" wrapText="1"/>
    </xf>
    <xf numFmtId="0" fontId="22" fillId="0" borderId="0" xfId="0" applyFont="1" applyAlignment="1">
      <alignment horizontal="center" vertical="center" wrapText="1" shrinkToFit="1"/>
    </xf>
    <xf numFmtId="0" fontId="20" fillId="0" borderId="18" xfId="0" applyFont="1" applyBorder="1" applyAlignment="1">
      <alignment horizontal="left" vertical="center" shrinkToFit="1"/>
    </xf>
    <xf numFmtId="0" fontId="19" fillId="0" borderId="3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176" fontId="28" fillId="2" borderId="0" xfId="0" applyNumberFormat="1" applyFont="1" applyFill="1" applyAlignment="1">
      <alignment horizontal="center"/>
    </xf>
    <xf numFmtId="0" fontId="38" fillId="0" borderId="14" xfId="0" applyFont="1" applyBorder="1" applyAlignment="1">
      <alignment horizontal="center" vertical="center"/>
    </xf>
    <xf numFmtId="176" fontId="19" fillId="5" borderId="2" xfId="0" applyNumberFormat="1" applyFont="1" applyFill="1" applyBorder="1" applyAlignment="1">
      <alignment horizontal="center" vertical="center"/>
    </xf>
    <xf numFmtId="0" fontId="19" fillId="0" borderId="3" xfId="0" applyNumberFormat="1" applyFont="1" applyFill="1" applyBorder="1" applyAlignment="1" applyProtection="1">
      <alignment horizontal="center" vertical="center" wrapText="1"/>
    </xf>
    <xf numFmtId="0" fontId="19" fillId="0" borderId="11" xfId="0" applyNumberFormat="1" applyFont="1" applyFill="1" applyBorder="1" applyAlignment="1" applyProtection="1">
      <alignment horizontal="center" vertical="center" wrapText="1"/>
    </xf>
    <xf numFmtId="0" fontId="19" fillId="0" borderId="4" xfId="0" applyNumberFormat="1" applyFont="1" applyFill="1" applyBorder="1" applyAlignment="1" applyProtection="1">
      <alignment horizontal="center" vertical="center" wrapText="1"/>
    </xf>
    <xf numFmtId="0" fontId="268" fillId="0" borderId="234" xfId="46228" applyFont="1" applyBorder="1" applyAlignment="1">
      <alignment horizontal="center" vertical="center" wrapText="1"/>
    </xf>
    <xf numFmtId="0" fontId="268" fillId="0" borderId="235" xfId="36702" applyFont="1" applyFill="1" applyBorder="1" applyAlignment="1">
      <alignment horizontal="center" vertical="center"/>
    </xf>
    <xf numFmtId="0" fontId="277" fillId="0" borderId="234" xfId="36702" applyNumberFormat="1" applyFont="1" applyFill="1" applyBorder="1" applyAlignment="1" applyProtection="1">
      <alignment horizontal="center" vertical="center" wrapText="1" shrinkToFit="1"/>
    </xf>
    <xf numFmtId="176" fontId="69" fillId="3" borderId="236" xfId="36702" applyNumberFormat="1" applyFont="1" applyFill="1" applyBorder="1" applyAlignment="1">
      <alignment horizontal="center" vertical="center"/>
    </xf>
    <xf numFmtId="0" fontId="285" fillId="3" borderId="236" xfId="36702" applyNumberFormat="1" applyFont="1" applyFill="1" applyBorder="1" applyAlignment="1" applyProtection="1">
      <alignment horizontal="left" vertical="center" shrinkToFit="1"/>
    </xf>
    <xf numFmtId="0" fontId="291" fillId="0" borderId="222" xfId="32818" quotePrefix="1" applyNumberFormat="1" applyFont="1" applyFill="1" applyBorder="1" applyAlignment="1">
      <alignment horizontal="center" vertical="center"/>
    </xf>
    <xf numFmtId="199" fontId="291" fillId="0" borderId="222" xfId="36702" quotePrefix="1" applyNumberFormat="1" applyFont="1" applyFill="1" applyBorder="1" applyAlignment="1">
      <alignment horizontal="center" vertical="center"/>
    </xf>
    <xf numFmtId="201" fontId="291" fillId="0" borderId="222" xfId="36702" quotePrefix="1" applyNumberFormat="1" applyFont="1" applyFill="1" applyBorder="1" applyAlignment="1">
      <alignment horizontal="center" vertical="center"/>
    </xf>
    <xf numFmtId="178" fontId="273" fillId="3" borderId="222" xfId="32818" quotePrefix="1" applyNumberFormat="1" applyFont="1" applyFill="1" applyBorder="1" applyAlignment="1">
      <alignment horizontal="center" vertical="center"/>
    </xf>
    <xf numFmtId="0" fontId="297" fillId="0" borderId="222" xfId="32818" applyNumberFormat="1" applyFont="1" applyFill="1" applyBorder="1" applyAlignment="1">
      <alignment horizontal="center" vertical="center"/>
    </xf>
    <xf numFmtId="0" fontId="313" fillId="0" borderId="223" xfId="40122" applyFont="1" applyFill="1" applyBorder="1" applyAlignment="1" applyProtection="1">
      <alignment horizontal="center" vertical="center"/>
      <protection locked="0"/>
    </xf>
    <xf numFmtId="49" fontId="313" fillId="0" borderId="223" xfId="40122" applyNumberFormat="1" applyFont="1" applyFill="1" applyBorder="1" applyAlignment="1" applyProtection="1">
      <alignment horizontal="center" vertical="center" wrapText="1"/>
      <protection locked="0"/>
    </xf>
    <xf numFmtId="49" fontId="313" fillId="3" borderId="124" xfId="40122" applyNumberFormat="1" applyFont="1" applyFill="1" applyBorder="1" applyAlignment="1" applyProtection="1">
      <alignment horizontal="center" wrapText="1"/>
      <protection locked="0"/>
    </xf>
    <xf numFmtId="0" fontId="313" fillId="3" borderId="223" xfId="40122" applyFont="1" applyFill="1" applyBorder="1" applyAlignment="1" applyProtection="1">
      <alignment horizontal="center" vertical="center"/>
      <protection locked="0"/>
    </xf>
    <xf numFmtId="178" fontId="292" fillId="0" borderId="222" xfId="36702" quotePrefix="1" applyNumberFormat="1" applyFont="1" applyFill="1" applyBorder="1" applyAlignment="1">
      <alignment horizontal="center" vertical="center"/>
    </xf>
    <xf numFmtId="178" fontId="292" fillId="0" borderId="223" xfId="36702" quotePrefix="1" applyNumberFormat="1" applyFont="1" applyBorder="1" applyAlignment="1">
      <alignment horizontal="center" vertical="center"/>
    </xf>
    <xf numFmtId="178" fontId="292" fillId="0" borderId="232" xfId="36702" quotePrefix="1" applyNumberFormat="1" applyFont="1" applyBorder="1" applyAlignment="1">
      <alignment horizontal="center" vertical="center"/>
    </xf>
    <xf numFmtId="178" fontId="292" fillId="0" borderId="224" xfId="36702" quotePrefix="1" applyNumberFormat="1" applyFont="1" applyBorder="1" applyAlignment="1">
      <alignment horizontal="center" vertical="center"/>
    </xf>
    <xf numFmtId="197" fontId="307" fillId="107" borderId="237" xfId="36020" applyNumberFormat="1" applyFont="1" applyFill="1" applyBorder="1" applyAlignment="1">
      <alignment horizontal="center" vertical="center"/>
    </xf>
    <xf numFmtId="176" fontId="307" fillId="107" borderId="237" xfId="36020" applyNumberFormat="1" applyFont="1" applyFill="1" applyBorder="1" applyAlignment="1">
      <alignment horizontal="center" vertical="center"/>
    </xf>
    <xf numFmtId="49" fontId="314" fillId="0" borderId="238" xfId="49812" applyNumberFormat="1" applyFont="1" applyBorder="1" applyAlignment="1">
      <alignment horizontal="center" vertical="center" wrapText="1"/>
    </xf>
    <xf numFmtId="178" fontId="314" fillId="0" borderId="239" xfId="49812" applyNumberFormat="1" applyFont="1" applyBorder="1" applyAlignment="1">
      <alignment horizontal="center" vertical="center"/>
    </xf>
    <xf numFmtId="198" fontId="308" fillId="0" borderId="240" xfId="49812" applyNumberFormat="1" applyFont="1" applyBorder="1" applyAlignment="1">
      <alignment horizontal="center" vertical="center"/>
    </xf>
    <xf numFmtId="199" fontId="314" fillId="0" borderId="238" xfId="49812" applyNumberFormat="1" applyFont="1" applyBorder="1" applyAlignment="1">
      <alignment horizontal="center" vertical="center" wrapText="1"/>
    </xf>
    <xf numFmtId="49" fontId="314" fillId="0" borderId="241" xfId="49812" applyNumberFormat="1" applyFont="1" applyBorder="1" applyAlignment="1">
      <alignment horizontal="center" vertical="center"/>
    </xf>
    <xf numFmtId="0" fontId="307" fillId="107" borderId="242" xfId="36020" applyFont="1" applyFill="1" applyBorder="1" applyAlignment="1">
      <alignment horizontal="center" vertical="center" wrapText="1"/>
    </xf>
    <xf numFmtId="0" fontId="313" fillId="0" borderId="243" xfId="36020" applyFont="1" applyBorder="1" applyAlignment="1">
      <alignment horizontal="center" vertical="center"/>
    </xf>
    <xf numFmtId="0" fontId="311" fillId="7" borderId="244" xfId="36020" applyFont="1" applyFill="1" applyBorder="1" applyAlignment="1">
      <alignment horizontal="left" vertical="center" wrapText="1" shrinkToFit="1"/>
    </xf>
    <xf numFmtId="0" fontId="311" fillId="7" borderId="245" xfId="36020" applyFont="1" applyFill="1" applyBorder="1" applyAlignment="1">
      <alignment horizontal="left" vertical="center" wrapText="1" shrinkToFit="1"/>
    </xf>
    <xf numFmtId="0" fontId="311" fillId="7" borderId="246" xfId="36020" applyFont="1" applyFill="1" applyBorder="1" applyAlignment="1">
      <alignment horizontal="left" vertical="center" wrapText="1" shrinkToFit="1"/>
    </xf>
    <xf numFmtId="0" fontId="304" fillId="0" borderId="247" xfId="36020" applyFont="1" applyBorder="1" applyAlignment="1">
      <alignment horizontal="center" vertical="center" shrinkToFit="1"/>
    </xf>
    <xf numFmtId="197" fontId="307" fillId="107" borderId="247" xfId="36020" applyNumberFormat="1" applyFont="1" applyFill="1" applyBorder="1" applyAlignment="1">
      <alignment horizontal="center" vertical="center"/>
    </xf>
    <xf numFmtId="176" fontId="307" fillId="107" borderId="247" xfId="36020" applyNumberFormat="1" applyFont="1" applyFill="1" applyBorder="1" applyAlignment="1">
      <alignment horizontal="center" vertical="center"/>
    </xf>
    <xf numFmtId="0" fontId="307" fillId="107" borderId="247" xfId="36020" applyFont="1" applyFill="1" applyBorder="1" applyAlignment="1">
      <alignment horizontal="center" vertical="center" wrapText="1"/>
    </xf>
    <xf numFmtId="0" fontId="307" fillId="107" borderId="244" xfId="36020" applyFont="1" applyFill="1" applyBorder="1" applyAlignment="1">
      <alignment horizontal="center" vertical="center" wrapText="1"/>
    </xf>
    <xf numFmtId="0" fontId="311" fillId="7" borderId="245" xfId="36020" applyFont="1" applyFill="1" applyBorder="1" applyAlignment="1">
      <alignment horizontal="left" vertical="center" shrinkToFit="1"/>
    </xf>
    <xf numFmtId="0" fontId="304" fillId="0" borderId="245" xfId="36020" applyFont="1" applyBorder="1" applyAlignment="1">
      <alignment horizontal="center" vertical="center" shrinkToFit="1"/>
    </xf>
    <xf numFmtId="176" fontId="313" fillId="0" borderId="245" xfId="46229" applyNumberFormat="1" applyFont="1" applyFill="1" applyBorder="1" applyAlignment="1" applyProtection="1">
      <alignment horizontal="center" vertical="center"/>
    </xf>
    <xf numFmtId="0" fontId="304" fillId="0" borderId="246" xfId="36020" applyFont="1" applyBorder="1" applyAlignment="1">
      <alignment horizontal="center" vertical="center" shrinkToFit="1"/>
    </xf>
    <xf numFmtId="176" fontId="313" fillId="0" borderId="246" xfId="46229" applyNumberFormat="1" applyFont="1" applyFill="1" applyBorder="1" applyAlignment="1" applyProtection="1">
      <alignment horizontal="center" vertical="center"/>
    </xf>
    <xf numFmtId="49" fontId="298" fillId="102" borderId="248" xfId="36020" applyNumberFormat="1" applyFont="1" applyFill="1" applyBorder="1" applyAlignment="1">
      <alignment horizontal="center" vertical="center"/>
    </xf>
    <xf numFmtId="49" fontId="298" fillId="102" borderId="237" xfId="36020" applyNumberFormat="1" applyFont="1" applyFill="1" applyBorder="1" applyAlignment="1">
      <alignment horizontal="center" vertical="center"/>
    </xf>
    <xf numFmtId="49" fontId="321" fillId="102" borderId="237" xfId="36020" applyNumberFormat="1" applyFont="1" applyFill="1" applyBorder="1" applyAlignment="1">
      <alignment horizontal="center" vertical="center"/>
    </xf>
    <xf numFmtId="200" fontId="313" fillId="0" borderId="245" xfId="1" applyNumberFormat="1" applyFont="1" applyFill="1" applyBorder="1" applyAlignment="1">
      <alignment horizontal="center" vertical="center"/>
    </xf>
    <xf numFmtId="0" fontId="63" fillId="0" borderId="244" xfId="36020" applyFont="1" applyFill="1" applyBorder="1" applyAlignment="1">
      <alignment horizontal="center" vertical="center"/>
    </xf>
    <xf numFmtId="0" fontId="63" fillId="0" borderId="245" xfId="36020" applyFont="1" applyFill="1" applyBorder="1" applyAlignment="1">
      <alignment horizontal="center" vertical="center"/>
    </xf>
    <xf numFmtId="0" fontId="63" fillId="0" borderId="246" xfId="36020" applyFont="1" applyFill="1" applyBorder="1" applyAlignment="1">
      <alignment horizontal="center" vertical="center"/>
    </xf>
    <xf numFmtId="0" fontId="274" fillId="0" borderId="244" xfId="36020" applyFont="1" applyBorder="1" applyAlignment="1">
      <alignment horizontal="center" vertical="center" wrapText="1"/>
    </xf>
    <xf numFmtId="0" fontId="274" fillId="0" borderId="245" xfId="36020" applyFont="1" applyBorder="1" applyAlignment="1">
      <alignment horizontal="center" vertical="center" wrapText="1"/>
    </xf>
    <xf numFmtId="0" fontId="274" fillId="0" borderId="246" xfId="36020" applyFont="1" applyBorder="1" applyAlignment="1">
      <alignment horizontal="center" vertical="center" wrapText="1"/>
    </xf>
    <xf numFmtId="197" fontId="307" fillId="107" borderId="244" xfId="36020" applyNumberFormat="1" applyFont="1" applyFill="1" applyBorder="1" applyAlignment="1">
      <alignment horizontal="center" vertical="center"/>
    </xf>
    <xf numFmtId="197" fontId="307" fillId="107" borderId="246" xfId="36020" applyNumberFormat="1" applyFont="1" applyFill="1" applyBorder="1" applyAlignment="1">
      <alignment horizontal="center" vertical="center"/>
    </xf>
    <xf numFmtId="0" fontId="268" fillId="0" borderId="244" xfId="49813" applyFont="1" applyBorder="1" applyAlignment="1">
      <alignment horizontal="center" vertical="center" wrapText="1"/>
    </xf>
    <xf numFmtId="176" fontId="268" fillId="0" borderId="244" xfId="36020" applyNumberFormat="1" applyFont="1" applyBorder="1" applyAlignment="1">
      <alignment horizontal="center" vertical="center"/>
    </xf>
    <xf numFmtId="176" fontId="268" fillId="0" borderId="246" xfId="36020" applyNumberFormat="1" applyFont="1" applyBorder="1" applyAlignment="1">
      <alignment horizontal="center" vertical="center"/>
    </xf>
    <xf numFmtId="0" fontId="306" fillId="3" borderId="244" xfId="36020" applyFont="1" applyFill="1" applyBorder="1" applyAlignment="1">
      <alignment horizontal="center" vertical="center" wrapText="1"/>
    </xf>
    <xf numFmtId="0" fontId="306" fillId="3" borderId="245" xfId="36020" applyFont="1" applyFill="1" applyBorder="1" applyAlignment="1">
      <alignment horizontal="center" vertical="center" wrapText="1"/>
    </xf>
    <xf numFmtId="0" fontId="326" fillId="3" borderId="244" xfId="36020" applyFont="1" applyFill="1" applyBorder="1" applyAlignment="1">
      <alignment horizontal="center" vertical="center" shrinkToFit="1"/>
    </xf>
    <xf numFmtId="0" fontId="326" fillId="3" borderId="245" xfId="36020" applyFont="1" applyFill="1" applyBorder="1" applyAlignment="1">
      <alignment horizontal="center" vertical="center" shrinkToFit="1"/>
    </xf>
    <xf numFmtId="197" fontId="307" fillId="107" borderId="244" xfId="36020" applyNumberFormat="1" applyFont="1" applyFill="1" applyBorder="1" applyAlignment="1">
      <alignment horizontal="center" vertical="center"/>
    </xf>
    <xf numFmtId="176" fontId="268" fillId="0" borderId="244" xfId="36020" quotePrefix="1" applyNumberFormat="1" applyFont="1" applyBorder="1" applyAlignment="1">
      <alignment horizontal="center" vertical="center"/>
    </xf>
    <xf numFmtId="197" fontId="308" fillId="3" borderId="244" xfId="36020" applyNumberFormat="1" applyFont="1" applyFill="1" applyBorder="1" applyAlignment="1" applyProtection="1">
      <alignment horizontal="center" vertical="center" shrinkToFit="1"/>
    </xf>
    <xf numFmtId="0" fontId="300" fillId="0" borderId="244" xfId="36020" applyFont="1" applyBorder="1" applyAlignment="1">
      <alignment horizontal="center" vertical="center"/>
    </xf>
    <xf numFmtId="49" fontId="313" fillId="0" borderId="243" xfId="32731" applyNumberFormat="1" applyFont="1" applyFill="1" applyBorder="1" applyAlignment="1">
      <alignment horizontal="center" vertical="center" wrapText="1"/>
    </xf>
    <xf numFmtId="0" fontId="322" fillId="0" borderId="240" xfId="32731" applyFont="1" applyFill="1" applyBorder="1" applyAlignment="1">
      <alignment horizontal="center" vertical="center"/>
    </xf>
    <xf numFmtId="178" fontId="313" fillId="0" borderId="240" xfId="32731" applyNumberFormat="1" applyFont="1" applyFill="1" applyBorder="1" applyAlignment="1">
      <alignment horizontal="center" vertical="center" wrapText="1"/>
    </xf>
    <xf numFmtId="178" fontId="322" fillId="0" borderId="240" xfId="32731" applyNumberFormat="1" applyFont="1" applyFill="1" applyBorder="1" applyAlignment="1">
      <alignment horizontal="center" vertical="center"/>
    </xf>
    <xf numFmtId="0" fontId="326" fillId="3" borderId="244" xfId="36020" applyFont="1" applyFill="1" applyBorder="1" applyAlignment="1">
      <alignment horizontal="center" vertical="center" wrapText="1" shrinkToFit="1"/>
    </xf>
    <xf numFmtId="0" fontId="326" fillId="3" borderId="245" xfId="36020" applyFont="1" applyFill="1" applyBorder="1" applyAlignment="1">
      <alignment horizontal="center" vertical="center" wrapText="1" shrinkToFit="1"/>
    </xf>
    <xf numFmtId="0" fontId="268" fillId="0" borderId="222" xfId="49813" applyFont="1" applyFill="1" applyBorder="1" applyAlignment="1">
      <alignment horizontal="center" vertical="center" wrapText="1"/>
    </xf>
    <xf numFmtId="176" fontId="268" fillId="0" borderId="222" xfId="49813" applyNumberFormat="1" applyFont="1" applyFill="1" applyBorder="1" applyAlignment="1">
      <alignment horizontal="center" vertical="center" wrapText="1"/>
    </xf>
    <xf numFmtId="197" fontId="308" fillId="0" borderId="244" xfId="49814" applyNumberFormat="1" applyFont="1" applyFill="1" applyBorder="1" applyAlignment="1" applyProtection="1">
      <alignment vertical="center" shrinkToFit="1"/>
    </xf>
    <xf numFmtId="197" fontId="308" fillId="0" borderId="0" xfId="49814" applyNumberFormat="1" applyFont="1" applyFill="1" applyBorder="1" applyAlignment="1" applyProtection="1">
      <alignment vertical="center" shrinkToFit="1"/>
    </xf>
    <xf numFmtId="0" fontId="326" fillId="3" borderId="244" xfId="36020" applyNumberFormat="1" applyFont="1" applyFill="1" applyBorder="1" applyAlignment="1" applyProtection="1">
      <alignment horizontal="center" vertical="center" wrapText="1" shrinkToFit="1"/>
    </xf>
    <xf numFmtId="197" fontId="307" fillId="107" borderId="248" xfId="36020" applyNumberFormat="1" applyFont="1" applyFill="1" applyBorder="1" applyAlignment="1">
      <alignment horizontal="center" vertical="center"/>
    </xf>
    <xf numFmtId="176" fontId="307" fillId="107" borderId="248" xfId="36020" applyNumberFormat="1" applyFont="1" applyFill="1" applyBorder="1" applyAlignment="1">
      <alignment horizontal="center" vertical="center"/>
    </xf>
    <xf numFmtId="0" fontId="307" fillId="107" borderId="248" xfId="36020" applyFont="1" applyFill="1" applyBorder="1" applyAlignment="1">
      <alignment horizontal="center" vertical="center" wrapText="1"/>
    </xf>
    <xf numFmtId="49" fontId="327" fillId="3" borderId="244" xfId="36020" applyNumberFormat="1" applyFont="1" applyFill="1" applyBorder="1" applyAlignment="1">
      <alignment horizontal="center" vertical="center"/>
    </xf>
    <xf numFmtId="49" fontId="327" fillId="3" borderId="246" xfId="36020" applyNumberFormat="1" applyFont="1" applyFill="1" applyBorder="1" applyAlignment="1">
      <alignment horizontal="center" vertical="center"/>
    </xf>
    <xf numFmtId="0" fontId="326" fillId="110" borderId="240" xfId="36020" applyFont="1" applyFill="1" applyBorder="1" applyAlignment="1">
      <alignment horizontal="center" vertical="center" wrapText="1" shrinkToFit="1"/>
    </xf>
    <xf numFmtId="179" fontId="313" fillId="3" borderId="246" xfId="36020" applyNumberFormat="1" applyFont="1" applyFill="1" applyBorder="1" applyAlignment="1">
      <alignment horizontal="center" vertical="center"/>
    </xf>
    <xf numFmtId="176" fontId="307" fillId="107" borderId="244" xfId="36020" applyNumberFormat="1" applyFont="1" applyFill="1" applyBorder="1" applyAlignment="1">
      <alignment horizontal="center" vertical="center"/>
    </xf>
    <xf numFmtId="0" fontId="148" fillId="112" borderId="237" xfId="0" applyFont="1" applyFill="1" applyBorder="1" applyAlignment="1">
      <alignment horizontal="center" vertical="center"/>
    </xf>
    <xf numFmtId="0" fontId="277" fillId="0" borderId="244" xfId="0" applyFont="1" applyFill="1" applyBorder="1" applyAlignment="1">
      <alignment horizontal="center" vertical="center" wrapText="1"/>
    </xf>
    <xf numFmtId="0" fontId="277" fillId="0" borderId="245" xfId="0" applyFont="1" applyFill="1" applyBorder="1" applyAlignment="1">
      <alignment horizontal="center" vertical="center" wrapText="1"/>
    </xf>
    <xf numFmtId="0" fontId="277" fillId="0" borderId="246" xfId="0" applyFont="1" applyFill="1" applyBorder="1" applyAlignment="1">
      <alignment horizontal="center" vertical="center" wrapText="1"/>
    </xf>
    <xf numFmtId="0" fontId="148" fillId="112" borderId="248" xfId="0" applyFont="1" applyFill="1" applyBorder="1" applyAlignment="1">
      <alignment horizontal="center" vertical="center"/>
    </xf>
    <xf numFmtId="0" fontId="324" fillId="0" borderId="244" xfId="0" applyFont="1" applyFill="1" applyBorder="1" applyAlignment="1">
      <alignment horizontal="center" vertical="center" wrapText="1"/>
    </xf>
    <xf numFmtId="0" fontId="324" fillId="0" borderId="245" xfId="0" applyFont="1" applyFill="1" applyBorder="1" applyAlignment="1">
      <alignment horizontal="center" vertical="center" wrapText="1"/>
    </xf>
    <xf numFmtId="0" fontId="324" fillId="0" borderId="246" xfId="0" applyFont="1" applyFill="1" applyBorder="1" applyAlignment="1">
      <alignment horizontal="center" vertical="center" wrapText="1"/>
    </xf>
    <xf numFmtId="176" fontId="148" fillId="112" borderId="248" xfId="0" applyNumberFormat="1" applyFont="1" applyFill="1" applyBorder="1" applyAlignment="1">
      <alignment horizontal="center" vertical="center"/>
    </xf>
    <xf numFmtId="176" fontId="148" fillId="112" borderId="237" xfId="0" applyNumberFormat="1" applyFont="1" applyFill="1" applyBorder="1" applyAlignment="1">
      <alignment horizontal="center" vertical="center"/>
    </xf>
    <xf numFmtId="176" fontId="298" fillId="113" borderId="248" xfId="0" applyNumberFormat="1" applyFont="1" applyFill="1" applyBorder="1" applyAlignment="1">
      <alignment horizontal="center" vertical="center"/>
    </xf>
    <xf numFmtId="176" fontId="298" fillId="113" borderId="249" xfId="0" applyNumberFormat="1" applyFont="1" applyFill="1" applyBorder="1" applyAlignment="1">
      <alignment horizontal="center" vertical="center"/>
    </xf>
    <xf numFmtId="176" fontId="298" fillId="113" borderId="250" xfId="0" applyNumberFormat="1" applyFont="1" applyFill="1" applyBorder="1" applyAlignment="1">
      <alignment horizontal="center" vertical="center"/>
    </xf>
    <xf numFmtId="0" fontId="298" fillId="113" borderId="246" xfId="0" applyFont="1" applyFill="1" applyBorder="1" applyAlignment="1">
      <alignment horizontal="center" vertical="center" shrinkToFit="1"/>
    </xf>
    <xf numFmtId="176" fontId="298" fillId="113" borderId="244" xfId="0" applyNumberFormat="1" applyFont="1" applyFill="1" applyBorder="1" applyAlignment="1">
      <alignment horizontal="center" vertical="center"/>
    </xf>
    <xf numFmtId="0" fontId="87" fillId="0" borderId="251" xfId="2" applyBorder="1" applyAlignment="1">
      <alignment horizontal="center" vertical="center"/>
    </xf>
    <xf numFmtId="0" fontId="298" fillId="113" borderId="237" xfId="0" applyFont="1" applyFill="1" applyBorder="1" applyAlignment="1">
      <alignment horizontal="center" vertical="center" wrapText="1"/>
    </xf>
    <xf numFmtId="176" fontId="313" fillId="0" borderId="252" xfId="0" applyNumberFormat="1" applyFont="1" applyFill="1" applyBorder="1" applyAlignment="1" applyProtection="1">
      <alignment horizontal="center" vertical="center" shrinkToFit="1"/>
    </xf>
    <xf numFmtId="0" fontId="344" fillId="3" borderId="240" xfId="0" applyNumberFormat="1" applyFont="1" applyFill="1" applyBorder="1" applyAlignment="1" applyProtection="1">
      <alignment horizontal="center" vertical="center" wrapText="1" shrinkToFit="1"/>
    </xf>
    <xf numFmtId="0" fontId="69" fillId="3" borderId="248" xfId="0" applyFont="1" applyFill="1" applyBorder="1" applyAlignment="1">
      <alignment horizontal="left" vertical="center" wrapText="1"/>
    </xf>
    <xf numFmtId="0" fontId="69" fillId="3" borderId="253" xfId="0" applyFont="1" applyFill="1" applyBorder="1" applyAlignment="1">
      <alignment horizontal="left" vertical="center" wrapText="1"/>
    </xf>
    <xf numFmtId="200" fontId="350" fillId="0" borderId="244" xfId="0" applyNumberFormat="1" applyFont="1" applyFill="1" applyBorder="1" applyAlignment="1">
      <alignment horizontal="center" vertical="center"/>
    </xf>
    <xf numFmtId="0" fontId="351" fillId="0" borderId="245" xfId="0" applyFont="1" applyFill="1" applyBorder="1" applyAlignment="1">
      <alignment vertical="center"/>
    </xf>
    <xf numFmtId="0" fontId="351" fillId="0" borderId="246" xfId="0" applyFont="1" applyFill="1" applyBorder="1" applyAlignment="1">
      <alignment vertical="center"/>
    </xf>
  </cellXfs>
  <cellStyles count="49815">
    <cellStyle name="20% - Accent1" xfId="7"/>
    <cellStyle name="20% - Accent1 2" xfId="8"/>
    <cellStyle name="20% - Accent1 2 2" xfId="9"/>
    <cellStyle name="20% - Accent1 2 2 2" xfId="10"/>
    <cellStyle name="20% - Accent1 2 3" xfId="11"/>
    <cellStyle name="20% - Accent1 2 3 2" xfId="12"/>
    <cellStyle name="20% - Accent1 2 3 3" xfId="13"/>
    <cellStyle name="20% - Accent1 2 3 4" xfId="14"/>
    <cellStyle name="20% - Accent1 2 4" xfId="15"/>
    <cellStyle name="20% - Accent1 2 4 2" xfId="16"/>
    <cellStyle name="20% - Accent1 2 5" xfId="17"/>
    <cellStyle name="20% - Accent1 2 5 2" xfId="18"/>
    <cellStyle name="20% - Accent1 2 6" xfId="19"/>
    <cellStyle name="20% - Accent1 2 6 2" xfId="20"/>
    <cellStyle name="20% - Accent1 2 7" xfId="21"/>
    <cellStyle name="20% - Accent1 2 8" xfId="22"/>
    <cellStyle name="20% - Accent1 2 8 2" xfId="23"/>
    <cellStyle name="20% - Accent1 3" xfId="24"/>
    <cellStyle name="20% - Accent1 3 2" xfId="25"/>
    <cellStyle name="20% - Accent1 4" xfId="26"/>
    <cellStyle name="20% - Accent1 4 2" xfId="27"/>
    <cellStyle name="20% - Accent1 5" xfId="28"/>
    <cellStyle name="20% - Accent1 5 2" xfId="29"/>
    <cellStyle name="20% - Accent1 6" xfId="30"/>
    <cellStyle name="20% - Accent1 6 2" xfId="31"/>
    <cellStyle name="20% - Accent1 7" xfId="32"/>
    <cellStyle name="20% - Accent1 7 2" xfId="33"/>
    <cellStyle name="20% - Accent1 8" xfId="34"/>
    <cellStyle name="20% - Accent1 9" xfId="35"/>
    <cellStyle name="20% - Accent1 9 2" xfId="36"/>
    <cellStyle name="20% - Accent2" xfId="37"/>
    <cellStyle name="20% - Accent2 2" xfId="38"/>
    <cellStyle name="20% - Accent2 2 2" xfId="39"/>
    <cellStyle name="20% - Accent2 2 2 2" xfId="40"/>
    <cellStyle name="20% - Accent2 2 3" xfId="41"/>
    <cellStyle name="20% - Accent2 2 3 2" xfId="42"/>
    <cellStyle name="20% - Accent2 2 3 3" xfId="43"/>
    <cellStyle name="20% - Accent2 2 3 4" xfId="44"/>
    <cellStyle name="20% - Accent2 2 4" xfId="45"/>
    <cellStyle name="20% - Accent2 2 4 2" xfId="46"/>
    <cellStyle name="20% - Accent2 2 5" xfId="47"/>
    <cellStyle name="20% - Accent2 2 5 2" xfId="48"/>
    <cellStyle name="20% - Accent2 2 6" xfId="49"/>
    <cellStyle name="20% - Accent2 2 6 2" xfId="50"/>
    <cellStyle name="20% - Accent2 2 7" xfId="51"/>
    <cellStyle name="20% - Accent2 2 8" xfId="52"/>
    <cellStyle name="20% - Accent2 2 8 2" xfId="53"/>
    <cellStyle name="20% - Accent2 3" xfId="54"/>
    <cellStyle name="20% - Accent2 3 2" xfId="55"/>
    <cellStyle name="20% - Accent2 4" xfId="56"/>
    <cellStyle name="20% - Accent2 4 2" xfId="57"/>
    <cellStyle name="20% - Accent2 5" xfId="58"/>
    <cellStyle name="20% - Accent2 5 2" xfId="59"/>
    <cellStyle name="20% - Accent2 6" xfId="60"/>
    <cellStyle name="20% - Accent2 6 2" xfId="61"/>
    <cellStyle name="20% - Accent2 7" xfId="62"/>
    <cellStyle name="20% - Accent2 7 2" xfId="63"/>
    <cellStyle name="20% - Accent2 8" xfId="64"/>
    <cellStyle name="20% - Accent2 9" xfId="65"/>
    <cellStyle name="20% - Accent2 9 2" xfId="66"/>
    <cellStyle name="20% - Accent3" xfId="67"/>
    <cellStyle name="20% - Accent3 2" xfId="68"/>
    <cellStyle name="20% - Accent3 2 2" xfId="69"/>
    <cellStyle name="20% - Accent3 2 2 2" xfId="70"/>
    <cellStyle name="20% - Accent3 2 3" xfId="71"/>
    <cellStyle name="20% - Accent3 2 3 2" xfId="72"/>
    <cellStyle name="20% - Accent3 2 3 3" xfId="73"/>
    <cellStyle name="20% - Accent3 2 3 4" xfId="74"/>
    <cellStyle name="20% - Accent3 2 4" xfId="75"/>
    <cellStyle name="20% - Accent3 2 4 2" xfId="76"/>
    <cellStyle name="20% - Accent3 2 5" xfId="77"/>
    <cellStyle name="20% - Accent3 2 5 2" xfId="78"/>
    <cellStyle name="20% - Accent3 2 6" xfId="79"/>
    <cellStyle name="20% - Accent3 2 6 2" xfId="80"/>
    <cellStyle name="20% - Accent3 2 7" xfId="81"/>
    <cellStyle name="20% - Accent3 2 8" xfId="82"/>
    <cellStyle name="20% - Accent3 2 8 2" xfId="83"/>
    <cellStyle name="20% - Accent3 3" xfId="84"/>
    <cellStyle name="20% - Accent3 3 2" xfId="85"/>
    <cellStyle name="20% - Accent3 4" xfId="86"/>
    <cellStyle name="20% - Accent3 4 2" xfId="87"/>
    <cellStyle name="20% - Accent3 5" xfId="88"/>
    <cellStyle name="20% - Accent3 5 2" xfId="89"/>
    <cellStyle name="20% - Accent3 6" xfId="90"/>
    <cellStyle name="20% - Accent3 6 2" xfId="91"/>
    <cellStyle name="20% - Accent3 7" xfId="92"/>
    <cellStyle name="20% - Accent3 7 2" xfId="93"/>
    <cellStyle name="20% - Accent3 8" xfId="94"/>
    <cellStyle name="20% - Accent3 9" xfId="95"/>
    <cellStyle name="20% - Accent3 9 2" xfId="96"/>
    <cellStyle name="20% - Accent4" xfId="97"/>
    <cellStyle name="20% - Accent4 2" xfId="98"/>
    <cellStyle name="20% - Accent4 2 2" xfId="99"/>
    <cellStyle name="20% - Accent4 2 2 2" xfId="100"/>
    <cellStyle name="20% - Accent4 2 3" xfId="101"/>
    <cellStyle name="20% - Accent4 2 3 2" xfId="102"/>
    <cellStyle name="20% - Accent4 2 3 3" xfId="103"/>
    <cellStyle name="20% - Accent4 2 3 4" xfId="104"/>
    <cellStyle name="20% - Accent4 2 4" xfId="105"/>
    <cellStyle name="20% - Accent4 2 4 2" xfId="106"/>
    <cellStyle name="20% - Accent4 2 5" xfId="107"/>
    <cellStyle name="20% - Accent4 2 5 2" xfId="108"/>
    <cellStyle name="20% - Accent4 2 6" xfId="109"/>
    <cellStyle name="20% - Accent4 2 6 2" xfId="110"/>
    <cellStyle name="20% - Accent4 2 7" xfId="111"/>
    <cellStyle name="20% - Accent4 2 8" xfId="112"/>
    <cellStyle name="20% - Accent4 2 8 2" xfId="113"/>
    <cellStyle name="20% - Accent4 3" xfId="114"/>
    <cellStyle name="20% - Accent4 3 2" xfId="115"/>
    <cellStyle name="20% - Accent4 4" xfId="116"/>
    <cellStyle name="20% - Accent4 4 2" xfId="117"/>
    <cellStyle name="20% - Accent4 5" xfId="118"/>
    <cellStyle name="20% - Accent4 5 2" xfId="119"/>
    <cellStyle name="20% - Accent4 6" xfId="120"/>
    <cellStyle name="20% - Accent4 6 2" xfId="121"/>
    <cellStyle name="20% - Accent4 7" xfId="122"/>
    <cellStyle name="20% - Accent4 7 2" xfId="123"/>
    <cellStyle name="20% - Accent4 8" xfId="124"/>
    <cellStyle name="20% - Accent4 9" xfId="125"/>
    <cellStyle name="20% - Accent4 9 2" xfId="126"/>
    <cellStyle name="20% - Accent5" xfId="127"/>
    <cellStyle name="20% - Accent5 2" xfId="128"/>
    <cellStyle name="20% - Accent5 2 2" xfId="129"/>
    <cellStyle name="20% - Accent5 2 2 2" xfId="130"/>
    <cellStyle name="20% - Accent5 2 3" xfId="131"/>
    <cellStyle name="20% - Accent5 2 3 2" xfId="132"/>
    <cellStyle name="20% - Accent5 2 3 3" xfId="133"/>
    <cellStyle name="20% - Accent5 2 3 4" xfId="134"/>
    <cellStyle name="20% - Accent5 2 4" xfId="135"/>
    <cellStyle name="20% - Accent5 2 4 2" xfId="136"/>
    <cellStyle name="20% - Accent5 2 5" xfId="137"/>
    <cellStyle name="20% - Accent5 2 5 2" xfId="138"/>
    <cellStyle name="20% - Accent5 2 6" xfId="139"/>
    <cellStyle name="20% - Accent5 2 6 2" xfId="140"/>
    <cellStyle name="20% - Accent5 2 7" xfId="141"/>
    <cellStyle name="20% - Accent5 2 8" xfId="142"/>
    <cellStyle name="20% - Accent5 2 8 2" xfId="143"/>
    <cellStyle name="20% - Accent5 3" xfId="144"/>
    <cellStyle name="20% - Accent5 3 2" xfId="145"/>
    <cellStyle name="20% - Accent5 4" xfId="146"/>
    <cellStyle name="20% - Accent5 4 2" xfId="147"/>
    <cellStyle name="20% - Accent5 5" xfId="148"/>
    <cellStyle name="20% - Accent5 5 2" xfId="149"/>
    <cellStyle name="20% - Accent5 6" xfId="150"/>
    <cellStyle name="20% - Accent5 6 2" xfId="151"/>
    <cellStyle name="20% - Accent5 7" xfId="152"/>
    <cellStyle name="20% - Accent5 7 2" xfId="153"/>
    <cellStyle name="20% - Accent5 8" xfId="154"/>
    <cellStyle name="20% - Accent5 9" xfId="155"/>
    <cellStyle name="20% - Accent5 9 2" xfId="156"/>
    <cellStyle name="20% - Accent6" xfId="157"/>
    <cellStyle name="20% - Accent6 2" xfId="158"/>
    <cellStyle name="20% - Accent6 2 2" xfId="159"/>
    <cellStyle name="20% - Accent6 2 2 2" xfId="160"/>
    <cellStyle name="20% - Accent6 2 3" xfId="161"/>
    <cellStyle name="20% - Accent6 2 3 2" xfId="162"/>
    <cellStyle name="20% - Accent6 2 3 3" xfId="163"/>
    <cellStyle name="20% - Accent6 2 3 4" xfId="164"/>
    <cellStyle name="20% - Accent6 2 4" xfId="165"/>
    <cellStyle name="20% - Accent6 2 4 2" xfId="166"/>
    <cellStyle name="20% - Accent6 2 5" xfId="167"/>
    <cellStyle name="20% - Accent6 2 5 2" xfId="168"/>
    <cellStyle name="20% - Accent6 2 6" xfId="169"/>
    <cellStyle name="20% - Accent6 2 6 2" xfId="170"/>
    <cellStyle name="20% - Accent6 2 7" xfId="171"/>
    <cellStyle name="20% - Accent6 2 8" xfId="172"/>
    <cellStyle name="20% - Accent6 2 8 2" xfId="173"/>
    <cellStyle name="20% - Accent6 3" xfId="174"/>
    <cellStyle name="20% - Accent6 3 2" xfId="175"/>
    <cellStyle name="20% - Accent6 4" xfId="176"/>
    <cellStyle name="20% - Accent6 4 2" xfId="177"/>
    <cellStyle name="20% - Accent6 5" xfId="178"/>
    <cellStyle name="20% - Accent6 5 2" xfId="179"/>
    <cellStyle name="20% - Accent6 6" xfId="180"/>
    <cellStyle name="20% - Accent6 6 2" xfId="181"/>
    <cellStyle name="20% - Accent6 7" xfId="182"/>
    <cellStyle name="20% - Accent6 7 2" xfId="183"/>
    <cellStyle name="20% - Accent6 8" xfId="184"/>
    <cellStyle name="20% - Accent6 9" xfId="185"/>
    <cellStyle name="20% - Accent6 9 2" xfId="186"/>
    <cellStyle name="20% - 강조색1 1" xfId="187"/>
    <cellStyle name="20% - 강조색1 2" xfId="188"/>
    <cellStyle name="20% - 강조색1 2 2" xfId="189"/>
    <cellStyle name="20% - 강조색1 2 2 2" xfId="190"/>
    <cellStyle name="20% - 강조색1 2 3" xfId="191"/>
    <cellStyle name="20% - 강조색1 2 3 2" xfId="192"/>
    <cellStyle name="20% - 강조색1 2 4" xfId="193"/>
    <cellStyle name="20% - 강조색1 2 5" xfId="194"/>
    <cellStyle name="20% - 강조색1 3" xfId="195"/>
    <cellStyle name="20% - 강조색2 1" xfId="196"/>
    <cellStyle name="20% - 강조색2 2" xfId="197"/>
    <cellStyle name="20% - 강조색2 2 2" xfId="198"/>
    <cellStyle name="20% - 강조색2 2 2 2" xfId="199"/>
    <cellStyle name="20% - 강조색2 2 3" xfId="200"/>
    <cellStyle name="20% - 강조색2 2 3 2" xfId="201"/>
    <cellStyle name="20% - 강조색2 2 4" xfId="202"/>
    <cellStyle name="20% - 강조색2 2 5" xfId="203"/>
    <cellStyle name="20% - 강조색2 3" xfId="204"/>
    <cellStyle name="20% - 강조색3 1" xfId="205"/>
    <cellStyle name="20% - 강조색3 2" xfId="206"/>
    <cellStyle name="20% - 강조색3 2 2" xfId="207"/>
    <cellStyle name="20% - 강조색3 2 2 2" xfId="208"/>
    <cellStyle name="20% - 강조색3 2 3" xfId="209"/>
    <cellStyle name="20% - 강조색3 2 3 2" xfId="210"/>
    <cellStyle name="20% - 강조색3 2 4" xfId="211"/>
    <cellStyle name="20% - 강조색3 2 5" xfId="212"/>
    <cellStyle name="20% - 강조색3 3" xfId="213"/>
    <cellStyle name="20% - 강조색4 1" xfId="214"/>
    <cellStyle name="20% - 강조색4 2" xfId="215"/>
    <cellStyle name="20% - 강조색4 2 2" xfId="216"/>
    <cellStyle name="20% - 강조색4 2 2 2" xfId="217"/>
    <cellStyle name="20% - 강조색4 2 3" xfId="218"/>
    <cellStyle name="20% - 강조색4 2 3 2" xfId="219"/>
    <cellStyle name="20% - 강조색4 2 4" xfId="220"/>
    <cellStyle name="20% - 강조색4 2 5" xfId="221"/>
    <cellStyle name="20% - 강조색4 3" xfId="222"/>
    <cellStyle name="20% - 강조색5 1" xfId="223"/>
    <cellStyle name="20% - 강조색5 2" xfId="224"/>
    <cellStyle name="20% - 강조색5 2 2" xfId="225"/>
    <cellStyle name="20% - 강조색5 2 2 2" xfId="226"/>
    <cellStyle name="20% - 강조색5 2 3" xfId="227"/>
    <cellStyle name="20% - 강조색5 2 3 2" xfId="228"/>
    <cellStyle name="20% - 강조색5 2 4" xfId="229"/>
    <cellStyle name="20% - 강조색5 2 5" xfId="230"/>
    <cellStyle name="20% - 강조색5 3" xfId="231"/>
    <cellStyle name="20% - 강조색6 1" xfId="232"/>
    <cellStyle name="20% - 강조색6 2" xfId="233"/>
    <cellStyle name="20% - 강조색6 2 2" xfId="234"/>
    <cellStyle name="20% - 강조색6 2 2 2" xfId="235"/>
    <cellStyle name="20% - 강조색6 2 3" xfId="236"/>
    <cellStyle name="20% - 강조색6 2 3 2" xfId="237"/>
    <cellStyle name="20% - 강조색6 2 4" xfId="238"/>
    <cellStyle name="20% - 강조색6 2 5" xfId="239"/>
    <cellStyle name="20% - 강조색6 3" xfId="240"/>
    <cellStyle name="40% - Accent1" xfId="241"/>
    <cellStyle name="40% - Accent1 2" xfId="242"/>
    <cellStyle name="40% - Accent1 2 2" xfId="243"/>
    <cellStyle name="40% - Accent1 2 2 2" xfId="244"/>
    <cellStyle name="40% - Accent1 2 3" xfId="245"/>
    <cellStyle name="40% - Accent1 2 3 2" xfId="246"/>
    <cellStyle name="40% - Accent1 2 3 3" xfId="247"/>
    <cellStyle name="40% - Accent1 2 3 4" xfId="248"/>
    <cellStyle name="40% - Accent1 2 4" xfId="249"/>
    <cellStyle name="40% - Accent1 2 4 2" xfId="250"/>
    <cellStyle name="40% - Accent1 2 5" xfId="251"/>
    <cellStyle name="40% - Accent1 2 5 2" xfId="252"/>
    <cellStyle name="40% - Accent1 2 6" xfId="253"/>
    <cellStyle name="40% - Accent1 2 6 2" xfId="254"/>
    <cellStyle name="40% - Accent1 2 7" xfId="255"/>
    <cellStyle name="40% - Accent1 2 8" xfId="256"/>
    <cellStyle name="40% - Accent1 2 8 2" xfId="257"/>
    <cellStyle name="40% - Accent1 3" xfId="258"/>
    <cellStyle name="40% - Accent1 3 2" xfId="259"/>
    <cellStyle name="40% - Accent1 4" xfId="260"/>
    <cellStyle name="40% - Accent1 4 2" xfId="261"/>
    <cellStyle name="40% - Accent1 5" xfId="262"/>
    <cellStyle name="40% - Accent1 5 2" xfId="263"/>
    <cellStyle name="40% - Accent1 6" xfId="264"/>
    <cellStyle name="40% - Accent1 6 2" xfId="265"/>
    <cellStyle name="40% - Accent1 7" xfId="266"/>
    <cellStyle name="40% - Accent1 7 2" xfId="267"/>
    <cellStyle name="40% - Accent1 8" xfId="268"/>
    <cellStyle name="40% - Accent1 9" xfId="269"/>
    <cellStyle name="40% - Accent1 9 2" xfId="270"/>
    <cellStyle name="40% - Accent2" xfId="271"/>
    <cellStyle name="40% - Accent2 2" xfId="272"/>
    <cellStyle name="40% - Accent2 2 2" xfId="273"/>
    <cellStyle name="40% - Accent2 2 2 2" xfId="274"/>
    <cellStyle name="40% - Accent2 2 3" xfId="275"/>
    <cellStyle name="40% - Accent2 2 3 2" xfId="276"/>
    <cellStyle name="40% - Accent2 2 3 3" xfId="277"/>
    <cellStyle name="40% - Accent2 2 3 4" xfId="278"/>
    <cellStyle name="40% - Accent2 2 4" xfId="279"/>
    <cellStyle name="40% - Accent2 2 4 2" xfId="280"/>
    <cellStyle name="40% - Accent2 2 5" xfId="281"/>
    <cellStyle name="40% - Accent2 2 5 2" xfId="282"/>
    <cellStyle name="40% - Accent2 2 6" xfId="283"/>
    <cellStyle name="40% - Accent2 2 6 2" xfId="284"/>
    <cellStyle name="40% - Accent2 2 7" xfId="285"/>
    <cellStyle name="40% - Accent2 2 8" xfId="286"/>
    <cellStyle name="40% - Accent2 2 8 2" xfId="287"/>
    <cellStyle name="40% - Accent2 3" xfId="288"/>
    <cellStyle name="40% - Accent2 3 2" xfId="289"/>
    <cellStyle name="40% - Accent2 4" xfId="290"/>
    <cellStyle name="40% - Accent2 4 2" xfId="291"/>
    <cellStyle name="40% - Accent2 5" xfId="292"/>
    <cellStyle name="40% - Accent2 5 2" xfId="293"/>
    <cellStyle name="40% - Accent2 6" xfId="294"/>
    <cellStyle name="40% - Accent2 6 2" xfId="295"/>
    <cellStyle name="40% - Accent2 7" xfId="296"/>
    <cellStyle name="40% - Accent2 7 2" xfId="297"/>
    <cellStyle name="40% - Accent2 8" xfId="298"/>
    <cellStyle name="40% - Accent2 9" xfId="299"/>
    <cellStyle name="40% - Accent2 9 2" xfId="300"/>
    <cellStyle name="40% - Accent3" xfId="301"/>
    <cellStyle name="40% - Accent3 2" xfId="302"/>
    <cellStyle name="40% - Accent3 2 2" xfId="303"/>
    <cellStyle name="40% - Accent3 2 2 2" xfId="304"/>
    <cellStyle name="40% - Accent3 2 3" xfId="305"/>
    <cellStyle name="40% - Accent3 2 3 2" xfId="306"/>
    <cellStyle name="40% - Accent3 2 3 3" xfId="307"/>
    <cellStyle name="40% - Accent3 2 3 4" xfId="308"/>
    <cellStyle name="40% - Accent3 2 4" xfId="309"/>
    <cellStyle name="40% - Accent3 2 4 2" xfId="310"/>
    <cellStyle name="40% - Accent3 2 5" xfId="311"/>
    <cellStyle name="40% - Accent3 2 5 2" xfId="312"/>
    <cellStyle name="40% - Accent3 2 6" xfId="313"/>
    <cellStyle name="40% - Accent3 2 6 2" xfId="314"/>
    <cellStyle name="40% - Accent3 2 7" xfId="315"/>
    <cellStyle name="40% - Accent3 2 8" xfId="316"/>
    <cellStyle name="40% - Accent3 2 8 2" xfId="317"/>
    <cellStyle name="40% - Accent3 3" xfId="318"/>
    <cellStyle name="40% - Accent3 3 2" xfId="319"/>
    <cellStyle name="40% - Accent3 4" xfId="320"/>
    <cellStyle name="40% - Accent3 4 2" xfId="321"/>
    <cellStyle name="40% - Accent3 5" xfId="322"/>
    <cellStyle name="40% - Accent3 5 2" xfId="323"/>
    <cellStyle name="40% - Accent3 6" xfId="324"/>
    <cellStyle name="40% - Accent3 6 2" xfId="325"/>
    <cellStyle name="40% - Accent3 7" xfId="326"/>
    <cellStyle name="40% - Accent3 7 2" xfId="327"/>
    <cellStyle name="40% - Accent3 8" xfId="328"/>
    <cellStyle name="40% - Accent3 9" xfId="329"/>
    <cellStyle name="40% - Accent3 9 2" xfId="330"/>
    <cellStyle name="40% - Accent4" xfId="331"/>
    <cellStyle name="40% - Accent4 2" xfId="332"/>
    <cellStyle name="40% - Accent4 2 2" xfId="333"/>
    <cellStyle name="40% - Accent4 2 2 2" xfId="334"/>
    <cellStyle name="40% - Accent4 2 3" xfId="335"/>
    <cellStyle name="40% - Accent4 2 3 2" xfId="336"/>
    <cellStyle name="40% - Accent4 2 3 3" xfId="337"/>
    <cellStyle name="40% - Accent4 2 3 4" xfId="338"/>
    <cellStyle name="40% - Accent4 2 4" xfId="339"/>
    <cellStyle name="40% - Accent4 2 4 2" xfId="340"/>
    <cellStyle name="40% - Accent4 2 5" xfId="341"/>
    <cellStyle name="40% - Accent4 2 5 2" xfId="342"/>
    <cellStyle name="40% - Accent4 2 6" xfId="343"/>
    <cellStyle name="40% - Accent4 2 6 2" xfId="344"/>
    <cellStyle name="40% - Accent4 2 7" xfId="345"/>
    <cellStyle name="40% - Accent4 2 8" xfId="346"/>
    <cellStyle name="40% - Accent4 2 8 2" xfId="347"/>
    <cellStyle name="40% - Accent4 3" xfId="348"/>
    <cellStyle name="40% - Accent4 3 2" xfId="349"/>
    <cellStyle name="40% - Accent4 4" xfId="350"/>
    <cellStyle name="40% - Accent4 4 2" xfId="351"/>
    <cellStyle name="40% - Accent4 5" xfId="352"/>
    <cellStyle name="40% - Accent4 5 2" xfId="353"/>
    <cellStyle name="40% - Accent4 6" xfId="354"/>
    <cellStyle name="40% - Accent4 6 2" xfId="355"/>
    <cellStyle name="40% - Accent4 7" xfId="356"/>
    <cellStyle name="40% - Accent4 7 2" xfId="357"/>
    <cellStyle name="40% - Accent4 8" xfId="358"/>
    <cellStyle name="40% - Accent4 9" xfId="359"/>
    <cellStyle name="40% - Accent4 9 2" xfId="360"/>
    <cellStyle name="40% - Accent5" xfId="361"/>
    <cellStyle name="40% - Accent5 2" xfId="362"/>
    <cellStyle name="40% - Accent5 2 2" xfId="363"/>
    <cellStyle name="40% - Accent5 2 2 2" xfId="364"/>
    <cellStyle name="40% - Accent5 2 3" xfId="365"/>
    <cellStyle name="40% - Accent5 2 3 2" xfId="366"/>
    <cellStyle name="40% - Accent5 2 3 3" xfId="367"/>
    <cellStyle name="40% - Accent5 2 3 4" xfId="368"/>
    <cellStyle name="40% - Accent5 2 4" xfId="369"/>
    <cellStyle name="40% - Accent5 2 4 2" xfId="370"/>
    <cellStyle name="40% - Accent5 2 5" xfId="371"/>
    <cellStyle name="40% - Accent5 2 5 2" xfId="372"/>
    <cellStyle name="40% - Accent5 2 6" xfId="373"/>
    <cellStyle name="40% - Accent5 2 6 2" xfId="374"/>
    <cellStyle name="40% - Accent5 2 7" xfId="375"/>
    <cellStyle name="40% - Accent5 2 8" xfId="376"/>
    <cellStyle name="40% - Accent5 2 8 2" xfId="377"/>
    <cellStyle name="40% - Accent5 3" xfId="378"/>
    <cellStyle name="40% - Accent5 3 2" xfId="379"/>
    <cellStyle name="40% - Accent5 4" xfId="380"/>
    <cellStyle name="40% - Accent5 4 2" xfId="381"/>
    <cellStyle name="40% - Accent5 5" xfId="382"/>
    <cellStyle name="40% - Accent5 5 2" xfId="383"/>
    <cellStyle name="40% - Accent5 6" xfId="384"/>
    <cellStyle name="40% - Accent5 6 2" xfId="385"/>
    <cellStyle name="40% - Accent5 7" xfId="386"/>
    <cellStyle name="40% - Accent5 7 2" xfId="387"/>
    <cellStyle name="40% - Accent5 8" xfId="388"/>
    <cellStyle name="40% - Accent5 9" xfId="389"/>
    <cellStyle name="40% - Accent5 9 2" xfId="390"/>
    <cellStyle name="40% - Accent6" xfId="391"/>
    <cellStyle name="40% - Accent6 2" xfId="392"/>
    <cellStyle name="40% - Accent6 2 2" xfId="393"/>
    <cellStyle name="40% - Accent6 2 2 2" xfId="394"/>
    <cellStyle name="40% - Accent6 2 3" xfId="395"/>
    <cellStyle name="40% - Accent6 2 3 2" xfId="396"/>
    <cellStyle name="40% - Accent6 2 3 3" xfId="397"/>
    <cellStyle name="40% - Accent6 2 3 4" xfId="398"/>
    <cellStyle name="40% - Accent6 2 4" xfId="399"/>
    <cellStyle name="40% - Accent6 2 4 2" xfId="400"/>
    <cellStyle name="40% - Accent6 2 5" xfId="401"/>
    <cellStyle name="40% - Accent6 2 5 2" xfId="402"/>
    <cellStyle name="40% - Accent6 2 6" xfId="403"/>
    <cellStyle name="40% - Accent6 2 6 2" xfId="404"/>
    <cellStyle name="40% - Accent6 2 7" xfId="405"/>
    <cellStyle name="40% - Accent6 2 8" xfId="406"/>
    <cellStyle name="40% - Accent6 2 8 2" xfId="407"/>
    <cellStyle name="40% - Accent6 3" xfId="408"/>
    <cellStyle name="40% - Accent6 3 2" xfId="409"/>
    <cellStyle name="40% - Accent6 4" xfId="410"/>
    <cellStyle name="40% - Accent6 4 2" xfId="411"/>
    <cellStyle name="40% - Accent6 5" xfId="412"/>
    <cellStyle name="40% - Accent6 5 2" xfId="413"/>
    <cellStyle name="40% - Accent6 6" xfId="414"/>
    <cellStyle name="40% - Accent6 6 2" xfId="415"/>
    <cellStyle name="40% - Accent6 7" xfId="416"/>
    <cellStyle name="40% - Accent6 7 2" xfId="417"/>
    <cellStyle name="40% - Accent6 8" xfId="418"/>
    <cellStyle name="40% - Accent6 9" xfId="419"/>
    <cellStyle name="40% - Accent6 9 2" xfId="420"/>
    <cellStyle name="40% - 강조색1 1" xfId="421"/>
    <cellStyle name="40% - 강조색1 2" xfId="422"/>
    <cellStyle name="40% - 강조색1 2 2" xfId="423"/>
    <cellStyle name="40% - 강조색1 2 2 2" xfId="424"/>
    <cellStyle name="40% - 강조색1 2 3" xfId="425"/>
    <cellStyle name="40% - 강조색1 2 3 2" xfId="426"/>
    <cellStyle name="40% - 강조색1 2 4" xfId="427"/>
    <cellStyle name="40% - 강조색1 2 5" xfId="428"/>
    <cellStyle name="40% - 강조색1 3" xfId="429"/>
    <cellStyle name="40% - 강조색2 1" xfId="430"/>
    <cellStyle name="40% - 강조색2 2" xfId="431"/>
    <cellStyle name="40% - 강조색2 2 2" xfId="432"/>
    <cellStyle name="40% - 강조색2 2 2 2" xfId="433"/>
    <cellStyle name="40% - 강조색2 2 3" xfId="434"/>
    <cellStyle name="40% - 강조색2 2 3 2" xfId="435"/>
    <cellStyle name="40% - 강조색2 2 4" xfId="436"/>
    <cellStyle name="40% - 강조색2 2 5" xfId="437"/>
    <cellStyle name="40% - 강조색2 3" xfId="438"/>
    <cellStyle name="40% - 강조색3 1" xfId="439"/>
    <cellStyle name="40% - 강조색3 2" xfId="440"/>
    <cellStyle name="40% - 강조색3 2 2" xfId="441"/>
    <cellStyle name="40% - 강조색3 2 2 2" xfId="442"/>
    <cellStyle name="40% - 강조색3 2 3" xfId="443"/>
    <cellStyle name="40% - 강조색3 2 3 2" xfId="444"/>
    <cellStyle name="40% - 강조색3 2 4" xfId="445"/>
    <cellStyle name="40% - 강조색3 2 5" xfId="446"/>
    <cellStyle name="40% - 강조색3 3" xfId="447"/>
    <cellStyle name="40% - 강조색4 1" xfId="448"/>
    <cellStyle name="40% - 강조색4 2" xfId="449"/>
    <cellStyle name="40% - 강조색4 2 2" xfId="450"/>
    <cellStyle name="40% - 강조색4 2 2 2" xfId="451"/>
    <cellStyle name="40% - 강조색4 2 3" xfId="452"/>
    <cellStyle name="40% - 강조색4 2 3 2" xfId="453"/>
    <cellStyle name="40% - 강조색4 2 4" xfId="454"/>
    <cellStyle name="40% - 강조색4 2 5" xfId="455"/>
    <cellStyle name="40% - 강조색4 3" xfId="456"/>
    <cellStyle name="40% - 강조색5 1" xfId="457"/>
    <cellStyle name="40% - 강조색5 1 11" xfId="458"/>
    <cellStyle name="40% - 강조색5 1 11 2" xfId="32819"/>
    <cellStyle name="40% - 강조색5 2" xfId="459"/>
    <cellStyle name="40% - 강조색5 2 2" xfId="460"/>
    <cellStyle name="40% - 강조색5 2 2 2" xfId="461"/>
    <cellStyle name="40% - 강조색5 2 3" xfId="462"/>
    <cellStyle name="40% - 강조색5 2 3 2" xfId="463"/>
    <cellStyle name="40% - 강조색5 2 4" xfId="464"/>
    <cellStyle name="40% - 강조색5 2 5" xfId="465"/>
    <cellStyle name="40% - 강조색5 3" xfId="466"/>
    <cellStyle name="40% - 강조색6 1" xfId="467"/>
    <cellStyle name="40% - 강조색6 2" xfId="468"/>
    <cellStyle name="40% - 강조색6 2 2" xfId="469"/>
    <cellStyle name="40% - 강조색6 2 2 2" xfId="470"/>
    <cellStyle name="40% - 강조색6 2 3" xfId="471"/>
    <cellStyle name="40% - 강조색6 2 3 2" xfId="472"/>
    <cellStyle name="40% - 강조색6 2 4" xfId="473"/>
    <cellStyle name="40% - 강조색6 2 5" xfId="474"/>
    <cellStyle name="40% - 강조색6 3" xfId="475"/>
    <cellStyle name="60% - Accent1" xfId="476"/>
    <cellStyle name="60% - Accent1 2" xfId="477"/>
    <cellStyle name="60% - Accent1 2 2" xfId="478"/>
    <cellStyle name="60% - Accent1 2 2 2" xfId="479"/>
    <cellStyle name="60% - Accent1 2 2 3" xfId="480"/>
    <cellStyle name="60% - Accent1 3" xfId="481"/>
    <cellStyle name="60% - Accent1 3 2" xfId="482"/>
    <cellStyle name="60% - Accent1 4" xfId="483"/>
    <cellStyle name="60% - Accent1 4 2" xfId="484"/>
    <cellStyle name="60% - Accent1 5" xfId="485"/>
    <cellStyle name="60% - Accent1 5 2" xfId="486"/>
    <cellStyle name="60% - Accent1 6" xfId="487"/>
    <cellStyle name="60% - Accent1 6 2" xfId="488"/>
    <cellStyle name="60% - Accent1 7" xfId="489"/>
    <cellStyle name="60% - Accent1 8" xfId="490"/>
    <cellStyle name="60% - Accent1 8 2" xfId="491"/>
    <cellStyle name="60% - Accent2" xfId="492"/>
    <cellStyle name="60% - Accent2 2" xfId="493"/>
    <cellStyle name="60% - Accent2 2 2" xfId="494"/>
    <cellStyle name="60% - Accent2 2 2 2" xfId="495"/>
    <cellStyle name="60% - Accent2 2 2 3" xfId="496"/>
    <cellStyle name="60% - Accent2 3" xfId="497"/>
    <cellStyle name="60% - Accent2 3 2" xfId="498"/>
    <cellStyle name="60% - Accent2 4" xfId="499"/>
    <cellStyle name="60% - Accent2 4 2" xfId="500"/>
    <cellStyle name="60% - Accent2 5" xfId="501"/>
    <cellStyle name="60% - Accent2 5 2" xfId="502"/>
    <cellStyle name="60% - Accent2 6" xfId="503"/>
    <cellStyle name="60% - Accent2 6 2" xfId="504"/>
    <cellStyle name="60% - Accent2 7" xfId="505"/>
    <cellStyle name="60% - Accent2 8" xfId="506"/>
    <cellStyle name="60% - Accent2 8 2" xfId="507"/>
    <cellStyle name="60% - Accent3" xfId="508"/>
    <cellStyle name="60% - Accent3 2" xfId="509"/>
    <cellStyle name="60% - Accent3 2 2" xfId="510"/>
    <cellStyle name="60% - Accent3 2 2 2" xfId="511"/>
    <cellStyle name="60% - Accent3 2 2 3" xfId="512"/>
    <cellStyle name="60% - Accent3 3" xfId="513"/>
    <cellStyle name="60% - Accent3 3 2" xfId="514"/>
    <cellStyle name="60% - Accent3 4" xfId="515"/>
    <cellStyle name="60% - Accent3 4 2" xfId="516"/>
    <cellStyle name="60% - Accent3 5" xfId="517"/>
    <cellStyle name="60% - Accent3 5 2" xfId="518"/>
    <cellStyle name="60% - Accent3 6" xfId="519"/>
    <cellStyle name="60% - Accent3 6 2" xfId="520"/>
    <cellStyle name="60% - Accent3 7" xfId="521"/>
    <cellStyle name="60% - Accent3 8" xfId="522"/>
    <cellStyle name="60% - Accent3 8 2" xfId="523"/>
    <cellStyle name="60% - Accent4" xfId="524"/>
    <cellStyle name="60% - Accent4 2" xfId="525"/>
    <cellStyle name="60% - Accent4 2 2" xfId="526"/>
    <cellStyle name="60% - Accent4 2 2 2" xfId="527"/>
    <cellStyle name="60% - Accent4 2 2 3" xfId="528"/>
    <cellStyle name="60% - Accent4 3" xfId="529"/>
    <cellStyle name="60% - Accent4 3 2" xfId="530"/>
    <cellStyle name="60% - Accent4 4" xfId="531"/>
    <cellStyle name="60% - Accent4 4 2" xfId="532"/>
    <cellStyle name="60% - Accent4 5" xfId="533"/>
    <cellStyle name="60% - Accent4 5 2" xfId="534"/>
    <cellStyle name="60% - Accent4 6" xfId="535"/>
    <cellStyle name="60% - Accent4 6 2" xfId="536"/>
    <cellStyle name="60% - Accent4 7" xfId="537"/>
    <cellStyle name="60% - Accent4 8" xfId="538"/>
    <cellStyle name="60% - Accent4 8 2" xfId="539"/>
    <cellStyle name="60% - Accent5" xfId="540"/>
    <cellStyle name="60% - Accent5 2" xfId="541"/>
    <cellStyle name="60% - Accent5 2 2" xfId="542"/>
    <cellStyle name="60% - Accent5 2 2 2" xfId="543"/>
    <cellStyle name="60% - Accent5 2 2 3" xfId="544"/>
    <cellStyle name="60% - Accent5 3" xfId="545"/>
    <cellStyle name="60% - Accent5 3 2" xfId="546"/>
    <cellStyle name="60% - Accent5 4" xfId="547"/>
    <cellStyle name="60% - Accent5 4 2" xfId="548"/>
    <cellStyle name="60% - Accent5 5" xfId="549"/>
    <cellStyle name="60% - Accent5 5 2" xfId="550"/>
    <cellStyle name="60% - Accent5 6" xfId="551"/>
    <cellStyle name="60% - Accent5 6 2" xfId="552"/>
    <cellStyle name="60% - Accent5 7" xfId="553"/>
    <cellStyle name="60% - Accent5 8" xfId="554"/>
    <cellStyle name="60% - Accent5 8 2" xfId="555"/>
    <cellStyle name="60% - Accent6" xfId="556"/>
    <cellStyle name="60% - Accent6 2" xfId="557"/>
    <cellStyle name="60% - Accent6 2 2" xfId="558"/>
    <cellStyle name="60% - Accent6 2 2 2" xfId="559"/>
    <cellStyle name="60% - Accent6 2 2 3" xfId="560"/>
    <cellStyle name="60% - Accent6 3" xfId="561"/>
    <cellStyle name="60% - Accent6 3 2" xfId="562"/>
    <cellStyle name="60% - Accent6 4" xfId="563"/>
    <cellStyle name="60% - Accent6 4 2" xfId="564"/>
    <cellStyle name="60% - Accent6 5" xfId="565"/>
    <cellStyle name="60% - Accent6 5 2" xfId="566"/>
    <cellStyle name="60% - Accent6 6" xfId="567"/>
    <cellStyle name="60% - Accent6 6 2" xfId="568"/>
    <cellStyle name="60% - Accent6 7" xfId="569"/>
    <cellStyle name="60% - Accent6 8" xfId="570"/>
    <cellStyle name="60% - Accent6 8 2" xfId="571"/>
    <cellStyle name="60% - 강조색1 1" xfId="572"/>
    <cellStyle name="60% - 강조색1 2" xfId="573"/>
    <cellStyle name="60% - 강조색1 2 2" xfId="574"/>
    <cellStyle name="60% - 강조색1 2 2 2" xfId="575"/>
    <cellStyle name="60% - 강조색1 2 3" xfId="576"/>
    <cellStyle name="60% - 강조색1 2 3 2" xfId="577"/>
    <cellStyle name="60% - 강조색1 2 4" xfId="578"/>
    <cellStyle name="60% - 강조색1 2 5" xfId="579"/>
    <cellStyle name="60% - 강조색1 3" xfId="580"/>
    <cellStyle name="60% - 강조색2 1" xfId="581"/>
    <cellStyle name="60% - 강조색2 2" xfId="582"/>
    <cellStyle name="60% - 강조색2 2 2" xfId="583"/>
    <cellStyle name="60% - 강조색2 2 2 2" xfId="584"/>
    <cellStyle name="60% - 강조색2 2 3" xfId="585"/>
    <cellStyle name="60% - 강조색2 2 3 2" xfId="586"/>
    <cellStyle name="60% - 강조색2 2 4" xfId="587"/>
    <cellStyle name="60% - 강조색2 2 5" xfId="588"/>
    <cellStyle name="60% - 강조색2 3" xfId="589"/>
    <cellStyle name="60% - 강조색3 1" xfId="590"/>
    <cellStyle name="60% - 강조색3 2" xfId="591"/>
    <cellStyle name="60% - 강조색3 2 2" xfId="592"/>
    <cellStyle name="60% - 강조색3 2 2 2" xfId="593"/>
    <cellStyle name="60% - 강조색3 2 3" xfId="594"/>
    <cellStyle name="60% - 강조색3 2 3 2" xfId="595"/>
    <cellStyle name="60% - 강조색3 2 4" xfId="596"/>
    <cellStyle name="60% - 강조색3 2 5" xfId="597"/>
    <cellStyle name="60% - 강조색3 3" xfId="598"/>
    <cellStyle name="60% - 강조색4 1" xfId="599"/>
    <cellStyle name="60% - 강조색4 2" xfId="600"/>
    <cellStyle name="60% - 강조색4 2 2" xfId="601"/>
    <cellStyle name="60% - 강조색4 2 2 2" xfId="602"/>
    <cellStyle name="60% - 강조색4 2 3" xfId="603"/>
    <cellStyle name="60% - 강조색4 2 3 2" xfId="604"/>
    <cellStyle name="60% - 강조색4 2 4" xfId="605"/>
    <cellStyle name="60% - 강조색4 2 5" xfId="606"/>
    <cellStyle name="60% - 강조색4 3" xfId="607"/>
    <cellStyle name="60% - 강조색5 1" xfId="608"/>
    <cellStyle name="60% - 강조색5 2" xfId="609"/>
    <cellStyle name="60% - 강조색5 2 2" xfId="610"/>
    <cellStyle name="60% - 강조색5 2 2 2" xfId="611"/>
    <cellStyle name="60% - 강조색5 2 3" xfId="612"/>
    <cellStyle name="60% - 강조색5 2 3 2" xfId="613"/>
    <cellStyle name="60% - 강조색5 2 4" xfId="614"/>
    <cellStyle name="60% - 강조색5 2 5" xfId="615"/>
    <cellStyle name="60% - 강조색5 3" xfId="616"/>
    <cellStyle name="60% - 강조색6 1" xfId="617"/>
    <cellStyle name="60% - 강조색6 2" xfId="618"/>
    <cellStyle name="60% - 강조색6 2 2" xfId="619"/>
    <cellStyle name="60% - 강조색6 2 2 2" xfId="620"/>
    <cellStyle name="60% - 강조색6 2 3" xfId="621"/>
    <cellStyle name="60% - 강조색6 2 3 2" xfId="622"/>
    <cellStyle name="60% - 강조색6 2 4" xfId="623"/>
    <cellStyle name="60% - 강조색6 2 5" xfId="624"/>
    <cellStyle name="60% - 강조색6 3" xfId="625"/>
    <cellStyle name="Accent1" xfId="626"/>
    <cellStyle name="Accent1 2" xfId="627"/>
    <cellStyle name="Accent1 2 2" xfId="628"/>
    <cellStyle name="Accent1 2 2 2" xfId="629"/>
    <cellStyle name="Accent1 2 2 3" xfId="630"/>
    <cellStyle name="Accent1 3" xfId="631"/>
    <cellStyle name="Accent1 3 2" xfId="632"/>
    <cellStyle name="Accent1 4" xfId="633"/>
    <cellStyle name="Accent1 4 2" xfId="634"/>
    <cellStyle name="Accent1 5" xfId="635"/>
    <cellStyle name="Accent1 5 2" xfId="636"/>
    <cellStyle name="Accent1 6" xfId="637"/>
    <cellStyle name="Accent1 6 2" xfId="638"/>
    <cellStyle name="Accent1 7" xfId="639"/>
    <cellStyle name="Accent1 8" xfId="640"/>
    <cellStyle name="Accent1 8 2" xfId="641"/>
    <cellStyle name="Accent2" xfId="642"/>
    <cellStyle name="Accent2 2" xfId="643"/>
    <cellStyle name="Accent2 2 2" xfId="644"/>
    <cellStyle name="Accent2 2 2 2" xfId="645"/>
    <cellStyle name="Accent2 2 2 3" xfId="646"/>
    <cellStyle name="Accent2 3" xfId="647"/>
    <cellStyle name="Accent2 3 2" xfId="648"/>
    <cellStyle name="Accent2 4" xfId="649"/>
    <cellStyle name="Accent2 4 2" xfId="650"/>
    <cellStyle name="Accent2 5" xfId="651"/>
    <cellStyle name="Accent2 5 2" xfId="652"/>
    <cellStyle name="Accent2 6" xfId="653"/>
    <cellStyle name="Accent2 6 2" xfId="654"/>
    <cellStyle name="Accent2 7" xfId="655"/>
    <cellStyle name="Accent2 8" xfId="656"/>
    <cellStyle name="Accent2 8 2" xfId="657"/>
    <cellStyle name="Accent3" xfId="658"/>
    <cellStyle name="Accent3 2" xfId="659"/>
    <cellStyle name="Accent3 2 2" xfId="660"/>
    <cellStyle name="Accent3 2 2 2" xfId="661"/>
    <cellStyle name="Accent3 2 2 3" xfId="662"/>
    <cellStyle name="Accent3 3" xfId="663"/>
    <cellStyle name="Accent3 3 2" xfId="664"/>
    <cellStyle name="Accent3 4" xfId="665"/>
    <cellStyle name="Accent3 4 2" xfId="666"/>
    <cellStyle name="Accent3 5" xfId="667"/>
    <cellStyle name="Accent3 5 2" xfId="668"/>
    <cellStyle name="Accent3 6" xfId="669"/>
    <cellStyle name="Accent3 6 2" xfId="670"/>
    <cellStyle name="Accent3 7" xfId="671"/>
    <cellStyle name="Accent3 8" xfId="672"/>
    <cellStyle name="Accent3 8 2" xfId="673"/>
    <cellStyle name="Accent4" xfId="674"/>
    <cellStyle name="Accent4 2" xfId="675"/>
    <cellStyle name="Accent4 2 2" xfId="676"/>
    <cellStyle name="Accent4 2 2 2" xfId="677"/>
    <cellStyle name="Accent4 2 2 3" xfId="678"/>
    <cellStyle name="Accent4 3" xfId="679"/>
    <cellStyle name="Accent4 3 2" xfId="680"/>
    <cellStyle name="Accent4 4" xfId="681"/>
    <cellStyle name="Accent4 4 2" xfId="682"/>
    <cellStyle name="Accent4 5" xfId="683"/>
    <cellStyle name="Accent4 5 2" xfId="684"/>
    <cellStyle name="Accent4 6" xfId="685"/>
    <cellStyle name="Accent4 6 2" xfId="686"/>
    <cellStyle name="Accent4 7" xfId="687"/>
    <cellStyle name="Accent4 8" xfId="688"/>
    <cellStyle name="Accent4 8 2" xfId="689"/>
    <cellStyle name="Accent5" xfId="690"/>
    <cellStyle name="Accent5 2" xfId="691"/>
    <cellStyle name="Accent5 2 2" xfId="692"/>
    <cellStyle name="Accent5 2 2 2" xfId="693"/>
    <cellStyle name="Accent5 2 2 3" xfId="694"/>
    <cellStyle name="Accent5 3" xfId="695"/>
    <cellStyle name="Accent5 3 2" xfId="696"/>
    <cellStyle name="Accent5 4" xfId="697"/>
    <cellStyle name="Accent5 4 2" xfId="698"/>
    <cellStyle name="Accent5 5" xfId="699"/>
    <cellStyle name="Accent5 5 2" xfId="700"/>
    <cellStyle name="Accent5 6" xfId="701"/>
    <cellStyle name="Accent5 6 2" xfId="702"/>
    <cellStyle name="Accent5 7" xfId="703"/>
    <cellStyle name="Accent5 8" xfId="704"/>
    <cellStyle name="Accent5 8 2" xfId="705"/>
    <cellStyle name="Accent6" xfId="706"/>
    <cellStyle name="Accent6 2" xfId="707"/>
    <cellStyle name="Accent6 2 2" xfId="708"/>
    <cellStyle name="Accent6 2 2 2" xfId="709"/>
    <cellStyle name="Accent6 2 2 3" xfId="710"/>
    <cellStyle name="Accent6 3" xfId="711"/>
    <cellStyle name="Accent6 3 2" xfId="712"/>
    <cellStyle name="Accent6 4" xfId="713"/>
    <cellStyle name="Accent6 4 2" xfId="714"/>
    <cellStyle name="Accent6 5" xfId="715"/>
    <cellStyle name="Accent6 5 2" xfId="716"/>
    <cellStyle name="Accent6 6" xfId="717"/>
    <cellStyle name="Accent6 6 2" xfId="718"/>
    <cellStyle name="Accent6 7" xfId="719"/>
    <cellStyle name="Accent6 8" xfId="720"/>
    <cellStyle name="Accent6 8 2" xfId="721"/>
    <cellStyle name="Bad" xfId="722"/>
    <cellStyle name="Bad 2" xfId="723"/>
    <cellStyle name="Bad 2 2" xfId="724"/>
    <cellStyle name="Bad 2 2 2" xfId="725"/>
    <cellStyle name="Bad 2 2 3" xfId="726"/>
    <cellStyle name="Bad 3" xfId="727"/>
    <cellStyle name="Bad 3 2" xfId="728"/>
    <cellStyle name="Bad 4" xfId="729"/>
    <cellStyle name="Bad 4 2" xfId="730"/>
    <cellStyle name="Bad 5" xfId="731"/>
    <cellStyle name="Bad 5 2" xfId="732"/>
    <cellStyle name="Bad 6" xfId="733"/>
    <cellStyle name="Bad 6 2" xfId="734"/>
    <cellStyle name="Bad 7" xfId="735"/>
    <cellStyle name="Bad 8" xfId="736"/>
    <cellStyle name="Bad 8 2" xfId="737"/>
    <cellStyle name="Calculation" xfId="738"/>
    <cellStyle name="Calculation 10" xfId="739"/>
    <cellStyle name="Calculation 10 10" xfId="740"/>
    <cellStyle name="Calculation 10 10 2" xfId="741"/>
    <cellStyle name="Calculation 10 10 2 2" xfId="742"/>
    <cellStyle name="Calculation 10 10 3" xfId="743"/>
    <cellStyle name="Calculation 10 11" xfId="744"/>
    <cellStyle name="Calculation 10 2" xfId="745"/>
    <cellStyle name="Calculation 10 2 2" xfId="746"/>
    <cellStyle name="Calculation 10 2 2 2" xfId="747"/>
    <cellStyle name="Calculation 10 2 2 2 2" xfId="748"/>
    <cellStyle name="Calculation 10 2 2 2 2 2" xfId="749"/>
    <cellStyle name="Calculation 10 2 2 2 3" xfId="750"/>
    <cellStyle name="Calculation 10 2 2 3" xfId="751"/>
    <cellStyle name="Calculation 10 2 2 3 2" xfId="752"/>
    <cellStyle name="Calculation 10 2 2 4" xfId="753"/>
    <cellStyle name="Calculation 10 2 3" xfId="754"/>
    <cellStyle name="Calculation 10 2 3 2" xfId="755"/>
    <cellStyle name="Calculation 10 2 3 2 2" xfId="756"/>
    <cellStyle name="Calculation 10 2 3 3" xfId="757"/>
    <cellStyle name="Calculation 10 2 4" xfId="758"/>
    <cellStyle name="Calculation 10 2 4 2" xfId="759"/>
    <cellStyle name="Calculation 10 2 5" xfId="760"/>
    <cellStyle name="Calculation 10 3" xfId="761"/>
    <cellStyle name="Calculation 10 3 2" xfId="762"/>
    <cellStyle name="Calculation 10 3 2 2" xfId="763"/>
    <cellStyle name="Calculation 10 3 2 2 2" xfId="764"/>
    <cellStyle name="Calculation 10 3 2 2 2 2" xfId="765"/>
    <cellStyle name="Calculation 10 3 2 2 3" xfId="766"/>
    <cellStyle name="Calculation 10 3 2 3" xfId="767"/>
    <cellStyle name="Calculation 10 3 2 3 2" xfId="768"/>
    <cellStyle name="Calculation 10 3 2 4" xfId="769"/>
    <cellStyle name="Calculation 10 3 3" xfId="770"/>
    <cellStyle name="Calculation 10 3 3 2" xfId="771"/>
    <cellStyle name="Calculation 10 3 3 2 2" xfId="772"/>
    <cellStyle name="Calculation 10 3 3 3" xfId="773"/>
    <cellStyle name="Calculation 10 3 4" xfId="774"/>
    <cellStyle name="Calculation 10 3 4 2" xfId="775"/>
    <cellStyle name="Calculation 10 3 5" xfId="776"/>
    <cellStyle name="Calculation 10 4" xfId="777"/>
    <cellStyle name="Calculation 10 4 2" xfId="778"/>
    <cellStyle name="Calculation 10 4 2 2" xfId="779"/>
    <cellStyle name="Calculation 10 4 2 2 2" xfId="780"/>
    <cellStyle name="Calculation 10 4 2 2 2 2" xfId="781"/>
    <cellStyle name="Calculation 10 4 2 2 3" xfId="782"/>
    <cellStyle name="Calculation 10 4 2 3" xfId="783"/>
    <cellStyle name="Calculation 10 4 2 3 2" xfId="784"/>
    <cellStyle name="Calculation 10 4 2 4" xfId="785"/>
    <cellStyle name="Calculation 10 4 3" xfId="786"/>
    <cellStyle name="Calculation 10 4 3 2" xfId="787"/>
    <cellStyle name="Calculation 10 4 3 2 2" xfId="788"/>
    <cellStyle name="Calculation 10 4 3 3" xfId="789"/>
    <cellStyle name="Calculation 10 4 4" xfId="790"/>
    <cellStyle name="Calculation 10 4 4 2" xfId="791"/>
    <cellStyle name="Calculation 10 4 5" xfId="792"/>
    <cellStyle name="Calculation 10 5" xfId="793"/>
    <cellStyle name="Calculation 10 5 2" xfId="794"/>
    <cellStyle name="Calculation 10 5 2 2" xfId="795"/>
    <cellStyle name="Calculation 10 5 2 2 2" xfId="796"/>
    <cellStyle name="Calculation 10 5 2 3" xfId="797"/>
    <cellStyle name="Calculation 10 5 3" xfId="798"/>
    <cellStyle name="Calculation 10 5 3 2" xfId="799"/>
    <cellStyle name="Calculation 10 5 4" xfId="800"/>
    <cellStyle name="Calculation 10 6" xfId="801"/>
    <cellStyle name="Calculation 10 6 2" xfId="802"/>
    <cellStyle name="Calculation 10 6 2 2" xfId="803"/>
    <cellStyle name="Calculation 10 6 2 2 2" xfId="804"/>
    <cellStyle name="Calculation 10 6 2 3" xfId="805"/>
    <cellStyle name="Calculation 10 6 3" xfId="806"/>
    <cellStyle name="Calculation 10 6 3 2" xfId="807"/>
    <cellStyle name="Calculation 10 6 4" xfId="808"/>
    <cellStyle name="Calculation 10 7" xfId="809"/>
    <cellStyle name="Calculation 10 7 2" xfId="810"/>
    <cellStyle name="Calculation 10 7 2 2" xfId="811"/>
    <cellStyle name="Calculation 10 7 2 2 2" xfId="812"/>
    <cellStyle name="Calculation 10 7 2 3" xfId="813"/>
    <cellStyle name="Calculation 10 7 3" xfId="814"/>
    <cellStyle name="Calculation 10 7 3 2" xfId="815"/>
    <cellStyle name="Calculation 10 7 4" xfId="816"/>
    <cellStyle name="Calculation 10 8" xfId="817"/>
    <cellStyle name="Calculation 10 8 2" xfId="818"/>
    <cellStyle name="Calculation 10 8 2 2" xfId="819"/>
    <cellStyle name="Calculation 10 8 2 2 2" xfId="820"/>
    <cellStyle name="Calculation 10 8 2 3" xfId="821"/>
    <cellStyle name="Calculation 10 8 3" xfId="822"/>
    <cellStyle name="Calculation 10 8 3 2" xfId="823"/>
    <cellStyle name="Calculation 10 8 4" xfId="824"/>
    <cellStyle name="Calculation 10 9" xfId="825"/>
    <cellStyle name="Calculation 10 9 2" xfId="826"/>
    <cellStyle name="Calculation 10 9 2 2" xfId="827"/>
    <cellStyle name="Calculation 10 9 3" xfId="828"/>
    <cellStyle name="Calculation 11" xfId="829"/>
    <cellStyle name="Calculation 11 2" xfId="830"/>
    <cellStyle name="Calculation 11 2 2" xfId="831"/>
    <cellStyle name="Calculation 11 2 2 2" xfId="832"/>
    <cellStyle name="Calculation 11 2 2 2 2" xfId="833"/>
    <cellStyle name="Calculation 11 2 2 3" xfId="834"/>
    <cellStyle name="Calculation 11 2 3" xfId="835"/>
    <cellStyle name="Calculation 11 2 3 2" xfId="836"/>
    <cellStyle name="Calculation 11 2 4" xfId="837"/>
    <cellStyle name="Calculation 11 3" xfId="838"/>
    <cellStyle name="Calculation 11 3 2" xfId="839"/>
    <cellStyle name="Calculation 11 3 2 2" xfId="840"/>
    <cellStyle name="Calculation 11 3 3" xfId="841"/>
    <cellStyle name="Calculation 11 4" xfId="842"/>
    <cellStyle name="Calculation 11 4 2" xfId="843"/>
    <cellStyle name="Calculation 11 5" xfId="844"/>
    <cellStyle name="Calculation 12" xfId="845"/>
    <cellStyle name="Calculation 12 2" xfId="846"/>
    <cellStyle name="Calculation 12 2 2" xfId="847"/>
    <cellStyle name="Calculation 12 2 2 2" xfId="848"/>
    <cellStyle name="Calculation 12 2 2 2 2" xfId="849"/>
    <cellStyle name="Calculation 12 2 2 3" xfId="850"/>
    <cellStyle name="Calculation 12 2 3" xfId="851"/>
    <cellStyle name="Calculation 12 2 3 2" xfId="852"/>
    <cellStyle name="Calculation 12 2 4" xfId="853"/>
    <cellStyle name="Calculation 12 3" xfId="854"/>
    <cellStyle name="Calculation 12 3 2" xfId="855"/>
    <cellStyle name="Calculation 12 3 2 2" xfId="856"/>
    <cellStyle name="Calculation 12 3 3" xfId="857"/>
    <cellStyle name="Calculation 12 4" xfId="858"/>
    <cellStyle name="Calculation 12 4 2" xfId="859"/>
    <cellStyle name="Calculation 12 5" xfId="860"/>
    <cellStyle name="Calculation 13" xfId="861"/>
    <cellStyle name="Calculation 13 2" xfId="862"/>
    <cellStyle name="Calculation 13 2 2" xfId="863"/>
    <cellStyle name="Calculation 13 2 2 2" xfId="864"/>
    <cellStyle name="Calculation 13 2 2 2 2" xfId="865"/>
    <cellStyle name="Calculation 13 2 2 3" xfId="866"/>
    <cellStyle name="Calculation 13 2 3" xfId="867"/>
    <cellStyle name="Calculation 13 2 3 2" xfId="868"/>
    <cellStyle name="Calculation 13 2 4" xfId="869"/>
    <cellStyle name="Calculation 13 3" xfId="870"/>
    <cellStyle name="Calculation 13 3 2" xfId="871"/>
    <cellStyle name="Calculation 13 3 2 2" xfId="872"/>
    <cellStyle name="Calculation 13 3 3" xfId="873"/>
    <cellStyle name="Calculation 13 4" xfId="874"/>
    <cellStyle name="Calculation 13 4 2" xfId="875"/>
    <cellStyle name="Calculation 13 5" xfId="876"/>
    <cellStyle name="Calculation 14" xfId="877"/>
    <cellStyle name="Calculation 14 2" xfId="878"/>
    <cellStyle name="Calculation 14 2 2" xfId="879"/>
    <cellStyle name="Calculation 14 2 2 2" xfId="880"/>
    <cellStyle name="Calculation 14 2 2 2 2" xfId="881"/>
    <cellStyle name="Calculation 14 2 2 3" xfId="882"/>
    <cellStyle name="Calculation 14 2 3" xfId="883"/>
    <cellStyle name="Calculation 14 2 3 2" xfId="884"/>
    <cellStyle name="Calculation 14 2 4" xfId="885"/>
    <cellStyle name="Calculation 14 3" xfId="886"/>
    <cellStyle name="Calculation 14 3 2" xfId="887"/>
    <cellStyle name="Calculation 14 3 2 2" xfId="888"/>
    <cellStyle name="Calculation 14 3 3" xfId="889"/>
    <cellStyle name="Calculation 14 4" xfId="890"/>
    <cellStyle name="Calculation 14 4 2" xfId="891"/>
    <cellStyle name="Calculation 14 5" xfId="892"/>
    <cellStyle name="Calculation 15" xfId="893"/>
    <cellStyle name="Calculation 15 2" xfId="894"/>
    <cellStyle name="Calculation 15 2 2" xfId="895"/>
    <cellStyle name="Calculation 15 2 2 2" xfId="896"/>
    <cellStyle name="Calculation 15 2 2 2 2" xfId="897"/>
    <cellStyle name="Calculation 15 2 2 3" xfId="898"/>
    <cellStyle name="Calculation 15 2 3" xfId="899"/>
    <cellStyle name="Calculation 15 2 3 2" xfId="900"/>
    <cellStyle name="Calculation 15 2 4" xfId="901"/>
    <cellStyle name="Calculation 15 3" xfId="902"/>
    <cellStyle name="Calculation 15 3 2" xfId="903"/>
    <cellStyle name="Calculation 15 3 2 2" xfId="904"/>
    <cellStyle name="Calculation 15 3 3" xfId="905"/>
    <cellStyle name="Calculation 15 4" xfId="906"/>
    <cellStyle name="Calculation 15 4 2" xfId="907"/>
    <cellStyle name="Calculation 15 5" xfId="908"/>
    <cellStyle name="Calculation 16" xfId="909"/>
    <cellStyle name="Calculation 16 2" xfId="910"/>
    <cellStyle name="Calculation 16 2 2" xfId="911"/>
    <cellStyle name="Calculation 16 2 2 2" xfId="912"/>
    <cellStyle name="Calculation 16 2 3" xfId="913"/>
    <cellStyle name="Calculation 16 3" xfId="914"/>
    <cellStyle name="Calculation 16 3 2" xfId="915"/>
    <cellStyle name="Calculation 16 4" xfId="916"/>
    <cellStyle name="Calculation 17" xfId="917"/>
    <cellStyle name="Calculation 17 2" xfId="918"/>
    <cellStyle name="Calculation 17 2 2" xfId="919"/>
    <cellStyle name="Calculation 17 2 2 2" xfId="920"/>
    <cellStyle name="Calculation 17 2 3" xfId="921"/>
    <cellStyle name="Calculation 17 3" xfId="922"/>
    <cellStyle name="Calculation 17 3 2" xfId="923"/>
    <cellStyle name="Calculation 17 4" xfId="924"/>
    <cellStyle name="Calculation 18" xfId="925"/>
    <cellStyle name="Calculation 18 2" xfId="926"/>
    <cellStyle name="Calculation 18 2 2" xfId="927"/>
    <cellStyle name="Calculation 18 2 2 2" xfId="928"/>
    <cellStyle name="Calculation 18 2 3" xfId="929"/>
    <cellStyle name="Calculation 18 3" xfId="930"/>
    <cellStyle name="Calculation 18 3 2" xfId="931"/>
    <cellStyle name="Calculation 18 4" xfId="932"/>
    <cellStyle name="Calculation 19" xfId="933"/>
    <cellStyle name="Calculation 19 2" xfId="934"/>
    <cellStyle name="Calculation 19 2 2" xfId="935"/>
    <cellStyle name="Calculation 19 2 2 2" xfId="936"/>
    <cellStyle name="Calculation 19 2 3" xfId="937"/>
    <cellStyle name="Calculation 19 3" xfId="938"/>
    <cellStyle name="Calculation 19 3 2" xfId="939"/>
    <cellStyle name="Calculation 19 4" xfId="940"/>
    <cellStyle name="Calculation 2" xfId="941"/>
    <cellStyle name="Calculation 2 10" xfId="942"/>
    <cellStyle name="Calculation 2 10 2" xfId="943"/>
    <cellStyle name="Calculation 2 10 2 2" xfId="944"/>
    <cellStyle name="Calculation 2 10 2 2 2" xfId="945"/>
    <cellStyle name="Calculation 2 10 2 3" xfId="946"/>
    <cellStyle name="Calculation 2 10 3" xfId="947"/>
    <cellStyle name="Calculation 2 10 3 2" xfId="948"/>
    <cellStyle name="Calculation 2 10 4" xfId="949"/>
    <cellStyle name="Calculation 2 11" xfId="950"/>
    <cellStyle name="Calculation 2 11 2" xfId="951"/>
    <cellStyle name="Calculation 2 11 2 2" xfId="952"/>
    <cellStyle name="Calculation 2 11 2 2 2" xfId="953"/>
    <cellStyle name="Calculation 2 11 2 3" xfId="954"/>
    <cellStyle name="Calculation 2 11 3" xfId="955"/>
    <cellStyle name="Calculation 2 11 3 2" xfId="956"/>
    <cellStyle name="Calculation 2 11 4" xfId="957"/>
    <cellStyle name="Calculation 2 12" xfId="958"/>
    <cellStyle name="Calculation 2 12 2" xfId="959"/>
    <cellStyle name="Calculation 2 12 2 2" xfId="960"/>
    <cellStyle name="Calculation 2 12 2 2 2" xfId="961"/>
    <cellStyle name="Calculation 2 12 2 3" xfId="962"/>
    <cellStyle name="Calculation 2 12 3" xfId="963"/>
    <cellStyle name="Calculation 2 12 3 2" xfId="964"/>
    <cellStyle name="Calculation 2 12 4" xfId="965"/>
    <cellStyle name="Calculation 2 13" xfId="966"/>
    <cellStyle name="Calculation 2 13 2" xfId="967"/>
    <cellStyle name="Calculation 2 13 2 2" xfId="968"/>
    <cellStyle name="Calculation 2 13 2 2 2" xfId="969"/>
    <cellStyle name="Calculation 2 13 2 3" xfId="970"/>
    <cellStyle name="Calculation 2 13 3" xfId="971"/>
    <cellStyle name="Calculation 2 13 3 2" xfId="972"/>
    <cellStyle name="Calculation 2 13 4" xfId="973"/>
    <cellStyle name="Calculation 2 14" xfId="974"/>
    <cellStyle name="Calculation 2 14 2" xfId="975"/>
    <cellStyle name="Calculation 2 14 2 2" xfId="976"/>
    <cellStyle name="Calculation 2 14 2 2 2" xfId="977"/>
    <cellStyle name="Calculation 2 14 2 3" xfId="978"/>
    <cellStyle name="Calculation 2 14 3" xfId="979"/>
    <cellStyle name="Calculation 2 14 3 2" xfId="980"/>
    <cellStyle name="Calculation 2 14 4" xfId="981"/>
    <cellStyle name="Calculation 2 15" xfId="982"/>
    <cellStyle name="Calculation 2 15 2" xfId="983"/>
    <cellStyle name="Calculation 2 15 2 2" xfId="984"/>
    <cellStyle name="Calculation 2 15 2 2 2" xfId="985"/>
    <cellStyle name="Calculation 2 15 2 3" xfId="986"/>
    <cellStyle name="Calculation 2 15 3" xfId="987"/>
    <cellStyle name="Calculation 2 15 3 2" xfId="988"/>
    <cellStyle name="Calculation 2 15 4" xfId="989"/>
    <cellStyle name="Calculation 2 16" xfId="990"/>
    <cellStyle name="Calculation 2 16 2" xfId="991"/>
    <cellStyle name="Calculation 2 16 2 2" xfId="992"/>
    <cellStyle name="Calculation 2 16 3" xfId="993"/>
    <cellStyle name="Calculation 2 17" xfId="994"/>
    <cellStyle name="Calculation 2 17 2" xfId="995"/>
    <cellStyle name="Calculation 2 17 2 2" xfId="996"/>
    <cellStyle name="Calculation 2 17 3" xfId="997"/>
    <cellStyle name="Calculation 2 18" xfId="998"/>
    <cellStyle name="Calculation 2 2" xfId="999"/>
    <cellStyle name="Calculation 2 2 10" xfId="1000"/>
    <cellStyle name="Calculation 2 2 10 2" xfId="1001"/>
    <cellStyle name="Calculation 2 2 10 2 2" xfId="1002"/>
    <cellStyle name="Calculation 2 2 10 2 2 2" xfId="1003"/>
    <cellStyle name="Calculation 2 2 10 2 3" xfId="1004"/>
    <cellStyle name="Calculation 2 2 10 3" xfId="1005"/>
    <cellStyle name="Calculation 2 2 10 3 2" xfId="1006"/>
    <cellStyle name="Calculation 2 2 10 4" xfId="1007"/>
    <cellStyle name="Calculation 2 2 11" xfId="1008"/>
    <cellStyle name="Calculation 2 2 11 2" xfId="1009"/>
    <cellStyle name="Calculation 2 2 11 2 2" xfId="1010"/>
    <cellStyle name="Calculation 2 2 11 3" xfId="1011"/>
    <cellStyle name="Calculation 2 2 12" xfId="1012"/>
    <cellStyle name="Calculation 2 2 2" xfId="1013"/>
    <cellStyle name="Calculation 2 2 2 10" xfId="1014"/>
    <cellStyle name="Calculation 2 2 2 10 2" xfId="1015"/>
    <cellStyle name="Calculation 2 2 2 10 2 2" xfId="1016"/>
    <cellStyle name="Calculation 2 2 2 10 2 2 2" xfId="1017"/>
    <cellStyle name="Calculation 2 2 2 10 2 3" xfId="1018"/>
    <cellStyle name="Calculation 2 2 2 10 3" xfId="1019"/>
    <cellStyle name="Calculation 2 2 2 10 3 2" xfId="1020"/>
    <cellStyle name="Calculation 2 2 2 10 4" xfId="1021"/>
    <cellStyle name="Calculation 2 2 2 11" xfId="1022"/>
    <cellStyle name="Calculation 2 2 2 11 2" xfId="1023"/>
    <cellStyle name="Calculation 2 2 2 11 2 2" xfId="1024"/>
    <cellStyle name="Calculation 2 2 2 11 3" xfId="1025"/>
    <cellStyle name="Calculation 2 2 2 12" xfId="1026"/>
    <cellStyle name="Calculation 2 2 2 12 2" xfId="1027"/>
    <cellStyle name="Calculation 2 2 2 12 2 2" xfId="1028"/>
    <cellStyle name="Calculation 2 2 2 12 3" xfId="1029"/>
    <cellStyle name="Calculation 2 2 2 13" xfId="1030"/>
    <cellStyle name="Calculation 2 2 2 2" xfId="1031"/>
    <cellStyle name="Calculation 2 2 2 2 10" xfId="1032"/>
    <cellStyle name="Calculation 2 2 2 2 10 2" xfId="1033"/>
    <cellStyle name="Calculation 2 2 2 2 10 2 2" xfId="1034"/>
    <cellStyle name="Calculation 2 2 2 2 10 3" xfId="1035"/>
    <cellStyle name="Calculation 2 2 2 2 11" xfId="1036"/>
    <cellStyle name="Calculation 2 2 2 2 2" xfId="1037"/>
    <cellStyle name="Calculation 2 2 2 2 2 2" xfId="1038"/>
    <cellStyle name="Calculation 2 2 2 2 2 2 2" xfId="1039"/>
    <cellStyle name="Calculation 2 2 2 2 2 2 2 2" xfId="1040"/>
    <cellStyle name="Calculation 2 2 2 2 2 2 2 2 2" xfId="1041"/>
    <cellStyle name="Calculation 2 2 2 2 2 2 2 3" xfId="1042"/>
    <cellStyle name="Calculation 2 2 2 2 2 2 3" xfId="1043"/>
    <cellStyle name="Calculation 2 2 2 2 2 2 3 2" xfId="1044"/>
    <cellStyle name="Calculation 2 2 2 2 2 2 4" xfId="1045"/>
    <cellStyle name="Calculation 2 2 2 2 2 3" xfId="1046"/>
    <cellStyle name="Calculation 2 2 2 2 2 3 2" xfId="1047"/>
    <cellStyle name="Calculation 2 2 2 2 2 3 2 2" xfId="1048"/>
    <cellStyle name="Calculation 2 2 2 2 2 3 3" xfId="1049"/>
    <cellStyle name="Calculation 2 2 2 2 2 4" xfId="1050"/>
    <cellStyle name="Calculation 2 2 2 2 2 4 2" xfId="1051"/>
    <cellStyle name="Calculation 2 2 2 2 2 5" xfId="1052"/>
    <cellStyle name="Calculation 2 2 2 2 3" xfId="1053"/>
    <cellStyle name="Calculation 2 2 2 2 3 2" xfId="1054"/>
    <cellStyle name="Calculation 2 2 2 2 3 2 2" xfId="1055"/>
    <cellStyle name="Calculation 2 2 2 2 3 2 2 2" xfId="1056"/>
    <cellStyle name="Calculation 2 2 2 2 3 2 2 2 2" xfId="1057"/>
    <cellStyle name="Calculation 2 2 2 2 3 2 2 3" xfId="1058"/>
    <cellStyle name="Calculation 2 2 2 2 3 2 3" xfId="1059"/>
    <cellStyle name="Calculation 2 2 2 2 3 2 3 2" xfId="1060"/>
    <cellStyle name="Calculation 2 2 2 2 3 2 4" xfId="1061"/>
    <cellStyle name="Calculation 2 2 2 2 3 3" xfId="1062"/>
    <cellStyle name="Calculation 2 2 2 2 3 3 2" xfId="1063"/>
    <cellStyle name="Calculation 2 2 2 2 3 3 2 2" xfId="1064"/>
    <cellStyle name="Calculation 2 2 2 2 3 3 3" xfId="1065"/>
    <cellStyle name="Calculation 2 2 2 2 3 4" xfId="1066"/>
    <cellStyle name="Calculation 2 2 2 2 3 4 2" xfId="1067"/>
    <cellStyle name="Calculation 2 2 2 2 3 5" xfId="1068"/>
    <cellStyle name="Calculation 2 2 2 2 4" xfId="1069"/>
    <cellStyle name="Calculation 2 2 2 2 4 2" xfId="1070"/>
    <cellStyle name="Calculation 2 2 2 2 4 2 2" xfId="1071"/>
    <cellStyle name="Calculation 2 2 2 2 4 2 2 2" xfId="1072"/>
    <cellStyle name="Calculation 2 2 2 2 4 2 2 2 2" xfId="1073"/>
    <cellStyle name="Calculation 2 2 2 2 4 2 2 3" xfId="1074"/>
    <cellStyle name="Calculation 2 2 2 2 4 2 3" xfId="1075"/>
    <cellStyle name="Calculation 2 2 2 2 4 2 3 2" xfId="1076"/>
    <cellStyle name="Calculation 2 2 2 2 4 2 4" xfId="1077"/>
    <cellStyle name="Calculation 2 2 2 2 4 3" xfId="1078"/>
    <cellStyle name="Calculation 2 2 2 2 4 3 2" xfId="1079"/>
    <cellStyle name="Calculation 2 2 2 2 4 3 2 2" xfId="1080"/>
    <cellStyle name="Calculation 2 2 2 2 4 3 3" xfId="1081"/>
    <cellStyle name="Calculation 2 2 2 2 4 4" xfId="1082"/>
    <cellStyle name="Calculation 2 2 2 2 4 4 2" xfId="1083"/>
    <cellStyle name="Calculation 2 2 2 2 4 5" xfId="1084"/>
    <cellStyle name="Calculation 2 2 2 2 5" xfId="1085"/>
    <cellStyle name="Calculation 2 2 2 2 5 2" xfId="1086"/>
    <cellStyle name="Calculation 2 2 2 2 5 2 2" xfId="1087"/>
    <cellStyle name="Calculation 2 2 2 2 5 2 2 2" xfId="1088"/>
    <cellStyle name="Calculation 2 2 2 2 5 2 3" xfId="1089"/>
    <cellStyle name="Calculation 2 2 2 2 5 3" xfId="1090"/>
    <cellStyle name="Calculation 2 2 2 2 5 3 2" xfId="1091"/>
    <cellStyle name="Calculation 2 2 2 2 5 4" xfId="1092"/>
    <cellStyle name="Calculation 2 2 2 2 6" xfId="1093"/>
    <cellStyle name="Calculation 2 2 2 2 6 2" xfId="1094"/>
    <cellStyle name="Calculation 2 2 2 2 6 2 2" xfId="1095"/>
    <cellStyle name="Calculation 2 2 2 2 6 2 2 2" xfId="1096"/>
    <cellStyle name="Calculation 2 2 2 2 6 2 3" xfId="1097"/>
    <cellStyle name="Calculation 2 2 2 2 6 3" xfId="1098"/>
    <cellStyle name="Calculation 2 2 2 2 6 3 2" xfId="1099"/>
    <cellStyle name="Calculation 2 2 2 2 6 4" xfId="1100"/>
    <cellStyle name="Calculation 2 2 2 2 7" xfId="1101"/>
    <cellStyle name="Calculation 2 2 2 2 7 2" xfId="1102"/>
    <cellStyle name="Calculation 2 2 2 2 7 2 2" xfId="1103"/>
    <cellStyle name="Calculation 2 2 2 2 7 2 2 2" xfId="1104"/>
    <cellStyle name="Calculation 2 2 2 2 7 2 3" xfId="1105"/>
    <cellStyle name="Calculation 2 2 2 2 7 3" xfId="1106"/>
    <cellStyle name="Calculation 2 2 2 2 7 3 2" xfId="1107"/>
    <cellStyle name="Calculation 2 2 2 2 7 4" xfId="1108"/>
    <cellStyle name="Calculation 2 2 2 2 8" xfId="1109"/>
    <cellStyle name="Calculation 2 2 2 2 8 2" xfId="1110"/>
    <cellStyle name="Calculation 2 2 2 2 8 2 2" xfId="1111"/>
    <cellStyle name="Calculation 2 2 2 2 8 2 2 2" xfId="1112"/>
    <cellStyle name="Calculation 2 2 2 2 8 2 3" xfId="1113"/>
    <cellStyle name="Calculation 2 2 2 2 8 3" xfId="1114"/>
    <cellStyle name="Calculation 2 2 2 2 8 3 2" xfId="1115"/>
    <cellStyle name="Calculation 2 2 2 2 8 4" xfId="1116"/>
    <cellStyle name="Calculation 2 2 2 2 9" xfId="1117"/>
    <cellStyle name="Calculation 2 2 2 2 9 2" xfId="1118"/>
    <cellStyle name="Calculation 2 2 2 2 9 2 2" xfId="1119"/>
    <cellStyle name="Calculation 2 2 2 2 9 3" xfId="1120"/>
    <cellStyle name="Calculation 2 2 2 3" xfId="1121"/>
    <cellStyle name="Calculation 2 2 2 3 10" xfId="1122"/>
    <cellStyle name="Calculation 2 2 2 3 10 2" xfId="1123"/>
    <cellStyle name="Calculation 2 2 2 3 10 2 2" xfId="1124"/>
    <cellStyle name="Calculation 2 2 2 3 10 3" xfId="1125"/>
    <cellStyle name="Calculation 2 2 2 3 11" xfId="1126"/>
    <cellStyle name="Calculation 2 2 2 3 2" xfId="1127"/>
    <cellStyle name="Calculation 2 2 2 3 2 2" xfId="1128"/>
    <cellStyle name="Calculation 2 2 2 3 2 2 2" xfId="1129"/>
    <cellStyle name="Calculation 2 2 2 3 2 2 2 2" xfId="1130"/>
    <cellStyle name="Calculation 2 2 2 3 2 2 2 2 2" xfId="1131"/>
    <cellStyle name="Calculation 2 2 2 3 2 2 2 3" xfId="1132"/>
    <cellStyle name="Calculation 2 2 2 3 2 2 3" xfId="1133"/>
    <cellStyle name="Calculation 2 2 2 3 2 2 3 2" xfId="1134"/>
    <cellStyle name="Calculation 2 2 2 3 2 2 4" xfId="1135"/>
    <cellStyle name="Calculation 2 2 2 3 2 3" xfId="1136"/>
    <cellStyle name="Calculation 2 2 2 3 2 3 2" xfId="1137"/>
    <cellStyle name="Calculation 2 2 2 3 2 3 2 2" xfId="1138"/>
    <cellStyle name="Calculation 2 2 2 3 2 3 3" xfId="1139"/>
    <cellStyle name="Calculation 2 2 2 3 2 4" xfId="1140"/>
    <cellStyle name="Calculation 2 2 2 3 2 4 2" xfId="1141"/>
    <cellStyle name="Calculation 2 2 2 3 2 5" xfId="1142"/>
    <cellStyle name="Calculation 2 2 2 3 3" xfId="1143"/>
    <cellStyle name="Calculation 2 2 2 3 3 2" xfId="1144"/>
    <cellStyle name="Calculation 2 2 2 3 3 2 2" xfId="1145"/>
    <cellStyle name="Calculation 2 2 2 3 3 2 2 2" xfId="1146"/>
    <cellStyle name="Calculation 2 2 2 3 3 2 2 2 2" xfId="1147"/>
    <cellStyle name="Calculation 2 2 2 3 3 2 2 3" xfId="1148"/>
    <cellStyle name="Calculation 2 2 2 3 3 2 3" xfId="1149"/>
    <cellStyle name="Calculation 2 2 2 3 3 2 3 2" xfId="1150"/>
    <cellStyle name="Calculation 2 2 2 3 3 2 4" xfId="1151"/>
    <cellStyle name="Calculation 2 2 2 3 3 3" xfId="1152"/>
    <cellStyle name="Calculation 2 2 2 3 3 3 2" xfId="1153"/>
    <cellStyle name="Calculation 2 2 2 3 3 3 2 2" xfId="1154"/>
    <cellStyle name="Calculation 2 2 2 3 3 3 3" xfId="1155"/>
    <cellStyle name="Calculation 2 2 2 3 3 4" xfId="1156"/>
    <cellStyle name="Calculation 2 2 2 3 3 4 2" xfId="1157"/>
    <cellStyle name="Calculation 2 2 2 3 3 5" xfId="1158"/>
    <cellStyle name="Calculation 2 2 2 3 4" xfId="1159"/>
    <cellStyle name="Calculation 2 2 2 3 4 2" xfId="1160"/>
    <cellStyle name="Calculation 2 2 2 3 4 2 2" xfId="1161"/>
    <cellStyle name="Calculation 2 2 2 3 4 2 2 2" xfId="1162"/>
    <cellStyle name="Calculation 2 2 2 3 4 2 2 2 2" xfId="1163"/>
    <cellStyle name="Calculation 2 2 2 3 4 2 2 3" xfId="1164"/>
    <cellStyle name="Calculation 2 2 2 3 4 2 3" xfId="1165"/>
    <cellStyle name="Calculation 2 2 2 3 4 2 3 2" xfId="1166"/>
    <cellStyle name="Calculation 2 2 2 3 4 2 4" xfId="1167"/>
    <cellStyle name="Calculation 2 2 2 3 4 3" xfId="1168"/>
    <cellStyle name="Calculation 2 2 2 3 4 3 2" xfId="1169"/>
    <cellStyle name="Calculation 2 2 2 3 4 3 2 2" xfId="1170"/>
    <cellStyle name="Calculation 2 2 2 3 4 3 3" xfId="1171"/>
    <cellStyle name="Calculation 2 2 2 3 4 4" xfId="1172"/>
    <cellStyle name="Calculation 2 2 2 3 4 4 2" xfId="1173"/>
    <cellStyle name="Calculation 2 2 2 3 4 5" xfId="1174"/>
    <cellStyle name="Calculation 2 2 2 3 5" xfId="1175"/>
    <cellStyle name="Calculation 2 2 2 3 5 2" xfId="1176"/>
    <cellStyle name="Calculation 2 2 2 3 5 2 2" xfId="1177"/>
    <cellStyle name="Calculation 2 2 2 3 5 2 2 2" xfId="1178"/>
    <cellStyle name="Calculation 2 2 2 3 5 2 3" xfId="1179"/>
    <cellStyle name="Calculation 2 2 2 3 5 3" xfId="1180"/>
    <cellStyle name="Calculation 2 2 2 3 5 3 2" xfId="1181"/>
    <cellStyle name="Calculation 2 2 2 3 5 4" xfId="1182"/>
    <cellStyle name="Calculation 2 2 2 3 6" xfId="1183"/>
    <cellStyle name="Calculation 2 2 2 3 6 2" xfId="1184"/>
    <cellStyle name="Calculation 2 2 2 3 6 2 2" xfId="1185"/>
    <cellStyle name="Calculation 2 2 2 3 6 2 2 2" xfId="1186"/>
    <cellStyle name="Calculation 2 2 2 3 6 2 3" xfId="1187"/>
    <cellStyle name="Calculation 2 2 2 3 6 3" xfId="1188"/>
    <cellStyle name="Calculation 2 2 2 3 6 3 2" xfId="1189"/>
    <cellStyle name="Calculation 2 2 2 3 6 4" xfId="1190"/>
    <cellStyle name="Calculation 2 2 2 3 7" xfId="1191"/>
    <cellStyle name="Calculation 2 2 2 3 7 2" xfId="1192"/>
    <cellStyle name="Calculation 2 2 2 3 7 2 2" xfId="1193"/>
    <cellStyle name="Calculation 2 2 2 3 7 2 2 2" xfId="1194"/>
    <cellStyle name="Calculation 2 2 2 3 7 2 3" xfId="1195"/>
    <cellStyle name="Calculation 2 2 2 3 7 3" xfId="1196"/>
    <cellStyle name="Calculation 2 2 2 3 7 3 2" xfId="1197"/>
    <cellStyle name="Calculation 2 2 2 3 7 4" xfId="1198"/>
    <cellStyle name="Calculation 2 2 2 3 8" xfId="1199"/>
    <cellStyle name="Calculation 2 2 2 3 8 2" xfId="1200"/>
    <cellStyle name="Calculation 2 2 2 3 8 2 2" xfId="1201"/>
    <cellStyle name="Calculation 2 2 2 3 8 2 2 2" xfId="1202"/>
    <cellStyle name="Calculation 2 2 2 3 8 2 3" xfId="1203"/>
    <cellStyle name="Calculation 2 2 2 3 8 3" xfId="1204"/>
    <cellStyle name="Calculation 2 2 2 3 8 3 2" xfId="1205"/>
    <cellStyle name="Calculation 2 2 2 3 8 4" xfId="1206"/>
    <cellStyle name="Calculation 2 2 2 3 9" xfId="1207"/>
    <cellStyle name="Calculation 2 2 2 3 9 2" xfId="1208"/>
    <cellStyle name="Calculation 2 2 2 3 9 2 2" xfId="1209"/>
    <cellStyle name="Calculation 2 2 2 3 9 3" xfId="1210"/>
    <cellStyle name="Calculation 2 2 2 4" xfId="1211"/>
    <cellStyle name="Calculation 2 2 2 4 2" xfId="1212"/>
    <cellStyle name="Calculation 2 2 2 4 2 2" xfId="1213"/>
    <cellStyle name="Calculation 2 2 2 4 2 2 2" xfId="1214"/>
    <cellStyle name="Calculation 2 2 2 4 2 2 2 2" xfId="1215"/>
    <cellStyle name="Calculation 2 2 2 4 2 2 3" xfId="1216"/>
    <cellStyle name="Calculation 2 2 2 4 2 3" xfId="1217"/>
    <cellStyle name="Calculation 2 2 2 4 2 3 2" xfId="1218"/>
    <cellStyle name="Calculation 2 2 2 4 2 4" xfId="1219"/>
    <cellStyle name="Calculation 2 2 2 4 3" xfId="1220"/>
    <cellStyle name="Calculation 2 2 2 4 3 2" xfId="1221"/>
    <cellStyle name="Calculation 2 2 2 4 3 2 2" xfId="1222"/>
    <cellStyle name="Calculation 2 2 2 4 3 3" xfId="1223"/>
    <cellStyle name="Calculation 2 2 2 4 4" xfId="1224"/>
    <cellStyle name="Calculation 2 2 2 4 4 2" xfId="1225"/>
    <cellStyle name="Calculation 2 2 2 4 5" xfId="1226"/>
    <cellStyle name="Calculation 2 2 2 5" xfId="1227"/>
    <cellStyle name="Calculation 2 2 2 5 2" xfId="1228"/>
    <cellStyle name="Calculation 2 2 2 5 2 2" xfId="1229"/>
    <cellStyle name="Calculation 2 2 2 5 2 2 2" xfId="1230"/>
    <cellStyle name="Calculation 2 2 2 5 2 2 2 2" xfId="1231"/>
    <cellStyle name="Calculation 2 2 2 5 2 2 3" xfId="1232"/>
    <cellStyle name="Calculation 2 2 2 5 2 3" xfId="1233"/>
    <cellStyle name="Calculation 2 2 2 5 2 3 2" xfId="1234"/>
    <cellStyle name="Calculation 2 2 2 5 2 4" xfId="1235"/>
    <cellStyle name="Calculation 2 2 2 5 3" xfId="1236"/>
    <cellStyle name="Calculation 2 2 2 5 3 2" xfId="1237"/>
    <cellStyle name="Calculation 2 2 2 5 3 2 2" xfId="1238"/>
    <cellStyle name="Calculation 2 2 2 5 3 3" xfId="1239"/>
    <cellStyle name="Calculation 2 2 2 5 4" xfId="1240"/>
    <cellStyle name="Calculation 2 2 2 5 4 2" xfId="1241"/>
    <cellStyle name="Calculation 2 2 2 5 5" xfId="1242"/>
    <cellStyle name="Calculation 2 2 2 6" xfId="1243"/>
    <cellStyle name="Calculation 2 2 2 6 2" xfId="1244"/>
    <cellStyle name="Calculation 2 2 2 6 2 2" xfId="1245"/>
    <cellStyle name="Calculation 2 2 2 6 2 2 2" xfId="1246"/>
    <cellStyle name="Calculation 2 2 2 6 2 2 2 2" xfId="1247"/>
    <cellStyle name="Calculation 2 2 2 6 2 2 3" xfId="1248"/>
    <cellStyle name="Calculation 2 2 2 6 2 3" xfId="1249"/>
    <cellStyle name="Calculation 2 2 2 6 2 3 2" xfId="1250"/>
    <cellStyle name="Calculation 2 2 2 6 2 4" xfId="1251"/>
    <cellStyle name="Calculation 2 2 2 6 3" xfId="1252"/>
    <cellStyle name="Calculation 2 2 2 6 3 2" xfId="1253"/>
    <cellStyle name="Calculation 2 2 2 6 3 2 2" xfId="1254"/>
    <cellStyle name="Calculation 2 2 2 6 3 3" xfId="1255"/>
    <cellStyle name="Calculation 2 2 2 6 4" xfId="1256"/>
    <cellStyle name="Calculation 2 2 2 6 4 2" xfId="1257"/>
    <cellStyle name="Calculation 2 2 2 6 5" xfId="1258"/>
    <cellStyle name="Calculation 2 2 2 7" xfId="1259"/>
    <cellStyle name="Calculation 2 2 2 7 2" xfId="1260"/>
    <cellStyle name="Calculation 2 2 2 7 2 2" xfId="1261"/>
    <cellStyle name="Calculation 2 2 2 7 2 2 2" xfId="1262"/>
    <cellStyle name="Calculation 2 2 2 7 2 3" xfId="1263"/>
    <cellStyle name="Calculation 2 2 2 7 3" xfId="1264"/>
    <cellStyle name="Calculation 2 2 2 7 3 2" xfId="1265"/>
    <cellStyle name="Calculation 2 2 2 7 4" xfId="1266"/>
    <cellStyle name="Calculation 2 2 2 8" xfId="1267"/>
    <cellStyle name="Calculation 2 2 2 8 2" xfId="1268"/>
    <cellStyle name="Calculation 2 2 2 8 2 2" xfId="1269"/>
    <cellStyle name="Calculation 2 2 2 8 2 2 2" xfId="1270"/>
    <cellStyle name="Calculation 2 2 2 8 2 3" xfId="1271"/>
    <cellStyle name="Calculation 2 2 2 8 3" xfId="1272"/>
    <cellStyle name="Calculation 2 2 2 8 3 2" xfId="1273"/>
    <cellStyle name="Calculation 2 2 2 8 4" xfId="1274"/>
    <cellStyle name="Calculation 2 2 2 9" xfId="1275"/>
    <cellStyle name="Calculation 2 2 2 9 2" xfId="1276"/>
    <cellStyle name="Calculation 2 2 2 9 2 2" xfId="1277"/>
    <cellStyle name="Calculation 2 2 2 9 2 2 2" xfId="1278"/>
    <cellStyle name="Calculation 2 2 2 9 2 3" xfId="1279"/>
    <cellStyle name="Calculation 2 2 2 9 3" xfId="1280"/>
    <cellStyle name="Calculation 2 2 2 9 3 2" xfId="1281"/>
    <cellStyle name="Calculation 2 2 2 9 4" xfId="1282"/>
    <cellStyle name="Calculation 2 2 3" xfId="1283"/>
    <cellStyle name="Calculation 2 2 4" xfId="1284"/>
    <cellStyle name="Calculation 2 2 4 2" xfId="1285"/>
    <cellStyle name="Calculation 2 2 4 2 2" xfId="1286"/>
    <cellStyle name="Calculation 2 2 4 2 2 2" xfId="1287"/>
    <cellStyle name="Calculation 2 2 4 2 2 2 2" xfId="1288"/>
    <cellStyle name="Calculation 2 2 4 2 2 3" xfId="1289"/>
    <cellStyle name="Calculation 2 2 4 2 3" xfId="1290"/>
    <cellStyle name="Calculation 2 2 4 2 3 2" xfId="1291"/>
    <cellStyle name="Calculation 2 2 4 2 4" xfId="1292"/>
    <cellStyle name="Calculation 2 2 4 3" xfId="1293"/>
    <cellStyle name="Calculation 2 2 4 3 2" xfId="1294"/>
    <cellStyle name="Calculation 2 2 4 3 2 2" xfId="1295"/>
    <cellStyle name="Calculation 2 2 4 3 3" xfId="1296"/>
    <cellStyle name="Calculation 2 2 4 4" xfId="1297"/>
    <cellStyle name="Calculation 2 2 4 4 2" xfId="1298"/>
    <cellStyle name="Calculation 2 2 4 5" xfId="1299"/>
    <cellStyle name="Calculation 2 2 5" xfId="1300"/>
    <cellStyle name="Calculation 2 2 5 2" xfId="1301"/>
    <cellStyle name="Calculation 2 2 5 2 2" xfId="1302"/>
    <cellStyle name="Calculation 2 2 5 2 2 2" xfId="1303"/>
    <cellStyle name="Calculation 2 2 5 2 2 2 2" xfId="1304"/>
    <cellStyle name="Calculation 2 2 5 2 2 3" xfId="1305"/>
    <cellStyle name="Calculation 2 2 5 2 3" xfId="1306"/>
    <cellStyle name="Calculation 2 2 5 2 3 2" xfId="1307"/>
    <cellStyle name="Calculation 2 2 5 2 4" xfId="1308"/>
    <cellStyle name="Calculation 2 2 5 3" xfId="1309"/>
    <cellStyle name="Calculation 2 2 5 3 2" xfId="1310"/>
    <cellStyle name="Calculation 2 2 5 3 2 2" xfId="1311"/>
    <cellStyle name="Calculation 2 2 5 3 3" xfId="1312"/>
    <cellStyle name="Calculation 2 2 5 4" xfId="1313"/>
    <cellStyle name="Calculation 2 2 5 4 2" xfId="1314"/>
    <cellStyle name="Calculation 2 2 5 5" xfId="1315"/>
    <cellStyle name="Calculation 2 2 6" xfId="1316"/>
    <cellStyle name="Calculation 2 2 6 2" xfId="1317"/>
    <cellStyle name="Calculation 2 2 6 2 2" xfId="1318"/>
    <cellStyle name="Calculation 2 2 6 2 2 2" xfId="1319"/>
    <cellStyle name="Calculation 2 2 6 2 3" xfId="1320"/>
    <cellStyle name="Calculation 2 2 6 3" xfId="1321"/>
    <cellStyle name="Calculation 2 2 6 3 2" xfId="1322"/>
    <cellStyle name="Calculation 2 2 6 4" xfId="1323"/>
    <cellStyle name="Calculation 2 2 7" xfId="1324"/>
    <cellStyle name="Calculation 2 2 7 2" xfId="1325"/>
    <cellStyle name="Calculation 2 2 7 2 2" xfId="1326"/>
    <cellStyle name="Calculation 2 2 7 2 2 2" xfId="1327"/>
    <cellStyle name="Calculation 2 2 7 2 3" xfId="1328"/>
    <cellStyle name="Calculation 2 2 7 3" xfId="1329"/>
    <cellStyle name="Calculation 2 2 7 3 2" xfId="1330"/>
    <cellStyle name="Calculation 2 2 7 4" xfId="1331"/>
    <cellStyle name="Calculation 2 2 8" xfId="1332"/>
    <cellStyle name="Calculation 2 2 8 2" xfId="1333"/>
    <cellStyle name="Calculation 2 2 8 2 2" xfId="1334"/>
    <cellStyle name="Calculation 2 2 8 2 2 2" xfId="1335"/>
    <cellStyle name="Calculation 2 2 8 2 3" xfId="1336"/>
    <cellStyle name="Calculation 2 2 8 3" xfId="1337"/>
    <cellStyle name="Calculation 2 2 8 3 2" xfId="1338"/>
    <cellStyle name="Calculation 2 2 8 4" xfId="1339"/>
    <cellStyle name="Calculation 2 2 9" xfId="1340"/>
    <cellStyle name="Calculation 2 2 9 2" xfId="1341"/>
    <cellStyle name="Calculation 2 2 9 2 2" xfId="1342"/>
    <cellStyle name="Calculation 2 2 9 2 2 2" xfId="1343"/>
    <cellStyle name="Calculation 2 2 9 2 3" xfId="1344"/>
    <cellStyle name="Calculation 2 2 9 3" xfId="1345"/>
    <cellStyle name="Calculation 2 2 9 3 2" xfId="1346"/>
    <cellStyle name="Calculation 2 2 9 4" xfId="1347"/>
    <cellStyle name="Calculation 2 3" xfId="1348"/>
    <cellStyle name="Calculation 2 3 10" xfId="1349"/>
    <cellStyle name="Calculation 2 3 10 2" xfId="1350"/>
    <cellStyle name="Calculation 2 3 10 2 2" xfId="1351"/>
    <cellStyle name="Calculation 2 3 10 3" xfId="1352"/>
    <cellStyle name="Calculation 2 3 11" xfId="1353"/>
    <cellStyle name="Calculation 2 3 2" xfId="1354"/>
    <cellStyle name="Calculation 2 3 2 2" xfId="1355"/>
    <cellStyle name="Calculation 2 3 2 2 2" xfId="1356"/>
    <cellStyle name="Calculation 2 3 2 2 2 2" xfId="1357"/>
    <cellStyle name="Calculation 2 3 2 2 2 2 2" xfId="1358"/>
    <cellStyle name="Calculation 2 3 2 2 2 3" xfId="1359"/>
    <cellStyle name="Calculation 2 3 2 2 3" xfId="1360"/>
    <cellStyle name="Calculation 2 3 2 2 3 2" xfId="1361"/>
    <cellStyle name="Calculation 2 3 2 2 4" xfId="1362"/>
    <cellStyle name="Calculation 2 3 2 3" xfId="1363"/>
    <cellStyle name="Calculation 2 3 2 3 2" xfId="1364"/>
    <cellStyle name="Calculation 2 3 2 3 2 2" xfId="1365"/>
    <cellStyle name="Calculation 2 3 2 3 3" xfId="1366"/>
    <cellStyle name="Calculation 2 3 2 4" xfId="1367"/>
    <cellStyle name="Calculation 2 3 2 4 2" xfId="1368"/>
    <cellStyle name="Calculation 2 3 2 5" xfId="1369"/>
    <cellStyle name="Calculation 2 3 3" xfId="1370"/>
    <cellStyle name="Calculation 2 3 3 2" xfId="1371"/>
    <cellStyle name="Calculation 2 3 3 2 2" xfId="1372"/>
    <cellStyle name="Calculation 2 3 3 2 2 2" xfId="1373"/>
    <cellStyle name="Calculation 2 3 3 2 2 2 2" xfId="1374"/>
    <cellStyle name="Calculation 2 3 3 2 2 3" xfId="1375"/>
    <cellStyle name="Calculation 2 3 3 2 3" xfId="1376"/>
    <cellStyle name="Calculation 2 3 3 2 3 2" xfId="1377"/>
    <cellStyle name="Calculation 2 3 3 2 4" xfId="1378"/>
    <cellStyle name="Calculation 2 3 3 3" xfId="1379"/>
    <cellStyle name="Calculation 2 3 3 3 2" xfId="1380"/>
    <cellStyle name="Calculation 2 3 3 3 2 2" xfId="1381"/>
    <cellStyle name="Calculation 2 3 3 3 3" xfId="1382"/>
    <cellStyle name="Calculation 2 3 3 4" xfId="1383"/>
    <cellStyle name="Calculation 2 3 3 4 2" xfId="1384"/>
    <cellStyle name="Calculation 2 3 3 5" xfId="1385"/>
    <cellStyle name="Calculation 2 3 4" xfId="1386"/>
    <cellStyle name="Calculation 2 3 4 2" xfId="1387"/>
    <cellStyle name="Calculation 2 3 4 2 2" xfId="1388"/>
    <cellStyle name="Calculation 2 3 4 2 2 2" xfId="1389"/>
    <cellStyle name="Calculation 2 3 4 2 2 2 2" xfId="1390"/>
    <cellStyle name="Calculation 2 3 4 2 2 3" xfId="1391"/>
    <cellStyle name="Calculation 2 3 4 2 3" xfId="1392"/>
    <cellStyle name="Calculation 2 3 4 2 3 2" xfId="1393"/>
    <cellStyle name="Calculation 2 3 4 2 4" xfId="1394"/>
    <cellStyle name="Calculation 2 3 4 3" xfId="1395"/>
    <cellStyle name="Calculation 2 3 4 3 2" xfId="1396"/>
    <cellStyle name="Calculation 2 3 4 3 2 2" xfId="1397"/>
    <cellStyle name="Calculation 2 3 4 3 3" xfId="1398"/>
    <cellStyle name="Calculation 2 3 4 4" xfId="1399"/>
    <cellStyle name="Calculation 2 3 4 4 2" xfId="1400"/>
    <cellStyle name="Calculation 2 3 4 5" xfId="1401"/>
    <cellStyle name="Calculation 2 3 5" xfId="1402"/>
    <cellStyle name="Calculation 2 3 5 2" xfId="1403"/>
    <cellStyle name="Calculation 2 3 5 2 2" xfId="1404"/>
    <cellStyle name="Calculation 2 3 5 2 2 2" xfId="1405"/>
    <cellStyle name="Calculation 2 3 5 2 3" xfId="1406"/>
    <cellStyle name="Calculation 2 3 5 3" xfId="1407"/>
    <cellStyle name="Calculation 2 3 5 3 2" xfId="1408"/>
    <cellStyle name="Calculation 2 3 5 4" xfId="1409"/>
    <cellStyle name="Calculation 2 3 6" xfId="1410"/>
    <cellStyle name="Calculation 2 3 6 2" xfId="1411"/>
    <cellStyle name="Calculation 2 3 6 2 2" xfId="1412"/>
    <cellStyle name="Calculation 2 3 6 2 2 2" xfId="1413"/>
    <cellStyle name="Calculation 2 3 6 2 3" xfId="1414"/>
    <cellStyle name="Calculation 2 3 6 3" xfId="1415"/>
    <cellStyle name="Calculation 2 3 6 3 2" xfId="1416"/>
    <cellStyle name="Calculation 2 3 6 4" xfId="1417"/>
    <cellStyle name="Calculation 2 3 7" xfId="1418"/>
    <cellStyle name="Calculation 2 3 7 2" xfId="1419"/>
    <cellStyle name="Calculation 2 3 7 2 2" xfId="1420"/>
    <cellStyle name="Calculation 2 3 7 2 2 2" xfId="1421"/>
    <cellStyle name="Calculation 2 3 7 2 3" xfId="1422"/>
    <cellStyle name="Calculation 2 3 7 3" xfId="1423"/>
    <cellStyle name="Calculation 2 3 7 3 2" xfId="1424"/>
    <cellStyle name="Calculation 2 3 7 4" xfId="1425"/>
    <cellStyle name="Calculation 2 3 8" xfId="1426"/>
    <cellStyle name="Calculation 2 3 8 2" xfId="1427"/>
    <cellStyle name="Calculation 2 3 8 2 2" xfId="1428"/>
    <cellStyle name="Calculation 2 3 8 2 2 2" xfId="1429"/>
    <cellStyle name="Calculation 2 3 8 2 3" xfId="1430"/>
    <cellStyle name="Calculation 2 3 8 3" xfId="1431"/>
    <cellStyle name="Calculation 2 3 8 3 2" xfId="1432"/>
    <cellStyle name="Calculation 2 3 8 4" xfId="1433"/>
    <cellStyle name="Calculation 2 3 9" xfId="1434"/>
    <cellStyle name="Calculation 2 3 9 2" xfId="1435"/>
    <cellStyle name="Calculation 2 3 9 2 2" xfId="1436"/>
    <cellStyle name="Calculation 2 3 9 3" xfId="1437"/>
    <cellStyle name="Calculation 2 4" xfId="1438"/>
    <cellStyle name="Calculation 2 4 10" xfId="1439"/>
    <cellStyle name="Calculation 2 4 10 2" xfId="1440"/>
    <cellStyle name="Calculation 2 4 10 2 2" xfId="1441"/>
    <cellStyle name="Calculation 2 4 10 3" xfId="1442"/>
    <cellStyle name="Calculation 2 4 11" xfId="1443"/>
    <cellStyle name="Calculation 2 4 2" xfId="1444"/>
    <cellStyle name="Calculation 2 4 2 2" xfId="1445"/>
    <cellStyle name="Calculation 2 4 2 2 2" xfId="1446"/>
    <cellStyle name="Calculation 2 4 2 2 2 2" xfId="1447"/>
    <cellStyle name="Calculation 2 4 2 2 2 2 2" xfId="1448"/>
    <cellStyle name="Calculation 2 4 2 2 2 3" xfId="1449"/>
    <cellStyle name="Calculation 2 4 2 2 3" xfId="1450"/>
    <cellStyle name="Calculation 2 4 2 2 3 2" xfId="1451"/>
    <cellStyle name="Calculation 2 4 2 2 4" xfId="1452"/>
    <cellStyle name="Calculation 2 4 2 3" xfId="1453"/>
    <cellStyle name="Calculation 2 4 2 3 2" xfId="1454"/>
    <cellStyle name="Calculation 2 4 2 3 2 2" xfId="1455"/>
    <cellStyle name="Calculation 2 4 2 3 3" xfId="1456"/>
    <cellStyle name="Calculation 2 4 2 4" xfId="1457"/>
    <cellStyle name="Calculation 2 4 2 4 2" xfId="1458"/>
    <cellStyle name="Calculation 2 4 2 5" xfId="1459"/>
    <cellStyle name="Calculation 2 4 3" xfId="1460"/>
    <cellStyle name="Calculation 2 4 3 2" xfId="1461"/>
    <cellStyle name="Calculation 2 4 3 2 2" xfId="1462"/>
    <cellStyle name="Calculation 2 4 3 2 2 2" xfId="1463"/>
    <cellStyle name="Calculation 2 4 3 2 2 2 2" xfId="1464"/>
    <cellStyle name="Calculation 2 4 3 2 2 3" xfId="1465"/>
    <cellStyle name="Calculation 2 4 3 2 3" xfId="1466"/>
    <cellStyle name="Calculation 2 4 3 2 3 2" xfId="1467"/>
    <cellStyle name="Calculation 2 4 3 2 4" xfId="1468"/>
    <cellStyle name="Calculation 2 4 3 3" xfId="1469"/>
    <cellStyle name="Calculation 2 4 3 3 2" xfId="1470"/>
    <cellStyle name="Calculation 2 4 3 3 2 2" xfId="1471"/>
    <cellStyle name="Calculation 2 4 3 3 3" xfId="1472"/>
    <cellStyle name="Calculation 2 4 3 4" xfId="1473"/>
    <cellStyle name="Calculation 2 4 3 4 2" xfId="1474"/>
    <cellStyle name="Calculation 2 4 3 5" xfId="1475"/>
    <cellStyle name="Calculation 2 4 4" xfId="1476"/>
    <cellStyle name="Calculation 2 4 4 2" xfId="1477"/>
    <cellStyle name="Calculation 2 4 4 2 2" xfId="1478"/>
    <cellStyle name="Calculation 2 4 4 2 2 2" xfId="1479"/>
    <cellStyle name="Calculation 2 4 4 2 2 2 2" xfId="1480"/>
    <cellStyle name="Calculation 2 4 4 2 2 3" xfId="1481"/>
    <cellStyle name="Calculation 2 4 4 2 3" xfId="1482"/>
    <cellStyle name="Calculation 2 4 4 2 3 2" xfId="1483"/>
    <cellStyle name="Calculation 2 4 4 2 4" xfId="1484"/>
    <cellStyle name="Calculation 2 4 4 3" xfId="1485"/>
    <cellStyle name="Calculation 2 4 4 3 2" xfId="1486"/>
    <cellStyle name="Calculation 2 4 4 3 2 2" xfId="1487"/>
    <cellStyle name="Calculation 2 4 4 3 3" xfId="1488"/>
    <cellStyle name="Calculation 2 4 4 4" xfId="1489"/>
    <cellStyle name="Calculation 2 4 4 4 2" xfId="1490"/>
    <cellStyle name="Calculation 2 4 4 5" xfId="1491"/>
    <cellStyle name="Calculation 2 4 5" xfId="1492"/>
    <cellStyle name="Calculation 2 4 5 2" xfId="1493"/>
    <cellStyle name="Calculation 2 4 5 2 2" xfId="1494"/>
    <cellStyle name="Calculation 2 4 5 2 2 2" xfId="1495"/>
    <cellStyle name="Calculation 2 4 5 2 3" xfId="1496"/>
    <cellStyle name="Calculation 2 4 5 3" xfId="1497"/>
    <cellStyle name="Calculation 2 4 5 3 2" xfId="1498"/>
    <cellStyle name="Calculation 2 4 5 4" xfId="1499"/>
    <cellStyle name="Calculation 2 4 6" xfId="1500"/>
    <cellStyle name="Calculation 2 4 6 2" xfId="1501"/>
    <cellStyle name="Calculation 2 4 6 2 2" xfId="1502"/>
    <cellStyle name="Calculation 2 4 6 2 2 2" xfId="1503"/>
    <cellStyle name="Calculation 2 4 6 2 3" xfId="1504"/>
    <cellStyle name="Calculation 2 4 6 3" xfId="1505"/>
    <cellStyle name="Calculation 2 4 6 3 2" xfId="1506"/>
    <cellStyle name="Calculation 2 4 6 4" xfId="1507"/>
    <cellStyle name="Calculation 2 4 7" xfId="1508"/>
    <cellStyle name="Calculation 2 4 7 2" xfId="1509"/>
    <cellStyle name="Calculation 2 4 7 2 2" xfId="1510"/>
    <cellStyle name="Calculation 2 4 7 2 2 2" xfId="1511"/>
    <cellStyle name="Calculation 2 4 7 2 3" xfId="1512"/>
    <cellStyle name="Calculation 2 4 7 3" xfId="1513"/>
    <cellStyle name="Calculation 2 4 7 3 2" xfId="1514"/>
    <cellStyle name="Calculation 2 4 7 4" xfId="1515"/>
    <cellStyle name="Calculation 2 4 8" xfId="1516"/>
    <cellStyle name="Calculation 2 4 8 2" xfId="1517"/>
    <cellStyle name="Calculation 2 4 8 2 2" xfId="1518"/>
    <cellStyle name="Calculation 2 4 8 2 2 2" xfId="1519"/>
    <cellStyle name="Calculation 2 4 8 2 3" xfId="1520"/>
    <cellStyle name="Calculation 2 4 8 3" xfId="1521"/>
    <cellStyle name="Calculation 2 4 8 3 2" xfId="1522"/>
    <cellStyle name="Calculation 2 4 8 4" xfId="1523"/>
    <cellStyle name="Calculation 2 4 9" xfId="1524"/>
    <cellStyle name="Calculation 2 4 9 2" xfId="1525"/>
    <cellStyle name="Calculation 2 4 9 2 2" xfId="1526"/>
    <cellStyle name="Calculation 2 4 9 3" xfId="1527"/>
    <cellStyle name="Calculation 2 5" xfId="1528"/>
    <cellStyle name="Calculation 2 5 2" xfId="1529"/>
    <cellStyle name="Calculation 2 5 2 2" xfId="1530"/>
    <cellStyle name="Calculation 2 5 2 2 2" xfId="1531"/>
    <cellStyle name="Calculation 2 5 2 2 2 2" xfId="1532"/>
    <cellStyle name="Calculation 2 5 2 2 3" xfId="1533"/>
    <cellStyle name="Calculation 2 5 2 3" xfId="1534"/>
    <cellStyle name="Calculation 2 5 2 3 2" xfId="1535"/>
    <cellStyle name="Calculation 2 5 2 4" xfId="1536"/>
    <cellStyle name="Calculation 2 5 3" xfId="1537"/>
    <cellStyle name="Calculation 2 5 3 2" xfId="1538"/>
    <cellStyle name="Calculation 2 5 3 2 2" xfId="1539"/>
    <cellStyle name="Calculation 2 5 3 3" xfId="1540"/>
    <cellStyle name="Calculation 2 5 4" xfId="1541"/>
    <cellStyle name="Calculation 2 5 4 2" xfId="1542"/>
    <cellStyle name="Calculation 2 5 5" xfId="1543"/>
    <cellStyle name="Calculation 2 6" xfId="1544"/>
    <cellStyle name="Calculation 2 6 2" xfId="1545"/>
    <cellStyle name="Calculation 2 6 2 2" xfId="1546"/>
    <cellStyle name="Calculation 2 6 2 2 2" xfId="1547"/>
    <cellStyle name="Calculation 2 6 2 2 2 2" xfId="1548"/>
    <cellStyle name="Calculation 2 6 2 2 3" xfId="1549"/>
    <cellStyle name="Calculation 2 6 2 3" xfId="1550"/>
    <cellStyle name="Calculation 2 6 2 3 2" xfId="1551"/>
    <cellStyle name="Calculation 2 6 2 4" xfId="1552"/>
    <cellStyle name="Calculation 2 6 3" xfId="1553"/>
    <cellStyle name="Calculation 2 6 3 2" xfId="1554"/>
    <cellStyle name="Calculation 2 6 3 2 2" xfId="1555"/>
    <cellStyle name="Calculation 2 6 3 3" xfId="1556"/>
    <cellStyle name="Calculation 2 6 4" xfId="1557"/>
    <cellStyle name="Calculation 2 6 4 2" xfId="1558"/>
    <cellStyle name="Calculation 2 6 5" xfId="1559"/>
    <cellStyle name="Calculation 2 7" xfId="1560"/>
    <cellStyle name="Calculation 2 7 2" xfId="1561"/>
    <cellStyle name="Calculation 2 7 2 2" xfId="1562"/>
    <cellStyle name="Calculation 2 7 2 2 2" xfId="1563"/>
    <cellStyle name="Calculation 2 7 2 2 2 2" xfId="1564"/>
    <cellStyle name="Calculation 2 7 2 2 3" xfId="1565"/>
    <cellStyle name="Calculation 2 7 2 3" xfId="1566"/>
    <cellStyle name="Calculation 2 7 2 3 2" xfId="1567"/>
    <cellStyle name="Calculation 2 7 2 4" xfId="1568"/>
    <cellStyle name="Calculation 2 7 3" xfId="1569"/>
    <cellStyle name="Calculation 2 7 3 2" xfId="1570"/>
    <cellStyle name="Calculation 2 7 3 2 2" xfId="1571"/>
    <cellStyle name="Calculation 2 7 3 3" xfId="1572"/>
    <cellStyle name="Calculation 2 7 4" xfId="1573"/>
    <cellStyle name="Calculation 2 7 4 2" xfId="1574"/>
    <cellStyle name="Calculation 2 7 5" xfId="1575"/>
    <cellStyle name="Calculation 2 8" xfId="1576"/>
    <cellStyle name="Calculation 2 8 2" xfId="1577"/>
    <cellStyle name="Calculation 2 8 2 2" xfId="1578"/>
    <cellStyle name="Calculation 2 8 2 2 2" xfId="1579"/>
    <cellStyle name="Calculation 2 8 2 2 2 2" xfId="1580"/>
    <cellStyle name="Calculation 2 8 2 2 3" xfId="1581"/>
    <cellStyle name="Calculation 2 8 2 3" xfId="1582"/>
    <cellStyle name="Calculation 2 8 2 3 2" xfId="1583"/>
    <cellStyle name="Calculation 2 8 2 4" xfId="1584"/>
    <cellStyle name="Calculation 2 8 3" xfId="1585"/>
    <cellStyle name="Calculation 2 8 3 2" xfId="1586"/>
    <cellStyle name="Calculation 2 8 3 2 2" xfId="1587"/>
    <cellStyle name="Calculation 2 8 3 3" xfId="1588"/>
    <cellStyle name="Calculation 2 8 4" xfId="1589"/>
    <cellStyle name="Calculation 2 8 4 2" xfId="1590"/>
    <cellStyle name="Calculation 2 8 5" xfId="1591"/>
    <cellStyle name="Calculation 2 9" xfId="1592"/>
    <cellStyle name="Calculation 2 9 2" xfId="1593"/>
    <cellStyle name="Calculation 2 9 2 2" xfId="1594"/>
    <cellStyle name="Calculation 2 9 2 2 2" xfId="1595"/>
    <cellStyle name="Calculation 2 9 2 2 2 2" xfId="1596"/>
    <cellStyle name="Calculation 2 9 2 2 3" xfId="1597"/>
    <cellStyle name="Calculation 2 9 2 3" xfId="1598"/>
    <cellStyle name="Calculation 2 9 2 3 2" xfId="1599"/>
    <cellStyle name="Calculation 2 9 2 4" xfId="1600"/>
    <cellStyle name="Calculation 2 9 3" xfId="1601"/>
    <cellStyle name="Calculation 2 9 3 2" xfId="1602"/>
    <cellStyle name="Calculation 2 9 3 2 2" xfId="1603"/>
    <cellStyle name="Calculation 2 9 3 3" xfId="1604"/>
    <cellStyle name="Calculation 2 9 4" xfId="1605"/>
    <cellStyle name="Calculation 2 9 4 2" xfId="1606"/>
    <cellStyle name="Calculation 2 9 5" xfId="1607"/>
    <cellStyle name="Calculation 20" xfId="1608"/>
    <cellStyle name="Calculation 20 2" xfId="1609"/>
    <cellStyle name="Calculation 20 2 2" xfId="1610"/>
    <cellStyle name="Calculation 20 2 2 2" xfId="1611"/>
    <cellStyle name="Calculation 20 2 3" xfId="1612"/>
    <cellStyle name="Calculation 20 3" xfId="1613"/>
    <cellStyle name="Calculation 20 3 2" xfId="1614"/>
    <cellStyle name="Calculation 20 4" xfId="1615"/>
    <cellStyle name="Calculation 21" xfId="1616"/>
    <cellStyle name="Calculation 21 2" xfId="1617"/>
    <cellStyle name="Calculation 21 2 2" xfId="1618"/>
    <cellStyle name="Calculation 21 2 2 2" xfId="1619"/>
    <cellStyle name="Calculation 21 2 3" xfId="1620"/>
    <cellStyle name="Calculation 21 3" xfId="1621"/>
    <cellStyle name="Calculation 21 3 2" xfId="1622"/>
    <cellStyle name="Calculation 21 4" xfId="1623"/>
    <cellStyle name="Calculation 22" xfId="1624"/>
    <cellStyle name="Calculation 22 2" xfId="1625"/>
    <cellStyle name="Calculation 22 2 2" xfId="1626"/>
    <cellStyle name="Calculation 22 2 2 2" xfId="1627"/>
    <cellStyle name="Calculation 22 2 3" xfId="1628"/>
    <cellStyle name="Calculation 22 3" xfId="1629"/>
    <cellStyle name="Calculation 22 3 2" xfId="1630"/>
    <cellStyle name="Calculation 22 4" xfId="1631"/>
    <cellStyle name="Calculation 23" xfId="1632"/>
    <cellStyle name="Calculation 23 2" xfId="1633"/>
    <cellStyle name="Calculation 23 2 2" xfId="1634"/>
    <cellStyle name="Calculation 23 3" xfId="1635"/>
    <cellStyle name="Calculation 24" xfId="1636"/>
    <cellStyle name="Calculation 24 2" xfId="1637"/>
    <cellStyle name="Calculation 24 2 2" xfId="1638"/>
    <cellStyle name="Calculation 24 3" xfId="1639"/>
    <cellStyle name="Calculation 25" xfId="1640"/>
    <cellStyle name="Calculation 3" xfId="1641"/>
    <cellStyle name="Calculation 3 10" xfId="1642"/>
    <cellStyle name="Calculation 3 10 2" xfId="1643"/>
    <cellStyle name="Calculation 3 10 2 2" xfId="1644"/>
    <cellStyle name="Calculation 3 10 2 2 2" xfId="1645"/>
    <cellStyle name="Calculation 3 10 2 3" xfId="1646"/>
    <cellStyle name="Calculation 3 10 3" xfId="1647"/>
    <cellStyle name="Calculation 3 10 3 2" xfId="1648"/>
    <cellStyle name="Calculation 3 10 4" xfId="1649"/>
    <cellStyle name="Calculation 3 11" xfId="1650"/>
    <cellStyle name="Calculation 3 11 2" xfId="1651"/>
    <cellStyle name="Calculation 3 11 2 2" xfId="1652"/>
    <cellStyle name="Calculation 3 11 2 2 2" xfId="1653"/>
    <cellStyle name="Calculation 3 11 2 3" xfId="1654"/>
    <cellStyle name="Calculation 3 11 3" xfId="1655"/>
    <cellStyle name="Calculation 3 11 3 2" xfId="1656"/>
    <cellStyle name="Calculation 3 11 4" xfId="1657"/>
    <cellStyle name="Calculation 3 12" xfId="1658"/>
    <cellStyle name="Calculation 3 12 2" xfId="1659"/>
    <cellStyle name="Calculation 3 12 2 2" xfId="1660"/>
    <cellStyle name="Calculation 3 12 2 2 2" xfId="1661"/>
    <cellStyle name="Calculation 3 12 2 3" xfId="1662"/>
    <cellStyle name="Calculation 3 12 3" xfId="1663"/>
    <cellStyle name="Calculation 3 12 3 2" xfId="1664"/>
    <cellStyle name="Calculation 3 12 4" xfId="1665"/>
    <cellStyle name="Calculation 3 13" xfId="1666"/>
    <cellStyle name="Calculation 3 13 2" xfId="1667"/>
    <cellStyle name="Calculation 3 13 2 2" xfId="1668"/>
    <cellStyle name="Calculation 3 13 2 2 2" xfId="1669"/>
    <cellStyle name="Calculation 3 13 2 3" xfId="1670"/>
    <cellStyle name="Calculation 3 13 3" xfId="1671"/>
    <cellStyle name="Calculation 3 13 3 2" xfId="1672"/>
    <cellStyle name="Calculation 3 13 4" xfId="1673"/>
    <cellStyle name="Calculation 3 14" xfId="1674"/>
    <cellStyle name="Calculation 3 14 2" xfId="1675"/>
    <cellStyle name="Calculation 3 14 2 2" xfId="1676"/>
    <cellStyle name="Calculation 3 14 2 2 2" xfId="1677"/>
    <cellStyle name="Calculation 3 14 2 3" xfId="1678"/>
    <cellStyle name="Calculation 3 14 3" xfId="1679"/>
    <cellStyle name="Calculation 3 14 3 2" xfId="1680"/>
    <cellStyle name="Calculation 3 14 4" xfId="1681"/>
    <cellStyle name="Calculation 3 15" xfId="1682"/>
    <cellStyle name="Calculation 3 15 2" xfId="1683"/>
    <cellStyle name="Calculation 3 15 2 2" xfId="1684"/>
    <cellStyle name="Calculation 3 15 2 2 2" xfId="1685"/>
    <cellStyle name="Calculation 3 15 2 3" xfId="1686"/>
    <cellStyle name="Calculation 3 15 3" xfId="1687"/>
    <cellStyle name="Calculation 3 15 3 2" xfId="1688"/>
    <cellStyle name="Calculation 3 15 4" xfId="1689"/>
    <cellStyle name="Calculation 3 16" xfId="1690"/>
    <cellStyle name="Calculation 3 16 2" xfId="1691"/>
    <cellStyle name="Calculation 3 16 2 2" xfId="1692"/>
    <cellStyle name="Calculation 3 16 3" xfId="1693"/>
    <cellStyle name="Calculation 3 17" xfId="1694"/>
    <cellStyle name="Calculation 3 17 2" xfId="1695"/>
    <cellStyle name="Calculation 3 17 2 2" xfId="1696"/>
    <cellStyle name="Calculation 3 17 3" xfId="1697"/>
    <cellStyle name="Calculation 3 18" xfId="1698"/>
    <cellStyle name="Calculation 3 2" xfId="1699"/>
    <cellStyle name="Calculation 3 2 10" xfId="1700"/>
    <cellStyle name="Calculation 3 2 10 2" xfId="1701"/>
    <cellStyle name="Calculation 3 2 10 2 2" xfId="1702"/>
    <cellStyle name="Calculation 3 2 10 2 2 2" xfId="1703"/>
    <cellStyle name="Calculation 3 2 10 2 3" xfId="1704"/>
    <cellStyle name="Calculation 3 2 10 3" xfId="1705"/>
    <cellStyle name="Calculation 3 2 10 3 2" xfId="1706"/>
    <cellStyle name="Calculation 3 2 10 4" xfId="1707"/>
    <cellStyle name="Calculation 3 2 11" xfId="1708"/>
    <cellStyle name="Calculation 3 2 11 2" xfId="1709"/>
    <cellStyle name="Calculation 3 2 11 2 2" xfId="1710"/>
    <cellStyle name="Calculation 3 2 11 2 2 2" xfId="1711"/>
    <cellStyle name="Calculation 3 2 11 2 3" xfId="1712"/>
    <cellStyle name="Calculation 3 2 11 3" xfId="1713"/>
    <cellStyle name="Calculation 3 2 11 3 2" xfId="1714"/>
    <cellStyle name="Calculation 3 2 11 4" xfId="1715"/>
    <cellStyle name="Calculation 3 2 12" xfId="1716"/>
    <cellStyle name="Calculation 3 2 12 2" xfId="1717"/>
    <cellStyle name="Calculation 3 2 12 2 2" xfId="1718"/>
    <cellStyle name="Calculation 3 2 12 2 2 2" xfId="1719"/>
    <cellStyle name="Calculation 3 2 12 2 3" xfId="1720"/>
    <cellStyle name="Calculation 3 2 12 3" xfId="1721"/>
    <cellStyle name="Calculation 3 2 12 3 2" xfId="1722"/>
    <cellStyle name="Calculation 3 2 12 4" xfId="1723"/>
    <cellStyle name="Calculation 3 2 13" xfId="1724"/>
    <cellStyle name="Calculation 3 2 13 2" xfId="1725"/>
    <cellStyle name="Calculation 3 2 13 2 2" xfId="1726"/>
    <cellStyle name="Calculation 3 2 13 2 2 2" xfId="1727"/>
    <cellStyle name="Calculation 3 2 13 2 3" xfId="1728"/>
    <cellStyle name="Calculation 3 2 13 3" xfId="1729"/>
    <cellStyle name="Calculation 3 2 13 3 2" xfId="1730"/>
    <cellStyle name="Calculation 3 2 13 4" xfId="1731"/>
    <cellStyle name="Calculation 3 2 14" xfId="1732"/>
    <cellStyle name="Calculation 3 2 14 2" xfId="1733"/>
    <cellStyle name="Calculation 3 2 14 2 2" xfId="1734"/>
    <cellStyle name="Calculation 3 2 14 2 2 2" xfId="1735"/>
    <cellStyle name="Calculation 3 2 14 2 3" xfId="1736"/>
    <cellStyle name="Calculation 3 2 14 3" xfId="1737"/>
    <cellStyle name="Calculation 3 2 14 3 2" xfId="1738"/>
    <cellStyle name="Calculation 3 2 14 4" xfId="1739"/>
    <cellStyle name="Calculation 3 2 15" xfId="1740"/>
    <cellStyle name="Calculation 3 2 15 2" xfId="1741"/>
    <cellStyle name="Calculation 3 2 15 2 2" xfId="1742"/>
    <cellStyle name="Calculation 3 2 15 3" xfId="1743"/>
    <cellStyle name="Calculation 3 2 16" xfId="1744"/>
    <cellStyle name="Calculation 3 2 16 2" xfId="1745"/>
    <cellStyle name="Calculation 3 2 16 2 2" xfId="1746"/>
    <cellStyle name="Calculation 3 2 16 3" xfId="1747"/>
    <cellStyle name="Calculation 3 2 17" xfId="1748"/>
    <cellStyle name="Calculation 3 2 2" xfId="1749"/>
    <cellStyle name="Calculation 3 2 2 10" xfId="1750"/>
    <cellStyle name="Calculation 3 2 2 10 2" xfId="1751"/>
    <cellStyle name="Calculation 3 2 2 10 2 2" xfId="1752"/>
    <cellStyle name="Calculation 3 2 2 10 3" xfId="1753"/>
    <cellStyle name="Calculation 3 2 2 11" xfId="1754"/>
    <cellStyle name="Calculation 3 2 2 2" xfId="1755"/>
    <cellStyle name="Calculation 3 2 2 2 2" xfId="1756"/>
    <cellStyle name="Calculation 3 2 2 2 2 2" xfId="1757"/>
    <cellStyle name="Calculation 3 2 2 2 2 2 2" xfId="1758"/>
    <cellStyle name="Calculation 3 2 2 2 2 2 2 2" xfId="1759"/>
    <cellStyle name="Calculation 3 2 2 2 2 2 3" xfId="1760"/>
    <cellStyle name="Calculation 3 2 2 2 2 3" xfId="1761"/>
    <cellStyle name="Calculation 3 2 2 2 2 3 2" xfId="1762"/>
    <cellStyle name="Calculation 3 2 2 2 2 4" xfId="1763"/>
    <cellStyle name="Calculation 3 2 2 2 3" xfId="1764"/>
    <cellStyle name="Calculation 3 2 2 2 3 2" xfId="1765"/>
    <cellStyle name="Calculation 3 2 2 2 3 2 2" xfId="1766"/>
    <cellStyle name="Calculation 3 2 2 2 3 3" xfId="1767"/>
    <cellStyle name="Calculation 3 2 2 2 4" xfId="1768"/>
    <cellStyle name="Calculation 3 2 2 2 4 2" xfId="1769"/>
    <cellStyle name="Calculation 3 2 2 2 5" xfId="1770"/>
    <cellStyle name="Calculation 3 2 2 3" xfId="1771"/>
    <cellStyle name="Calculation 3 2 2 3 2" xfId="1772"/>
    <cellStyle name="Calculation 3 2 2 3 2 2" xfId="1773"/>
    <cellStyle name="Calculation 3 2 2 3 2 2 2" xfId="1774"/>
    <cellStyle name="Calculation 3 2 2 3 2 2 2 2" xfId="1775"/>
    <cellStyle name="Calculation 3 2 2 3 2 2 3" xfId="1776"/>
    <cellStyle name="Calculation 3 2 2 3 2 3" xfId="1777"/>
    <cellStyle name="Calculation 3 2 2 3 2 3 2" xfId="1778"/>
    <cellStyle name="Calculation 3 2 2 3 2 4" xfId="1779"/>
    <cellStyle name="Calculation 3 2 2 3 3" xfId="1780"/>
    <cellStyle name="Calculation 3 2 2 3 3 2" xfId="1781"/>
    <cellStyle name="Calculation 3 2 2 3 3 2 2" xfId="1782"/>
    <cellStyle name="Calculation 3 2 2 3 3 3" xfId="1783"/>
    <cellStyle name="Calculation 3 2 2 3 4" xfId="1784"/>
    <cellStyle name="Calculation 3 2 2 3 4 2" xfId="1785"/>
    <cellStyle name="Calculation 3 2 2 3 5" xfId="1786"/>
    <cellStyle name="Calculation 3 2 2 4" xfId="1787"/>
    <cellStyle name="Calculation 3 2 2 4 2" xfId="1788"/>
    <cellStyle name="Calculation 3 2 2 4 2 2" xfId="1789"/>
    <cellStyle name="Calculation 3 2 2 4 2 2 2" xfId="1790"/>
    <cellStyle name="Calculation 3 2 2 4 2 2 2 2" xfId="1791"/>
    <cellStyle name="Calculation 3 2 2 4 2 2 3" xfId="1792"/>
    <cellStyle name="Calculation 3 2 2 4 2 3" xfId="1793"/>
    <cellStyle name="Calculation 3 2 2 4 2 3 2" xfId="1794"/>
    <cellStyle name="Calculation 3 2 2 4 2 4" xfId="1795"/>
    <cellStyle name="Calculation 3 2 2 4 3" xfId="1796"/>
    <cellStyle name="Calculation 3 2 2 4 3 2" xfId="1797"/>
    <cellStyle name="Calculation 3 2 2 4 3 2 2" xfId="1798"/>
    <cellStyle name="Calculation 3 2 2 4 3 3" xfId="1799"/>
    <cellStyle name="Calculation 3 2 2 4 4" xfId="1800"/>
    <cellStyle name="Calculation 3 2 2 4 4 2" xfId="1801"/>
    <cellStyle name="Calculation 3 2 2 4 5" xfId="1802"/>
    <cellStyle name="Calculation 3 2 2 5" xfId="1803"/>
    <cellStyle name="Calculation 3 2 2 5 2" xfId="1804"/>
    <cellStyle name="Calculation 3 2 2 5 2 2" xfId="1805"/>
    <cellStyle name="Calculation 3 2 2 5 2 2 2" xfId="1806"/>
    <cellStyle name="Calculation 3 2 2 5 2 3" xfId="1807"/>
    <cellStyle name="Calculation 3 2 2 5 3" xfId="1808"/>
    <cellStyle name="Calculation 3 2 2 5 3 2" xfId="1809"/>
    <cellStyle name="Calculation 3 2 2 5 4" xfId="1810"/>
    <cellStyle name="Calculation 3 2 2 6" xfId="1811"/>
    <cellStyle name="Calculation 3 2 2 6 2" xfId="1812"/>
    <cellStyle name="Calculation 3 2 2 6 2 2" xfId="1813"/>
    <cellStyle name="Calculation 3 2 2 6 2 2 2" xfId="1814"/>
    <cellStyle name="Calculation 3 2 2 6 2 3" xfId="1815"/>
    <cellStyle name="Calculation 3 2 2 6 3" xfId="1816"/>
    <cellStyle name="Calculation 3 2 2 6 3 2" xfId="1817"/>
    <cellStyle name="Calculation 3 2 2 6 4" xfId="1818"/>
    <cellStyle name="Calculation 3 2 2 7" xfId="1819"/>
    <cellStyle name="Calculation 3 2 2 7 2" xfId="1820"/>
    <cellStyle name="Calculation 3 2 2 7 2 2" xfId="1821"/>
    <cellStyle name="Calculation 3 2 2 7 2 2 2" xfId="1822"/>
    <cellStyle name="Calculation 3 2 2 7 2 3" xfId="1823"/>
    <cellStyle name="Calculation 3 2 2 7 3" xfId="1824"/>
    <cellStyle name="Calculation 3 2 2 7 3 2" xfId="1825"/>
    <cellStyle name="Calculation 3 2 2 7 4" xfId="1826"/>
    <cellStyle name="Calculation 3 2 2 8" xfId="1827"/>
    <cellStyle name="Calculation 3 2 2 8 2" xfId="1828"/>
    <cellStyle name="Calculation 3 2 2 8 2 2" xfId="1829"/>
    <cellStyle name="Calculation 3 2 2 8 2 2 2" xfId="1830"/>
    <cellStyle name="Calculation 3 2 2 8 2 3" xfId="1831"/>
    <cellStyle name="Calculation 3 2 2 8 3" xfId="1832"/>
    <cellStyle name="Calculation 3 2 2 8 3 2" xfId="1833"/>
    <cellStyle name="Calculation 3 2 2 8 4" xfId="1834"/>
    <cellStyle name="Calculation 3 2 2 9" xfId="1835"/>
    <cellStyle name="Calculation 3 2 2 9 2" xfId="1836"/>
    <cellStyle name="Calculation 3 2 2 9 2 2" xfId="1837"/>
    <cellStyle name="Calculation 3 2 2 9 3" xfId="1838"/>
    <cellStyle name="Calculation 3 2 3" xfId="1839"/>
    <cellStyle name="Calculation 3 2 3 10" xfId="1840"/>
    <cellStyle name="Calculation 3 2 3 10 2" xfId="1841"/>
    <cellStyle name="Calculation 3 2 3 10 2 2" xfId="1842"/>
    <cellStyle name="Calculation 3 2 3 10 3" xfId="1843"/>
    <cellStyle name="Calculation 3 2 3 11" xfId="1844"/>
    <cellStyle name="Calculation 3 2 3 2" xfId="1845"/>
    <cellStyle name="Calculation 3 2 3 2 2" xfId="1846"/>
    <cellStyle name="Calculation 3 2 3 2 2 2" xfId="1847"/>
    <cellStyle name="Calculation 3 2 3 2 2 2 2" xfId="1848"/>
    <cellStyle name="Calculation 3 2 3 2 2 2 2 2" xfId="1849"/>
    <cellStyle name="Calculation 3 2 3 2 2 2 3" xfId="1850"/>
    <cellStyle name="Calculation 3 2 3 2 2 3" xfId="1851"/>
    <cellStyle name="Calculation 3 2 3 2 2 3 2" xfId="1852"/>
    <cellStyle name="Calculation 3 2 3 2 2 4" xfId="1853"/>
    <cellStyle name="Calculation 3 2 3 2 3" xfId="1854"/>
    <cellStyle name="Calculation 3 2 3 2 3 2" xfId="1855"/>
    <cellStyle name="Calculation 3 2 3 2 3 2 2" xfId="1856"/>
    <cellStyle name="Calculation 3 2 3 2 3 3" xfId="1857"/>
    <cellStyle name="Calculation 3 2 3 2 4" xfId="1858"/>
    <cellStyle name="Calculation 3 2 3 2 4 2" xfId="1859"/>
    <cellStyle name="Calculation 3 2 3 2 5" xfId="1860"/>
    <cellStyle name="Calculation 3 2 3 3" xfId="1861"/>
    <cellStyle name="Calculation 3 2 3 3 2" xfId="1862"/>
    <cellStyle name="Calculation 3 2 3 3 2 2" xfId="1863"/>
    <cellStyle name="Calculation 3 2 3 3 2 2 2" xfId="1864"/>
    <cellStyle name="Calculation 3 2 3 3 2 2 2 2" xfId="1865"/>
    <cellStyle name="Calculation 3 2 3 3 2 2 3" xfId="1866"/>
    <cellStyle name="Calculation 3 2 3 3 2 3" xfId="1867"/>
    <cellStyle name="Calculation 3 2 3 3 2 3 2" xfId="1868"/>
    <cellStyle name="Calculation 3 2 3 3 2 4" xfId="1869"/>
    <cellStyle name="Calculation 3 2 3 3 3" xfId="1870"/>
    <cellStyle name="Calculation 3 2 3 3 3 2" xfId="1871"/>
    <cellStyle name="Calculation 3 2 3 3 3 2 2" xfId="1872"/>
    <cellStyle name="Calculation 3 2 3 3 3 3" xfId="1873"/>
    <cellStyle name="Calculation 3 2 3 3 4" xfId="1874"/>
    <cellStyle name="Calculation 3 2 3 3 4 2" xfId="1875"/>
    <cellStyle name="Calculation 3 2 3 3 5" xfId="1876"/>
    <cellStyle name="Calculation 3 2 3 4" xfId="1877"/>
    <cellStyle name="Calculation 3 2 3 4 2" xfId="1878"/>
    <cellStyle name="Calculation 3 2 3 4 2 2" xfId="1879"/>
    <cellStyle name="Calculation 3 2 3 4 2 2 2" xfId="1880"/>
    <cellStyle name="Calculation 3 2 3 4 2 2 2 2" xfId="1881"/>
    <cellStyle name="Calculation 3 2 3 4 2 2 3" xfId="1882"/>
    <cellStyle name="Calculation 3 2 3 4 2 3" xfId="1883"/>
    <cellStyle name="Calculation 3 2 3 4 2 3 2" xfId="1884"/>
    <cellStyle name="Calculation 3 2 3 4 2 4" xfId="1885"/>
    <cellStyle name="Calculation 3 2 3 4 3" xfId="1886"/>
    <cellStyle name="Calculation 3 2 3 4 3 2" xfId="1887"/>
    <cellStyle name="Calculation 3 2 3 4 3 2 2" xfId="1888"/>
    <cellStyle name="Calculation 3 2 3 4 3 3" xfId="1889"/>
    <cellStyle name="Calculation 3 2 3 4 4" xfId="1890"/>
    <cellStyle name="Calculation 3 2 3 4 4 2" xfId="1891"/>
    <cellStyle name="Calculation 3 2 3 4 5" xfId="1892"/>
    <cellStyle name="Calculation 3 2 3 5" xfId="1893"/>
    <cellStyle name="Calculation 3 2 3 5 2" xfId="1894"/>
    <cellStyle name="Calculation 3 2 3 5 2 2" xfId="1895"/>
    <cellStyle name="Calculation 3 2 3 5 2 2 2" xfId="1896"/>
    <cellStyle name="Calculation 3 2 3 5 2 3" xfId="1897"/>
    <cellStyle name="Calculation 3 2 3 5 3" xfId="1898"/>
    <cellStyle name="Calculation 3 2 3 5 3 2" xfId="1899"/>
    <cellStyle name="Calculation 3 2 3 5 4" xfId="1900"/>
    <cellStyle name="Calculation 3 2 3 6" xfId="1901"/>
    <cellStyle name="Calculation 3 2 3 6 2" xfId="1902"/>
    <cellStyle name="Calculation 3 2 3 6 2 2" xfId="1903"/>
    <cellStyle name="Calculation 3 2 3 6 2 2 2" xfId="1904"/>
    <cellStyle name="Calculation 3 2 3 6 2 3" xfId="1905"/>
    <cellStyle name="Calculation 3 2 3 6 3" xfId="1906"/>
    <cellStyle name="Calculation 3 2 3 6 3 2" xfId="1907"/>
    <cellStyle name="Calculation 3 2 3 6 4" xfId="1908"/>
    <cellStyle name="Calculation 3 2 3 7" xfId="1909"/>
    <cellStyle name="Calculation 3 2 3 7 2" xfId="1910"/>
    <cellStyle name="Calculation 3 2 3 7 2 2" xfId="1911"/>
    <cellStyle name="Calculation 3 2 3 7 2 2 2" xfId="1912"/>
    <cellStyle name="Calculation 3 2 3 7 2 3" xfId="1913"/>
    <cellStyle name="Calculation 3 2 3 7 3" xfId="1914"/>
    <cellStyle name="Calculation 3 2 3 7 3 2" xfId="1915"/>
    <cellStyle name="Calculation 3 2 3 7 4" xfId="1916"/>
    <cellStyle name="Calculation 3 2 3 8" xfId="1917"/>
    <cellStyle name="Calculation 3 2 3 8 2" xfId="1918"/>
    <cellStyle name="Calculation 3 2 3 8 2 2" xfId="1919"/>
    <cellStyle name="Calculation 3 2 3 8 2 2 2" xfId="1920"/>
    <cellStyle name="Calculation 3 2 3 8 2 3" xfId="1921"/>
    <cellStyle name="Calculation 3 2 3 8 3" xfId="1922"/>
    <cellStyle name="Calculation 3 2 3 8 3 2" xfId="1923"/>
    <cellStyle name="Calculation 3 2 3 8 4" xfId="1924"/>
    <cellStyle name="Calculation 3 2 3 9" xfId="1925"/>
    <cellStyle name="Calculation 3 2 3 9 2" xfId="1926"/>
    <cellStyle name="Calculation 3 2 3 9 2 2" xfId="1927"/>
    <cellStyle name="Calculation 3 2 3 9 3" xfId="1928"/>
    <cellStyle name="Calculation 3 2 4" xfId="1929"/>
    <cellStyle name="Calculation 3 2 4 2" xfId="1930"/>
    <cellStyle name="Calculation 3 2 4 2 2" xfId="1931"/>
    <cellStyle name="Calculation 3 2 4 2 2 2" xfId="1932"/>
    <cellStyle name="Calculation 3 2 4 2 2 2 2" xfId="1933"/>
    <cellStyle name="Calculation 3 2 4 2 2 3" xfId="1934"/>
    <cellStyle name="Calculation 3 2 4 2 3" xfId="1935"/>
    <cellStyle name="Calculation 3 2 4 2 3 2" xfId="1936"/>
    <cellStyle name="Calculation 3 2 4 2 4" xfId="1937"/>
    <cellStyle name="Calculation 3 2 4 3" xfId="1938"/>
    <cellStyle name="Calculation 3 2 4 3 2" xfId="1939"/>
    <cellStyle name="Calculation 3 2 4 3 2 2" xfId="1940"/>
    <cellStyle name="Calculation 3 2 4 3 3" xfId="1941"/>
    <cellStyle name="Calculation 3 2 4 4" xfId="1942"/>
    <cellStyle name="Calculation 3 2 4 4 2" xfId="1943"/>
    <cellStyle name="Calculation 3 2 4 5" xfId="1944"/>
    <cellStyle name="Calculation 3 2 5" xfId="1945"/>
    <cellStyle name="Calculation 3 2 5 2" xfId="1946"/>
    <cellStyle name="Calculation 3 2 5 2 2" xfId="1947"/>
    <cellStyle name="Calculation 3 2 5 2 2 2" xfId="1948"/>
    <cellStyle name="Calculation 3 2 5 2 2 2 2" xfId="1949"/>
    <cellStyle name="Calculation 3 2 5 2 2 3" xfId="1950"/>
    <cellStyle name="Calculation 3 2 5 2 3" xfId="1951"/>
    <cellStyle name="Calculation 3 2 5 2 3 2" xfId="1952"/>
    <cellStyle name="Calculation 3 2 5 2 4" xfId="1953"/>
    <cellStyle name="Calculation 3 2 5 3" xfId="1954"/>
    <cellStyle name="Calculation 3 2 5 3 2" xfId="1955"/>
    <cellStyle name="Calculation 3 2 5 3 2 2" xfId="1956"/>
    <cellStyle name="Calculation 3 2 5 3 3" xfId="1957"/>
    <cellStyle name="Calculation 3 2 5 4" xfId="1958"/>
    <cellStyle name="Calculation 3 2 5 4 2" xfId="1959"/>
    <cellStyle name="Calculation 3 2 5 5" xfId="1960"/>
    <cellStyle name="Calculation 3 2 6" xfId="1961"/>
    <cellStyle name="Calculation 3 2 6 2" xfId="1962"/>
    <cellStyle name="Calculation 3 2 6 2 2" xfId="1963"/>
    <cellStyle name="Calculation 3 2 6 2 2 2" xfId="1964"/>
    <cellStyle name="Calculation 3 2 6 2 2 2 2" xfId="1965"/>
    <cellStyle name="Calculation 3 2 6 2 2 3" xfId="1966"/>
    <cellStyle name="Calculation 3 2 6 2 3" xfId="1967"/>
    <cellStyle name="Calculation 3 2 6 2 3 2" xfId="1968"/>
    <cellStyle name="Calculation 3 2 6 2 4" xfId="1969"/>
    <cellStyle name="Calculation 3 2 6 3" xfId="1970"/>
    <cellStyle name="Calculation 3 2 6 3 2" xfId="1971"/>
    <cellStyle name="Calculation 3 2 6 3 2 2" xfId="1972"/>
    <cellStyle name="Calculation 3 2 6 3 3" xfId="1973"/>
    <cellStyle name="Calculation 3 2 6 4" xfId="1974"/>
    <cellStyle name="Calculation 3 2 6 4 2" xfId="1975"/>
    <cellStyle name="Calculation 3 2 6 5" xfId="1976"/>
    <cellStyle name="Calculation 3 2 7" xfId="1977"/>
    <cellStyle name="Calculation 3 2 7 2" xfId="1978"/>
    <cellStyle name="Calculation 3 2 7 2 2" xfId="1979"/>
    <cellStyle name="Calculation 3 2 7 2 2 2" xfId="1980"/>
    <cellStyle name="Calculation 3 2 7 2 2 2 2" xfId="1981"/>
    <cellStyle name="Calculation 3 2 7 2 2 3" xfId="1982"/>
    <cellStyle name="Calculation 3 2 7 2 3" xfId="1983"/>
    <cellStyle name="Calculation 3 2 7 2 3 2" xfId="1984"/>
    <cellStyle name="Calculation 3 2 7 2 4" xfId="1985"/>
    <cellStyle name="Calculation 3 2 7 3" xfId="1986"/>
    <cellStyle name="Calculation 3 2 7 3 2" xfId="1987"/>
    <cellStyle name="Calculation 3 2 7 3 2 2" xfId="1988"/>
    <cellStyle name="Calculation 3 2 7 3 3" xfId="1989"/>
    <cellStyle name="Calculation 3 2 7 4" xfId="1990"/>
    <cellStyle name="Calculation 3 2 7 4 2" xfId="1991"/>
    <cellStyle name="Calculation 3 2 7 5" xfId="1992"/>
    <cellStyle name="Calculation 3 2 8" xfId="1993"/>
    <cellStyle name="Calculation 3 2 8 2" xfId="1994"/>
    <cellStyle name="Calculation 3 2 8 2 2" xfId="1995"/>
    <cellStyle name="Calculation 3 2 8 2 2 2" xfId="1996"/>
    <cellStyle name="Calculation 3 2 8 2 3" xfId="1997"/>
    <cellStyle name="Calculation 3 2 8 3" xfId="1998"/>
    <cellStyle name="Calculation 3 2 8 3 2" xfId="1999"/>
    <cellStyle name="Calculation 3 2 8 4" xfId="2000"/>
    <cellStyle name="Calculation 3 2 9" xfId="2001"/>
    <cellStyle name="Calculation 3 2 9 2" xfId="2002"/>
    <cellStyle name="Calculation 3 2 9 2 2" xfId="2003"/>
    <cellStyle name="Calculation 3 2 9 2 2 2" xfId="2004"/>
    <cellStyle name="Calculation 3 2 9 2 3" xfId="2005"/>
    <cellStyle name="Calculation 3 2 9 3" xfId="2006"/>
    <cellStyle name="Calculation 3 2 9 3 2" xfId="2007"/>
    <cellStyle name="Calculation 3 2 9 4" xfId="2008"/>
    <cellStyle name="Calculation 3 3" xfId="2009"/>
    <cellStyle name="Calculation 3 3 10" xfId="2010"/>
    <cellStyle name="Calculation 3 3 10 2" xfId="2011"/>
    <cellStyle name="Calculation 3 3 10 2 2" xfId="2012"/>
    <cellStyle name="Calculation 3 3 10 3" xfId="2013"/>
    <cellStyle name="Calculation 3 3 11" xfId="2014"/>
    <cellStyle name="Calculation 3 3 2" xfId="2015"/>
    <cellStyle name="Calculation 3 3 2 2" xfId="2016"/>
    <cellStyle name="Calculation 3 3 2 2 2" xfId="2017"/>
    <cellStyle name="Calculation 3 3 2 2 2 2" xfId="2018"/>
    <cellStyle name="Calculation 3 3 2 2 2 2 2" xfId="2019"/>
    <cellStyle name="Calculation 3 3 2 2 2 3" xfId="2020"/>
    <cellStyle name="Calculation 3 3 2 2 3" xfId="2021"/>
    <cellStyle name="Calculation 3 3 2 2 3 2" xfId="2022"/>
    <cellStyle name="Calculation 3 3 2 2 4" xfId="2023"/>
    <cellStyle name="Calculation 3 3 2 3" xfId="2024"/>
    <cellStyle name="Calculation 3 3 2 3 2" xfId="2025"/>
    <cellStyle name="Calculation 3 3 2 3 2 2" xfId="2026"/>
    <cellStyle name="Calculation 3 3 2 3 3" xfId="2027"/>
    <cellStyle name="Calculation 3 3 2 4" xfId="2028"/>
    <cellStyle name="Calculation 3 3 2 4 2" xfId="2029"/>
    <cellStyle name="Calculation 3 3 2 5" xfId="2030"/>
    <cellStyle name="Calculation 3 3 3" xfId="2031"/>
    <cellStyle name="Calculation 3 3 3 2" xfId="2032"/>
    <cellStyle name="Calculation 3 3 3 2 2" xfId="2033"/>
    <cellStyle name="Calculation 3 3 3 2 2 2" xfId="2034"/>
    <cellStyle name="Calculation 3 3 3 2 2 2 2" xfId="2035"/>
    <cellStyle name="Calculation 3 3 3 2 2 3" xfId="2036"/>
    <cellStyle name="Calculation 3 3 3 2 3" xfId="2037"/>
    <cellStyle name="Calculation 3 3 3 2 3 2" xfId="2038"/>
    <cellStyle name="Calculation 3 3 3 2 4" xfId="2039"/>
    <cellStyle name="Calculation 3 3 3 3" xfId="2040"/>
    <cellStyle name="Calculation 3 3 3 3 2" xfId="2041"/>
    <cellStyle name="Calculation 3 3 3 3 2 2" xfId="2042"/>
    <cellStyle name="Calculation 3 3 3 3 3" xfId="2043"/>
    <cellStyle name="Calculation 3 3 3 4" xfId="2044"/>
    <cellStyle name="Calculation 3 3 3 4 2" xfId="2045"/>
    <cellStyle name="Calculation 3 3 3 5" xfId="2046"/>
    <cellStyle name="Calculation 3 3 4" xfId="2047"/>
    <cellStyle name="Calculation 3 3 4 2" xfId="2048"/>
    <cellStyle name="Calculation 3 3 4 2 2" xfId="2049"/>
    <cellStyle name="Calculation 3 3 4 2 2 2" xfId="2050"/>
    <cellStyle name="Calculation 3 3 4 2 2 2 2" xfId="2051"/>
    <cellStyle name="Calculation 3 3 4 2 2 3" xfId="2052"/>
    <cellStyle name="Calculation 3 3 4 2 3" xfId="2053"/>
    <cellStyle name="Calculation 3 3 4 2 3 2" xfId="2054"/>
    <cellStyle name="Calculation 3 3 4 2 4" xfId="2055"/>
    <cellStyle name="Calculation 3 3 4 3" xfId="2056"/>
    <cellStyle name="Calculation 3 3 4 3 2" xfId="2057"/>
    <cellStyle name="Calculation 3 3 4 3 2 2" xfId="2058"/>
    <cellStyle name="Calculation 3 3 4 3 3" xfId="2059"/>
    <cellStyle name="Calculation 3 3 4 4" xfId="2060"/>
    <cellStyle name="Calculation 3 3 4 4 2" xfId="2061"/>
    <cellStyle name="Calculation 3 3 4 5" xfId="2062"/>
    <cellStyle name="Calculation 3 3 5" xfId="2063"/>
    <cellStyle name="Calculation 3 3 5 2" xfId="2064"/>
    <cellStyle name="Calculation 3 3 5 2 2" xfId="2065"/>
    <cellStyle name="Calculation 3 3 5 2 2 2" xfId="2066"/>
    <cellStyle name="Calculation 3 3 5 2 3" xfId="2067"/>
    <cellStyle name="Calculation 3 3 5 3" xfId="2068"/>
    <cellStyle name="Calculation 3 3 5 3 2" xfId="2069"/>
    <cellStyle name="Calculation 3 3 5 4" xfId="2070"/>
    <cellStyle name="Calculation 3 3 6" xfId="2071"/>
    <cellStyle name="Calculation 3 3 6 2" xfId="2072"/>
    <cellStyle name="Calculation 3 3 6 2 2" xfId="2073"/>
    <cellStyle name="Calculation 3 3 6 2 2 2" xfId="2074"/>
    <cellStyle name="Calculation 3 3 6 2 3" xfId="2075"/>
    <cellStyle name="Calculation 3 3 6 3" xfId="2076"/>
    <cellStyle name="Calculation 3 3 6 3 2" xfId="2077"/>
    <cellStyle name="Calculation 3 3 6 4" xfId="2078"/>
    <cellStyle name="Calculation 3 3 7" xfId="2079"/>
    <cellStyle name="Calculation 3 3 7 2" xfId="2080"/>
    <cellStyle name="Calculation 3 3 7 2 2" xfId="2081"/>
    <cellStyle name="Calculation 3 3 7 2 2 2" xfId="2082"/>
    <cellStyle name="Calculation 3 3 7 2 3" xfId="2083"/>
    <cellStyle name="Calculation 3 3 7 3" xfId="2084"/>
    <cellStyle name="Calculation 3 3 7 3 2" xfId="2085"/>
    <cellStyle name="Calculation 3 3 7 4" xfId="2086"/>
    <cellStyle name="Calculation 3 3 8" xfId="2087"/>
    <cellStyle name="Calculation 3 3 8 2" xfId="2088"/>
    <cellStyle name="Calculation 3 3 8 2 2" xfId="2089"/>
    <cellStyle name="Calculation 3 3 8 2 2 2" xfId="2090"/>
    <cellStyle name="Calculation 3 3 8 2 3" xfId="2091"/>
    <cellStyle name="Calculation 3 3 8 3" xfId="2092"/>
    <cellStyle name="Calculation 3 3 8 3 2" xfId="2093"/>
    <cellStyle name="Calculation 3 3 8 4" xfId="2094"/>
    <cellStyle name="Calculation 3 3 9" xfId="2095"/>
    <cellStyle name="Calculation 3 3 9 2" xfId="2096"/>
    <cellStyle name="Calculation 3 3 9 2 2" xfId="2097"/>
    <cellStyle name="Calculation 3 3 9 3" xfId="2098"/>
    <cellStyle name="Calculation 3 4" xfId="2099"/>
    <cellStyle name="Calculation 3 4 10" xfId="2100"/>
    <cellStyle name="Calculation 3 4 10 2" xfId="2101"/>
    <cellStyle name="Calculation 3 4 10 2 2" xfId="2102"/>
    <cellStyle name="Calculation 3 4 10 3" xfId="2103"/>
    <cellStyle name="Calculation 3 4 11" xfId="2104"/>
    <cellStyle name="Calculation 3 4 2" xfId="2105"/>
    <cellStyle name="Calculation 3 4 2 2" xfId="2106"/>
    <cellStyle name="Calculation 3 4 2 2 2" xfId="2107"/>
    <cellStyle name="Calculation 3 4 2 2 2 2" xfId="2108"/>
    <cellStyle name="Calculation 3 4 2 2 2 2 2" xfId="2109"/>
    <cellStyle name="Calculation 3 4 2 2 2 3" xfId="2110"/>
    <cellStyle name="Calculation 3 4 2 2 3" xfId="2111"/>
    <cellStyle name="Calculation 3 4 2 2 3 2" xfId="2112"/>
    <cellStyle name="Calculation 3 4 2 2 4" xfId="2113"/>
    <cellStyle name="Calculation 3 4 2 3" xfId="2114"/>
    <cellStyle name="Calculation 3 4 2 3 2" xfId="2115"/>
    <cellStyle name="Calculation 3 4 2 3 2 2" xfId="2116"/>
    <cellStyle name="Calculation 3 4 2 3 3" xfId="2117"/>
    <cellStyle name="Calculation 3 4 2 4" xfId="2118"/>
    <cellStyle name="Calculation 3 4 2 4 2" xfId="2119"/>
    <cellStyle name="Calculation 3 4 2 5" xfId="2120"/>
    <cellStyle name="Calculation 3 4 3" xfId="2121"/>
    <cellStyle name="Calculation 3 4 3 2" xfId="2122"/>
    <cellStyle name="Calculation 3 4 3 2 2" xfId="2123"/>
    <cellStyle name="Calculation 3 4 3 2 2 2" xfId="2124"/>
    <cellStyle name="Calculation 3 4 3 2 2 2 2" xfId="2125"/>
    <cellStyle name="Calculation 3 4 3 2 2 3" xfId="2126"/>
    <cellStyle name="Calculation 3 4 3 2 3" xfId="2127"/>
    <cellStyle name="Calculation 3 4 3 2 3 2" xfId="2128"/>
    <cellStyle name="Calculation 3 4 3 2 4" xfId="2129"/>
    <cellStyle name="Calculation 3 4 3 3" xfId="2130"/>
    <cellStyle name="Calculation 3 4 3 3 2" xfId="2131"/>
    <cellStyle name="Calculation 3 4 3 3 2 2" xfId="2132"/>
    <cellStyle name="Calculation 3 4 3 3 3" xfId="2133"/>
    <cellStyle name="Calculation 3 4 3 4" xfId="2134"/>
    <cellStyle name="Calculation 3 4 3 4 2" xfId="2135"/>
    <cellStyle name="Calculation 3 4 3 5" xfId="2136"/>
    <cellStyle name="Calculation 3 4 4" xfId="2137"/>
    <cellStyle name="Calculation 3 4 4 2" xfId="2138"/>
    <cellStyle name="Calculation 3 4 4 2 2" xfId="2139"/>
    <cellStyle name="Calculation 3 4 4 2 2 2" xfId="2140"/>
    <cellStyle name="Calculation 3 4 4 2 2 2 2" xfId="2141"/>
    <cellStyle name="Calculation 3 4 4 2 2 3" xfId="2142"/>
    <cellStyle name="Calculation 3 4 4 2 3" xfId="2143"/>
    <cellStyle name="Calculation 3 4 4 2 3 2" xfId="2144"/>
    <cellStyle name="Calculation 3 4 4 2 4" xfId="2145"/>
    <cellStyle name="Calculation 3 4 4 3" xfId="2146"/>
    <cellStyle name="Calculation 3 4 4 3 2" xfId="2147"/>
    <cellStyle name="Calculation 3 4 4 3 2 2" xfId="2148"/>
    <cellStyle name="Calculation 3 4 4 3 3" xfId="2149"/>
    <cellStyle name="Calculation 3 4 4 4" xfId="2150"/>
    <cellStyle name="Calculation 3 4 4 4 2" xfId="2151"/>
    <cellStyle name="Calculation 3 4 4 5" xfId="2152"/>
    <cellStyle name="Calculation 3 4 5" xfId="2153"/>
    <cellStyle name="Calculation 3 4 5 2" xfId="2154"/>
    <cellStyle name="Calculation 3 4 5 2 2" xfId="2155"/>
    <cellStyle name="Calculation 3 4 5 2 2 2" xfId="2156"/>
    <cellStyle name="Calculation 3 4 5 2 3" xfId="2157"/>
    <cellStyle name="Calculation 3 4 5 3" xfId="2158"/>
    <cellStyle name="Calculation 3 4 5 3 2" xfId="2159"/>
    <cellStyle name="Calculation 3 4 5 4" xfId="2160"/>
    <cellStyle name="Calculation 3 4 6" xfId="2161"/>
    <cellStyle name="Calculation 3 4 6 2" xfId="2162"/>
    <cellStyle name="Calculation 3 4 6 2 2" xfId="2163"/>
    <cellStyle name="Calculation 3 4 6 2 2 2" xfId="2164"/>
    <cellStyle name="Calculation 3 4 6 2 3" xfId="2165"/>
    <cellStyle name="Calculation 3 4 6 3" xfId="2166"/>
    <cellStyle name="Calculation 3 4 6 3 2" xfId="2167"/>
    <cellStyle name="Calculation 3 4 6 4" xfId="2168"/>
    <cellStyle name="Calculation 3 4 7" xfId="2169"/>
    <cellStyle name="Calculation 3 4 7 2" xfId="2170"/>
    <cellStyle name="Calculation 3 4 7 2 2" xfId="2171"/>
    <cellStyle name="Calculation 3 4 7 2 2 2" xfId="2172"/>
    <cellStyle name="Calculation 3 4 7 2 3" xfId="2173"/>
    <cellStyle name="Calculation 3 4 7 3" xfId="2174"/>
    <cellStyle name="Calculation 3 4 7 3 2" xfId="2175"/>
    <cellStyle name="Calculation 3 4 7 4" xfId="2176"/>
    <cellStyle name="Calculation 3 4 8" xfId="2177"/>
    <cellStyle name="Calculation 3 4 8 2" xfId="2178"/>
    <cellStyle name="Calculation 3 4 8 2 2" xfId="2179"/>
    <cellStyle name="Calculation 3 4 8 2 2 2" xfId="2180"/>
    <cellStyle name="Calculation 3 4 8 2 3" xfId="2181"/>
    <cellStyle name="Calculation 3 4 8 3" xfId="2182"/>
    <cellStyle name="Calculation 3 4 8 3 2" xfId="2183"/>
    <cellStyle name="Calculation 3 4 8 4" xfId="2184"/>
    <cellStyle name="Calculation 3 4 9" xfId="2185"/>
    <cellStyle name="Calculation 3 4 9 2" xfId="2186"/>
    <cellStyle name="Calculation 3 4 9 2 2" xfId="2187"/>
    <cellStyle name="Calculation 3 4 9 3" xfId="2188"/>
    <cellStyle name="Calculation 3 5" xfId="2189"/>
    <cellStyle name="Calculation 3 5 2" xfId="2190"/>
    <cellStyle name="Calculation 3 5 2 2" xfId="2191"/>
    <cellStyle name="Calculation 3 5 2 2 2" xfId="2192"/>
    <cellStyle name="Calculation 3 5 2 2 2 2" xfId="2193"/>
    <cellStyle name="Calculation 3 5 2 2 3" xfId="2194"/>
    <cellStyle name="Calculation 3 5 2 3" xfId="2195"/>
    <cellStyle name="Calculation 3 5 2 3 2" xfId="2196"/>
    <cellStyle name="Calculation 3 5 2 4" xfId="2197"/>
    <cellStyle name="Calculation 3 5 3" xfId="2198"/>
    <cellStyle name="Calculation 3 5 3 2" xfId="2199"/>
    <cellStyle name="Calculation 3 5 3 2 2" xfId="2200"/>
    <cellStyle name="Calculation 3 5 3 3" xfId="2201"/>
    <cellStyle name="Calculation 3 5 4" xfId="2202"/>
    <cellStyle name="Calculation 3 5 4 2" xfId="2203"/>
    <cellStyle name="Calculation 3 5 5" xfId="2204"/>
    <cellStyle name="Calculation 3 6" xfId="2205"/>
    <cellStyle name="Calculation 3 6 2" xfId="2206"/>
    <cellStyle name="Calculation 3 6 2 2" xfId="2207"/>
    <cellStyle name="Calculation 3 6 2 2 2" xfId="2208"/>
    <cellStyle name="Calculation 3 6 2 2 2 2" xfId="2209"/>
    <cellStyle name="Calculation 3 6 2 2 3" xfId="2210"/>
    <cellStyle name="Calculation 3 6 2 3" xfId="2211"/>
    <cellStyle name="Calculation 3 6 2 3 2" xfId="2212"/>
    <cellStyle name="Calculation 3 6 2 4" xfId="2213"/>
    <cellStyle name="Calculation 3 6 3" xfId="2214"/>
    <cellStyle name="Calculation 3 6 3 2" xfId="2215"/>
    <cellStyle name="Calculation 3 6 3 2 2" xfId="2216"/>
    <cellStyle name="Calculation 3 6 3 3" xfId="2217"/>
    <cellStyle name="Calculation 3 6 4" xfId="2218"/>
    <cellStyle name="Calculation 3 6 4 2" xfId="2219"/>
    <cellStyle name="Calculation 3 6 5" xfId="2220"/>
    <cellStyle name="Calculation 3 7" xfId="2221"/>
    <cellStyle name="Calculation 3 7 2" xfId="2222"/>
    <cellStyle name="Calculation 3 7 2 2" xfId="2223"/>
    <cellStyle name="Calculation 3 7 2 2 2" xfId="2224"/>
    <cellStyle name="Calculation 3 7 2 2 2 2" xfId="2225"/>
    <cellStyle name="Calculation 3 7 2 2 3" xfId="2226"/>
    <cellStyle name="Calculation 3 7 2 3" xfId="2227"/>
    <cellStyle name="Calculation 3 7 2 3 2" xfId="2228"/>
    <cellStyle name="Calculation 3 7 2 4" xfId="2229"/>
    <cellStyle name="Calculation 3 7 3" xfId="2230"/>
    <cellStyle name="Calculation 3 7 3 2" xfId="2231"/>
    <cellStyle name="Calculation 3 7 3 2 2" xfId="2232"/>
    <cellStyle name="Calculation 3 7 3 3" xfId="2233"/>
    <cellStyle name="Calculation 3 7 4" xfId="2234"/>
    <cellStyle name="Calculation 3 7 4 2" xfId="2235"/>
    <cellStyle name="Calculation 3 7 5" xfId="2236"/>
    <cellStyle name="Calculation 3 8" xfId="2237"/>
    <cellStyle name="Calculation 3 8 2" xfId="2238"/>
    <cellStyle name="Calculation 3 8 2 2" xfId="2239"/>
    <cellStyle name="Calculation 3 8 2 2 2" xfId="2240"/>
    <cellStyle name="Calculation 3 8 2 2 2 2" xfId="2241"/>
    <cellStyle name="Calculation 3 8 2 2 3" xfId="2242"/>
    <cellStyle name="Calculation 3 8 2 3" xfId="2243"/>
    <cellStyle name="Calculation 3 8 2 3 2" xfId="2244"/>
    <cellStyle name="Calculation 3 8 2 4" xfId="2245"/>
    <cellStyle name="Calculation 3 8 3" xfId="2246"/>
    <cellStyle name="Calculation 3 8 3 2" xfId="2247"/>
    <cellStyle name="Calculation 3 8 3 2 2" xfId="2248"/>
    <cellStyle name="Calculation 3 8 3 3" xfId="2249"/>
    <cellStyle name="Calculation 3 8 4" xfId="2250"/>
    <cellStyle name="Calculation 3 8 4 2" xfId="2251"/>
    <cellStyle name="Calculation 3 8 5" xfId="2252"/>
    <cellStyle name="Calculation 3 9" xfId="2253"/>
    <cellStyle name="Calculation 3 9 2" xfId="2254"/>
    <cellStyle name="Calculation 3 9 2 2" xfId="2255"/>
    <cellStyle name="Calculation 3 9 2 2 2" xfId="2256"/>
    <cellStyle name="Calculation 3 9 2 3" xfId="2257"/>
    <cellStyle name="Calculation 3 9 3" xfId="2258"/>
    <cellStyle name="Calculation 3 9 3 2" xfId="2259"/>
    <cellStyle name="Calculation 3 9 4" xfId="2260"/>
    <cellStyle name="Calculation 4" xfId="2261"/>
    <cellStyle name="Calculation 4 10" xfId="2262"/>
    <cellStyle name="Calculation 4 10 2" xfId="2263"/>
    <cellStyle name="Calculation 4 10 2 2" xfId="2264"/>
    <cellStyle name="Calculation 4 10 2 2 2" xfId="2265"/>
    <cellStyle name="Calculation 4 10 2 3" xfId="2266"/>
    <cellStyle name="Calculation 4 10 3" xfId="2267"/>
    <cellStyle name="Calculation 4 10 3 2" xfId="2268"/>
    <cellStyle name="Calculation 4 10 4" xfId="2269"/>
    <cellStyle name="Calculation 4 11" xfId="2270"/>
    <cellStyle name="Calculation 4 11 2" xfId="2271"/>
    <cellStyle name="Calculation 4 11 2 2" xfId="2272"/>
    <cellStyle name="Calculation 4 11 2 2 2" xfId="2273"/>
    <cellStyle name="Calculation 4 11 2 3" xfId="2274"/>
    <cellStyle name="Calculation 4 11 3" xfId="2275"/>
    <cellStyle name="Calculation 4 11 3 2" xfId="2276"/>
    <cellStyle name="Calculation 4 11 4" xfId="2277"/>
    <cellStyle name="Calculation 4 12" xfId="2278"/>
    <cellStyle name="Calculation 4 12 2" xfId="2279"/>
    <cellStyle name="Calculation 4 12 2 2" xfId="2280"/>
    <cellStyle name="Calculation 4 12 2 2 2" xfId="2281"/>
    <cellStyle name="Calculation 4 12 2 3" xfId="2282"/>
    <cellStyle name="Calculation 4 12 3" xfId="2283"/>
    <cellStyle name="Calculation 4 12 3 2" xfId="2284"/>
    <cellStyle name="Calculation 4 12 4" xfId="2285"/>
    <cellStyle name="Calculation 4 13" xfId="2286"/>
    <cellStyle name="Calculation 4 13 2" xfId="2287"/>
    <cellStyle name="Calculation 4 13 2 2" xfId="2288"/>
    <cellStyle name="Calculation 4 13 2 2 2" xfId="2289"/>
    <cellStyle name="Calculation 4 13 2 3" xfId="2290"/>
    <cellStyle name="Calculation 4 13 3" xfId="2291"/>
    <cellStyle name="Calculation 4 13 3 2" xfId="2292"/>
    <cellStyle name="Calculation 4 13 4" xfId="2293"/>
    <cellStyle name="Calculation 4 14" xfId="2294"/>
    <cellStyle name="Calculation 4 14 2" xfId="2295"/>
    <cellStyle name="Calculation 4 14 2 2" xfId="2296"/>
    <cellStyle name="Calculation 4 14 2 2 2" xfId="2297"/>
    <cellStyle name="Calculation 4 14 2 3" xfId="2298"/>
    <cellStyle name="Calculation 4 14 3" xfId="2299"/>
    <cellStyle name="Calculation 4 14 3 2" xfId="2300"/>
    <cellStyle name="Calculation 4 14 4" xfId="2301"/>
    <cellStyle name="Calculation 4 15" xfId="2302"/>
    <cellStyle name="Calculation 4 15 2" xfId="2303"/>
    <cellStyle name="Calculation 4 15 2 2" xfId="2304"/>
    <cellStyle name="Calculation 4 15 2 2 2" xfId="2305"/>
    <cellStyle name="Calculation 4 15 2 3" xfId="2306"/>
    <cellStyle name="Calculation 4 15 3" xfId="2307"/>
    <cellStyle name="Calculation 4 15 3 2" xfId="2308"/>
    <cellStyle name="Calculation 4 15 4" xfId="2309"/>
    <cellStyle name="Calculation 4 16" xfId="2310"/>
    <cellStyle name="Calculation 4 16 2" xfId="2311"/>
    <cellStyle name="Calculation 4 16 2 2" xfId="2312"/>
    <cellStyle name="Calculation 4 16 3" xfId="2313"/>
    <cellStyle name="Calculation 4 17" xfId="2314"/>
    <cellStyle name="Calculation 4 17 2" xfId="2315"/>
    <cellStyle name="Calculation 4 17 2 2" xfId="2316"/>
    <cellStyle name="Calculation 4 17 3" xfId="2317"/>
    <cellStyle name="Calculation 4 18" xfId="2318"/>
    <cellStyle name="Calculation 4 2" xfId="2319"/>
    <cellStyle name="Calculation 4 2 10" xfId="2320"/>
    <cellStyle name="Calculation 4 2 10 2" xfId="2321"/>
    <cellStyle name="Calculation 4 2 10 2 2" xfId="2322"/>
    <cellStyle name="Calculation 4 2 10 2 2 2" xfId="2323"/>
    <cellStyle name="Calculation 4 2 10 2 3" xfId="2324"/>
    <cellStyle name="Calculation 4 2 10 3" xfId="2325"/>
    <cellStyle name="Calculation 4 2 10 3 2" xfId="2326"/>
    <cellStyle name="Calculation 4 2 10 4" xfId="2327"/>
    <cellStyle name="Calculation 4 2 11" xfId="2328"/>
    <cellStyle name="Calculation 4 2 11 2" xfId="2329"/>
    <cellStyle name="Calculation 4 2 11 2 2" xfId="2330"/>
    <cellStyle name="Calculation 4 2 11 2 2 2" xfId="2331"/>
    <cellStyle name="Calculation 4 2 11 2 3" xfId="2332"/>
    <cellStyle name="Calculation 4 2 11 3" xfId="2333"/>
    <cellStyle name="Calculation 4 2 11 3 2" xfId="2334"/>
    <cellStyle name="Calculation 4 2 11 4" xfId="2335"/>
    <cellStyle name="Calculation 4 2 12" xfId="2336"/>
    <cellStyle name="Calculation 4 2 12 2" xfId="2337"/>
    <cellStyle name="Calculation 4 2 12 2 2" xfId="2338"/>
    <cellStyle name="Calculation 4 2 12 2 2 2" xfId="2339"/>
    <cellStyle name="Calculation 4 2 12 2 3" xfId="2340"/>
    <cellStyle name="Calculation 4 2 12 3" xfId="2341"/>
    <cellStyle name="Calculation 4 2 12 3 2" xfId="2342"/>
    <cellStyle name="Calculation 4 2 12 4" xfId="2343"/>
    <cellStyle name="Calculation 4 2 13" xfId="2344"/>
    <cellStyle name="Calculation 4 2 13 2" xfId="2345"/>
    <cellStyle name="Calculation 4 2 13 2 2" xfId="2346"/>
    <cellStyle name="Calculation 4 2 13 2 2 2" xfId="2347"/>
    <cellStyle name="Calculation 4 2 13 2 3" xfId="2348"/>
    <cellStyle name="Calculation 4 2 13 3" xfId="2349"/>
    <cellStyle name="Calculation 4 2 13 3 2" xfId="2350"/>
    <cellStyle name="Calculation 4 2 13 4" xfId="2351"/>
    <cellStyle name="Calculation 4 2 14" xfId="2352"/>
    <cellStyle name="Calculation 4 2 14 2" xfId="2353"/>
    <cellStyle name="Calculation 4 2 14 2 2" xfId="2354"/>
    <cellStyle name="Calculation 4 2 14 2 2 2" xfId="2355"/>
    <cellStyle name="Calculation 4 2 14 2 3" xfId="2356"/>
    <cellStyle name="Calculation 4 2 14 3" xfId="2357"/>
    <cellStyle name="Calculation 4 2 14 3 2" xfId="2358"/>
    <cellStyle name="Calculation 4 2 14 4" xfId="2359"/>
    <cellStyle name="Calculation 4 2 15" xfId="2360"/>
    <cellStyle name="Calculation 4 2 15 2" xfId="2361"/>
    <cellStyle name="Calculation 4 2 15 2 2" xfId="2362"/>
    <cellStyle name="Calculation 4 2 15 3" xfId="2363"/>
    <cellStyle name="Calculation 4 2 16" xfId="2364"/>
    <cellStyle name="Calculation 4 2 16 2" xfId="2365"/>
    <cellStyle name="Calculation 4 2 16 2 2" xfId="2366"/>
    <cellStyle name="Calculation 4 2 16 3" xfId="2367"/>
    <cellStyle name="Calculation 4 2 17" xfId="2368"/>
    <cellStyle name="Calculation 4 2 2" xfId="2369"/>
    <cellStyle name="Calculation 4 2 2 10" xfId="2370"/>
    <cellStyle name="Calculation 4 2 2 10 2" xfId="2371"/>
    <cellStyle name="Calculation 4 2 2 10 2 2" xfId="2372"/>
    <cellStyle name="Calculation 4 2 2 10 3" xfId="2373"/>
    <cellStyle name="Calculation 4 2 2 11" xfId="2374"/>
    <cellStyle name="Calculation 4 2 2 2" xfId="2375"/>
    <cellStyle name="Calculation 4 2 2 2 2" xfId="2376"/>
    <cellStyle name="Calculation 4 2 2 2 2 2" xfId="2377"/>
    <cellStyle name="Calculation 4 2 2 2 2 2 2" xfId="2378"/>
    <cellStyle name="Calculation 4 2 2 2 2 2 2 2" xfId="2379"/>
    <cellStyle name="Calculation 4 2 2 2 2 2 3" xfId="2380"/>
    <cellStyle name="Calculation 4 2 2 2 2 3" xfId="2381"/>
    <cellStyle name="Calculation 4 2 2 2 2 3 2" xfId="2382"/>
    <cellStyle name="Calculation 4 2 2 2 2 4" xfId="2383"/>
    <cellStyle name="Calculation 4 2 2 2 3" xfId="2384"/>
    <cellStyle name="Calculation 4 2 2 2 3 2" xfId="2385"/>
    <cellStyle name="Calculation 4 2 2 2 3 2 2" xfId="2386"/>
    <cellStyle name="Calculation 4 2 2 2 3 3" xfId="2387"/>
    <cellStyle name="Calculation 4 2 2 2 4" xfId="2388"/>
    <cellStyle name="Calculation 4 2 2 2 4 2" xfId="2389"/>
    <cellStyle name="Calculation 4 2 2 2 5" xfId="2390"/>
    <cellStyle name="Calculation 4 2 2 3" xfId="2391"/>
    <cellStyle name="Calculation 4 2 2 3 2" xfId="2392"/>
    <cellStyle name="Calculation 4 2 2 3 2 2" xfId="2393"/>
    <cellStyle name="Calculation 4 2 2 3 2 2 2" xfId="2394"/>
    <cellStyle name="Calculation 4 2 2 3 2 2 2 2" xfId="2395"/>
    <cellStyle name="Calculation 4 2 2 3 2 2 3" xfId="2396"/>
    <cellStyle name="Calculation 4 2 2 3 2 3" xfId="2397"/>
    <cellStyle name="Calculation 4 2 2 3 2 3 2" xfId="2398"/>
    <cellStyle name="Calculation 4 2 2 3 2 4" xfId="2399"/>
    <cellStyle name="Calculation 4 2 2 3 3" xfId="2400"/>
    <cellStyle name="Calculation 4 2 2 3 3 2" xfId="2401"/>
    <cellStyle name="Calculation 4 2 2 3 3 2 2" xfId="2402"/>
    <cellStyle name="Calculation 4 2 2 3 3 3" xfId="2403"/>
    <cellStyle name="Calculation 4 2 2 3 4" xfId="2404"/>
    <cellStyle name="Calculation 4 2 2 3 4 2" xfId="2405"/>
    <cellStyle name="Calculation 4 2 2 3 5" xfId="2406"/>
    <cellStyle name="Calculation 4 2 2 4" xfId="2407"/>
    <cellStyle name="Calculation 4 2 2 4 2" xfId="2408"/>
    <cellStyle name="Calculation 4 2 2 4 2 2" xfId="2409"/>
    <cellStyle name="Calculation 4 2 2 4 2 2 2" xfId="2410"/>
    <cellStyle name="Calculation 4 2 2 4 2 2 2 2" xfId="2411"/>
    <cellStyle name="Calculation 4 2 2 4 2 2 3" xfId="2412"/>
    <cellStyle name="Calculation 4 2 2 4 2 3" xfId="2413"/>
    <cellStyle name="Calculation 4 2 2 4 2 3 2" xfId="2414"/>
    <cellStyle name="Calculation 4 2 2 4 2 4" xfId="2415"/>
    <cellStyle name="Calculation 4 2 2 4 3" xfId="2416"/>
    <cellStyle name="Calculation 4 2 2 4 3 2" xfId="2417"/>
    <cellStyle name="Calculation 4 2 2 4 3 2 2" xfId="2418"/>
    <cellStyle name="Calculation 4 2 2 4 3 3" xfId="2419"/>
    <cellStyle name="Calculation 4 2 2 4 4" xfId="2420"/>
    <cellStyle name="Calculation 4 2 2 4 4 2" xfId="2421"/>
    <cellStyle name="Calculation 4 2 2 4 5" xfId="2422"/>
    <cellStyle name="Calculation 4 2 2 5" xfId="2423"/>
    <cellStyle name="Calculation 4 2 2 5 2" xfId="2424"/>
    <cellStyle name="Calculation 4 2 2 5 2 2" xfId="2425"/>
    <cellStyle name="Calculation 4 2 2 5 2 2 2" xfId="2426"/>
    <cellStyle name="Calculation 4 2 2 5 2 3" xfId="2427"/>
    <cellStyle name="Calculation 4 2 2 5 3" xfId="2428"/>
    <cellStyle name="Calculation 4 2 2 5 3 2" xfId="2429"/>
    <cellStyle name="Calculation 4 2 2 5 4" xfId="2430"/>
    <cellStyle name="Calculation 4 2 2 6" xfId="2431"/>
    <cellStyle name="Calculation 4 2 2 6 2" xfId="2432"/>
    <cellStyle name="Calculation 4 2 2 6 2 2" xfId="2433"/>
    <cellStyle name="Calculation 4 2 2 6 2 2 2" xfId="2434"/>
    <cellStyle name="Calculation 4 2 2 6 2 3" xfId="2435"/>
    <cellStyle name="Calculation 4 2 2 6 3" xfId="2436"/>
    <cellStyle name="Calculation 4 2 2 6 3 2" xfId="2437"/>
    <cellStyle name="Calculation 4 2 2 6 4" xfId="2438"/>
    <cellStyle name="Calculation 4 2 2 7" xfId="2439"/>
    <cellStyle name="Calculation 4 2 2 7 2" xfId="2440"/>
    <cellStyle name="Calculation 4 2 2 7 2 2" xfId="2441"/>
    <cellStyle name="Calculation 4 2 2 7 2 2 2" xfId="2442"/>
    <cellStyle name="Calculation 4 2 2 7 2 3" xfId="2443"/>
    <cellStyle name="Calculation 4 2 2 7 3" xfId="2444"/>
    <cellStyle name="Calculation 4 2 2 7 3 2" xfId="2445"/>
    <cellStyle name="Calculation 4 2 2 7 4" xfId="2446"/>
    <cellStyle name="Calculation 4 2 2 8" xfId="2447"/>
    <cellStyle name="Calculation 4 2 2 8 2" xfId="2448"/>
    <cellStyle name="Calculation 4 2 2 8 2 2" xfId="2449"/>
    <cellStyle name="Calculation 4 2 2 8 2 2 2" xfId="2450"/>
    <cellStyle name="Calculation 4 2 2 8 2 3" xfId="2451"/>
    <cellStyle name="Calculation 4 2 2 8 3" xfId="2452"/>
    <cellStyle name="Calculation 4 2 2 8 3 2" xfId="2453"/>
    <cellStyle name="Calculation 4 2 2 8 4" xfId="2454"/>
    <cellStyle name="Calculation 4 2 2 9" xfId="2455"/>
    <cellStyle name="Calculation 4 2 2 9 2" xfId="2456"/>
    <cellStyle name="Calculation 4 2 2 9 2 2" xfId="2457"/>
    <cellStyle name="Calculation 4 2 2 9 3" xfId="2458"/>
    <cellStyle name="Calculation 4 2 3" xfId="2459"/>
    <cellStyle name="Calculation 4 2 3 10" xfId="2460"/>
    <cellStyle name="Calculation 4 2 3 10 2" xfId="2461"/>
    <cellStyle name="Calculation 4 2 3 10 2 2" xfId="2462"/>
    <cellStyle name="Calculation 4 2 3 10 3" xfId="2463"/>
    <cellStyle name="Calculation 4 2 3 11" xfId="2464"/>
    <cellStyle name="Calculation 4 2 3 2" xfId="2465"/>
    <cellStyle name="Calculation 4 2 3 2 2" xfId="2466"/>
    <cellStyle name="Calculation 4 2 3 2 2 2" xfId="2467"/>
    <cellStyle name="Calculation 4 2 3 2 2 2 2" xfId="2468"/>
    <cellStyle name="Calculation 4 2 3 2 2 2 2 2" xfId="2469"/>
    <cellStyle name="Calculation 4 2 3 2 2 2 3" xfId="2470"/>
    <cellStyle name="Calculation 4 2 3 2 2 3" xfId="2471"/>
    <cellStyle name="Calculation 4 2 3 2 2 3 2" xfId="2472"/>
    <cellStyle name="Calculation 4 2 3 2 2 4" xfId="2473"/>
    <cellStyle name="Calculation 4 2 3 2 3" xfId="2474"/>
    <cellStyle name="Calculation 4 2 3 2 3 2" xfId="2475"/>
    <cellStyle name="Calculation 4 2 3 2 3 2 2" xfId="2476"/>
    <cellStyle name="Calculation 4 2 3 2 3 3" xfId="2477"/>
    <cellStyle name="Calculation 4 2 3 2 4" xfId="2478"/>
    <cellStyle name="Calculation 4 2 3 2 4 2" xfId="2479"/>
    <cellStyle name="Calculation 4 2 3 2 5" xfId="2480"/>
    <cellStyle name="Calculation 4 2 3 3" xfId="2481"/>
    <cellStyle name="Calculation 4 2 3 3 2" xfId="2482"/>
    <cellStyle name="Calculation 4 2 3 3 2 2" xfId="2483"/>
    <cellStyle name="Calculation 4 2 3 3 2 2 2" xfId="2484"/>
    <cellStyle name="Calculation 4 2 3 3 2 2 2 2" xfId="2485"/>
    <cellStyle name="Calculation 4 2 3 3 2 2 3" xfId="2486"/>
    <cellStyle name="Calculation 4 2 3 3 2 3" xfId="2487"/>
    <cellStyle name="Calculation 4 2 3 3 2 3 2" xfId="2488"/>
    <cellStyle name="Calculation 4 2 3 3 2 4" xfId="2489"/>
    <cellStyle name="Calculation 4 2 3 3 3" xfId="2490"/>
    <cellStyle name="Calculation 4 2 3 3 3 2" xfId="2491"/>
    <cellStyle name="Calculation 4 2 3 3 3 2 2" xfId="2492"/>
    <cellStyle name="Calculation 4 2 3 3 3 3" xfId="2493"/>
    <cellStyle name="Calculation 4 2 3 3 4" xfId="2494"/>
    <cellStyle name="Calculation 4 2 3 3 4 2" xfId="2495"/>
    <cellStyle name="Calculation 4 2 3 3 5" xfId="2496"/>
    <cellStyle name="Calculation 4 2 3 4" xfId="2497"/>
    <cellStyle name="Calculation 4 2 3 4 2" xfId="2498"/>
    <cellStyle name="Calculation 4 2 3 4 2 2" xfId="2499"/>
    <cellStyle name="Calculation 4 2 3 4 2 2 2" xfId="2500"/>
    <cellStyle name="Calculation 4 2 3 4 2 2 2 2" xfId="2501"/>
    <cellStyle name="Calculation 4 2 3 4 2 2 3" xfId="2502"/>
    <cellStyle name="Calculation 4 2 3 4 2 3" xfId="2503"/>
    <cellStyle name="Calculation 4 2 3 4 2 3 2" xfId="2504"/>
    <cellStyle name="Calculation 4 2 3 4 2 4" xfId="2505"/>
    <cellStyle name="Calculation 4 2 3 4 3" xfId="2506"/>
    <cellStyle name="Calculation 4 2 3 4 3 2" xfId="2507"/>
    <cellStyle name="Calculation 4 2 3 4 3 2 2" xfId="2508"/>
    <cellStyle name="Calculation 4 2 3 4 3 3" xfId="2509"/>
    <cellStyle name="Calculation 4 2 3 4 4" xfId="2510"/>
    <cellStyle name="Calculation 4 2 3 4 4 2" xfId="2511"/>
    <cellStyle name="Calculation 4 2 3 4 5" xfId="2512"/>
    <cellStyle name="Calculation 4 2 3 5" xfId="2513"/>
    <cellStyle name="Calculation 4 2 3 5 2" xfId="2514"/>
    <cellStyle name="Calculation 4 2 3 5 2 2" xfId="2515"/>
    <cellStyle name="Calculation 4 2 3 5 2 2 2" xfId="2516"/>
    <cellStyle name="Calculation 4 2 3 5 2 3" xfId="2517"/>
    <cellStyle name="Calculation 4 2 3 5 3" xfId="2518"/>
    <cellStyle name="Calculation 4 2 3 5 3 2" xfId="2519"/>
    <cellStyle name="Calculation 4 2 3 5 4" xfId="2520"/>
    <cellStyle name="Calculation 4 2 3 6" xfId="2521"/>
    <cellStyle name="Calculation 4 2 3 6 2" xfId="2522"/>
    <cellStyle name="Calculation 4 2 3 6 2 2" xfId="2523"/>
    <cellStyle name="Calculation 4 2 3 6 2 2 2" xfId="2524"/>
    <cellStyle name="Calculation 4 2 3 6 2 3" xfId="2525"/>
    <cellStyle name="Calculation 4 2 3 6 3" xfId="2526"/>
    <cellStyle name="Calculation 4 2 3 6 3 2" xfId="2527"/>
    <cellStyle name="Calculation 4 2 3 6 4" xfId="2528"/>
    <cellStyle name="Calculation 4 2 3 7" xfId="2529"/>
    <cellStyle name="Calculation 4 2 3 7 2" xfId="2530"/>
    <cellStyle name="Calculation 4 2 3 7 2 2" xfId="2531"/>
    <cellStyle name="Calculation 4 2 3 7 2 2 2" xfId="2532"/>
    <cellStyle name="Calculation 4 2 3 7 2 3" xfId="2533"/>
    <cellStyle name="Calculation 4 2 3 7 3" xfId="2534"/>
    <cellStyle name="Calculation 4 2 3 7 3 2" xfId="2535"/>
    <cellStyle name="Calculation 4 2 3 7 4" xfId="2536"/>
    <cellStyle name="Calculation 4 2 3 8" xfId="2537"/>
    <cellStyle name="Calculation 4 2 3 8 2" xfId="2538"/>
    <cellStyle name="Calculation 4 2 3 8 2 2" xfId="2539"/>
    <cellStyle name="Calculation 4 2 3 8 2 2 2" xfId="2540"/>
    <cellStyle name="Calculation 4 2 3 8 2 3" xfId="2541"/>
    <cellStyle name="Calculation 4 2 3 8 3" xfId="2542"/>
    <cellStyle name="Calculation 4 2 3 8 3 2" xfId="2543"/>
    <cellStyle name="Calculation 4 2 3 8 4" xfId="2544"/>
    <cellStyle name="Calculation 4 2 3 9" xfId="2545"/>
    <cellStyle name="Calculation 4 2 3 9 2" xfId="2546"/>
    <cellStyle name="Calculation 4 2 3 9 2 2" xfId="2547"/>
    <cellStyle name="Calculation 4 2 3 9 3" xfId="2548"/>
    <cellStyle name="Calculation 4 2 4" xfId="2549"/>
    <cellStyle name="Calculation 4 2 4 2" xfId="2550"/>
    <cellStyle name="Calculation 4 2 4 2 2" xfId="2551"/>
    <cellStyle name="Calculation 4 2 4 2 2 2" xfId="2552"/>
    <cellStyle name="Calculation 4 2 4 2 2 2 2" xfId="2553"/>
    <cellStyle name="Calculation 4 2 4 2 2 3" xfId="2554"/>
    <cellStyle name="Calculation 4 2 4 2 3" xfId="2555"/>
    <cellStyle name="Calculation 4 2 4 2 3 2" xfId="2556"/>
    <cellStyle name="Calculation 4 2 4 2 4" xfId="2557"/>
    <cellStyle name="Calculation 4 2 4 3" xfId="2558"/>
    <cellStyle name="Calculation 4 2 4 3 2" xfId="2559"/>
    <cellStyle name="Calculation 4 2 4 3 2 2" xfId="2560"/>
    <cellStyle name="Calculation 4 2 4 3 3" xfId="2561"/>
    <cellStyle name="Calculation 4 2 4 4" xfId="2562"/>
    <cellStyle name="Calculation 4 2 4 4 2" xfId="2563"/>
    <cellStyle name="Calculation 4 2 4 5" xfId="2564"/>
    <cellStyle name="Calculation 4 2 5" xfId="2565"/>
    <cellStyle name="Calculation 4 2 5 2" xfId="2566"/>
    <cellStyle name="Calculation 4 2 5 2 2" xfId="2567"/>
    <cellStyle name="Calculation 4 2 5 2 2 2" xfId="2568"/>
    <cellStyle name="Calculation 4 2 5 2 2 2 2" xfId="2569"/>
    <cellStyle name="Calculation 4 2 5 2 2 3" xfId="2570"/>
    <cellStyle name="Calculation 4 2 5 2 3" xfId="2571"/>
    <cellStyle name="Calculation 4 2 5 2 3 2" xfId="2572"/>
    <cellStyle name="Calculation 4 2 5 2 4" xfId="2573"/>
    <cellStyle name="Calculation 4 2 5 3" xfId="2574"/>
    <cellStyle name="Calculation 4 2 5 3 2" xfId="2575"/>
    <cellStyle name="Calculation 4 2 5 3 2 2" xfId="2576"/>
    <cellStyle name="Calculation 4 2 5 3 3" xfId="2577"/>
    <cellStyle name="Calculation 4 2 5 4" xfId="2578"/>
    <cellStyle name="Calculation 4 2 5 4 2" xfId="2579"/>
    <cellStyle name="Calculation 4 2 5 5" xfId="2580"/>
    <cellStyle name="Calculation 4 2 6" xfId="2581"/>
    <cellStyle name="Calculation 4 2 6 2" xfId="2582"/>
    <cellStyle name="Calculation 4 2 6 2 2" xfId="2583"/>
    <cellStyle name="Calculation 4 2 6 2 2 2" xfId="2584"/>
    <cellStyle name="Calculation 4 2 6 2 2 2 2" xfId="2585"/>
    <cellStyle name="Calculation 4 2 6 2 2 3" xfId="2586"/>
    <cellStyle name="Calculation 4 2 6 2 3" xfId="2587"/>
    <cellStyle name="Calculation 4 2 6 2 3 2" xfId="2588"/>
    <cellStyle name="Calculation 4 2 6 2 4" xfId="2589"/>
    <cellStyle name="Calculation 4 2 6 3" xfId="2590"/>
    <cellStyle name="Calculation 4 2 6 3 2" xfId="2591"/>
    <cellStyle name="Calculation 4 2 6 3 2 2" xfId="2592"/>
    <cellStyle name="Calculation 4 2 6 3 3" xfId="2593"/>
    <cellStyle name="Calculation 4 2 6 4" xfId="2594"/>
    <cellStyle name="Calculation 4 2 6 4 2" xfId="2595"/>
    <cellStyle name="Calculation 4 2 6 5" xfId="2596"/>
    <cellStyle name="Calculation 4 2 7" xfId="2597"/>
    <cellStyle name="Calculation 4 2 7 2" xfId="2598"/>
    <cellStyle name="Calculation 4 2 7 2 2" xfId="2599"/>
    <cellStyle name="Calculation 4 2 7 2 2 2" xfId="2600"/>
    <cellStyle name="Calculation 4 2 7 2 2 2 2" xfId="2601"/>
    <cellStyle name="Calculation 4 2 7 2 2 3" xfId="2602"/>
    <cellStyle name="Calculation 4 2 7 2 3" xfId="2603"/>
    <cellStyle name="Calculation 4 2 7 2 3 2" xfId="2604"/>
    <cellStyle name="Calculation 4 2 7 2 4" xfId="2605"/>
    <cellStyle name="Calculation 4 2 7 3" xfId="2606"/>
    <cellStyle name="Calculation 4 2 7 3 2" xfId="2607"/>
    <cellStyle name="Calculation 4 2 7 3 2 2" xfId="2608"/>
    <cellStyle name="Calculation 4 2 7 3 3" xfId="2609"/>
    <cellStyle name="Calculation 4 2 7 4" xfId="2610"/>
    <cellStyle name="Calculation 4 2 7 4 2" xfId="2611"/>
    <cellStyle name="Calculation 4 2 7 5" xfId="2612"/>
    <cellStyle name="Calculation 4 2 8" xfId="2613"/>
    <cellStyle name="Calculation 4 2 8 2" xfId="2614"/>
    <cellStyle name="Calculation 4 2 8 2 2" xfId="2615"/>
    <cellStyle name="Calculation 4 2 8 2 2 2" xfId="2616"/>
    <cellStyle name="Calculation 4 2 8 2 3" xfId="2617"/>
    <cellStyle name="Calculation 4 2 8 3" xfId="2618"/>
    <cellStyle name="Calculation 4 2 8 3 2" xfId="2619"/>
    <cellStyle name="Calculation 4 2 8 4" xfId="2620"/>
    <cellStyle name="Calculation 4 2 9" xfId="2621"/>
    <cellStyle name="Calculation 4 2 9 2" xfId="2622"/>
    <cellStyle name="Calculation 4 2 9 2 2" xfId="2623"/>
    <cellStyle name="Calculation 4 2 9 2 2 2" xfId="2624"/>
    <cellStyle name="Calculation 4 2 9 2 3" xfId="2625"/>
    <cellStyle name="Calculation 4 2 9 3" xfId="2626"/>
    <cellStyle name="Calculation 4 2 9 3 2" xfId="2627"/>
    <cellStyle name="Calculation 4 2 9 4" xfId="2628"/>
    <cellStyle name="Calculation 4 3" xfId="2629"/>
    <cellStyle name="Calculation 4 3 10" xfId="2630"/>
    <cellStyle name="Calculation 4 3 10 2" xfId="2631"/>
    <cellStyle name="Calculation 4 3 10 2 2" xfId="2632"/>
    <cellStyle name="Calculation 4 3 10 3" xfId="2633"/>
    <cellStyle name="Calculation 4 3 11" xfId="2634"/>
    <cellStyle name="Calculation 4 3 2" xfId="2635"/>
    <cellStyle name="Calculation 4 3 2 2" xfId="2636"/>
    <cellStyle name="Calculation 4 3 2 2 2" xfId="2637"/>
    <cellStyle name="Calculation 4 3 2 2 2 2" xfId="2638"/>
    <cellStyle name="Calculation 4 3 2 2 2 2 2" xfId="2639"/>
    <cellStyle name="Calculation 4 3 2 2 2 3" xfId="2640"/>
    <cellStyle name="Calculation 4 3 2 2 3" xfId="2641"/>
    <cellStyle name="Calculation 4 3 2 2 3 2" xfId="2642"/>
    <cellStyle name="Calculation 4 3 2 2 4" xfId="2643"/>
    <cellStyle name="Calculation 4 3 2 3" xfId="2644"/>
    <cellStyle name="Calculation 4 3 2 3 2" xfId="2645"/>
    <cellStyle name="Calculation 4 3 2 3 2 2" xfId="2646"/>
    <cellStyle name="Calculation 4 3 2 3 3" xfId="2647"/>
    <cellStyle name="Calculation 4 3 2 4" xfId="2648"/>
    <cellStyle name="Calculation 4 3 2 4 2" xfId="2649"/>
    <cellStyle name="Calculation 4 3 2 5" xfId="2650"/>
    <cellStyle name="Calculation 4 3 3" xfId="2651"/>
    <cellStyle name="Calculation 4 3 3 2" xfId="2652"/>
    <cellStyle name="Calculation 4 3 3 2 2" xfId="2653"/>
    <cellStyle name="Calculation 4 3 3 2 2 2" xfId="2654"/>
    <cellStyle name="Calculation 4 3 3 2 2 2 2" xfId="2655"/>
    <cellStyle name="Calculation 4 3 3 2 2 3" xfId="2656"/>
    <cellStyle name="Calculation 4 3 3 2 3" xfId="2657"/>
    <cellStyle name="Calculation 4 3 3 2 3 2" xfId="2658"/>
    <cellStyle name="Calculation 4 3 3 2 4" xfId="2659"/>
    <cellStyle name="Calculation 4 3 3 3" xfId="2660"/>
    <cellStyle name="Calculation 4 3 3 3 2" xfId="2661"/>
    <cellStyle name="Calculation 4 3 3 3 2 2" xfId="2662"/>
    <cellStyle name="Calculation 4 3 3 3 3" xfId="2663"/>
    <cellStyle name="Calculation 4 3 3 4" xfId="2664"/>
    <cellStyle name="Calculation 4 3 3 4 2" xfId="2665"/>
    <cellStyle name="Calculation 4 3 3 5" xfId="2666"/>
    <cellStyle name="Calculation 4 3 4" xfId="2667"/>
    <cellStyle name="Calculation 4 3 4 2" xfId="2668"/>
    <cellStyle name="Calculation 4 3 4 2 2" xfId="2669"/>
    <cellStyle name="Calculation 4 3 4 2 2 2" xfId="2670"/>
    <cellStyle name="Calculation 4 3 4 2 2 2 2" xfId="2671"/>
    <cellStyle name="Calculation 4 3 4 2 2 3" xfId="2672"/>
    <cellStyle name="Calculation 4 3 4 2 3" xfId="2673"/>
    <cellStyle name="Calculation 4 3 4 2 3 2" xfId="2674"/>
    <cellStyle name="Calculation 4 3 4 2 4" xfId="2675"/>
    <cellStyle name="Calculation 4 3 4 3" xfId="2676"/>
    <cellStyle name="Calculation 4 3 4 3 2" xfId="2677"/>
    <cellStyle name="Calculation 4 3 4 3 2 2" xfId="2678"/>
    <cellStyle name="Calculation 4 3 4 3 3" xfId="2679"/>
    <cellStyle name="Calculation 4 3 4 4" xfId="2680"/>
    <cellStyle name="Calculation 4 3 4 4 2" xfId="2681"/>
    <cellStyle name="Calculation 4 3 4 5" xfId="2682"/>
    <cellStyle name="Calculation 4 3 5" xfId="2683"/>
    <cellStyle name="Calculation 4 3 5 2" xfId="2684"/>
    <cellStyle name="Calculation 4 3 5 2 2" xfId="2685"/>
    <cellStyle name="Calculation 4 3 5 2 2 2" xfId="2686"/>
    <cellStyle name="Calculation 4 3 5 2 3" xfId="2687"/>
    <cellStyle name="Calculation 4 3 5 3" xfId="2688"/>
    <cellStyle name="Calculation 4 3 5 3 2" xfId="2689"/>
    <cellStyle name="Calculation 4 3 5 4" xfId="2690"/>
    <cellStyle name="Calculation 4 3 6" xfId="2691"/>
    <cellStyle name="Calculation 4 3 6 2" xfId="2692"/>
    <cellStyle name="Calculation 4 3 6 2 2" xfId="2693"/>
    <cellStyle name="Calculation 4 3 6 2 2 2" xfId="2694"/>
    <cellStyle name="Calculation 4 3 6 2 3" xfId="2695"/>
    <cellStyle name="Calculation 4 3 6 3" xfId="2696"/>
    <cellStyle name="Calculation 4 3 6 3 2" xfId="2697"/>
    <cellStyle name="Calculation 4 3 6 4" xfId="2698"/>
    <cellStyle name="Calculation 4 3 7" xfId="2699"/>
    <cellStyle name="Calculation 4 3 7 2" xfId="2700"/>
    <cellStyle name="Calculation 4 3 7 2 2" xfId="2701"/>
    <cellStyle name="Calculation 4 3 7 2 2 2" xfId="2702"/>
    <cellStyle name="Calculation 4 3 7 2 3" xfId="2703"/>
    <cellStyle name="Calculation 4 3 7 3" xfId="2704"/>
    <cellStyle name="Calculation 4 3 7 3 2" xfId="2705"/>
    <cellStyle name="Calculation 4 3 7 4" xfId="2706"/>
    <cellStyle name="Calculation 4 3 8" xfId="2707"/>
    <cellStyle name="Calculation 4 3 8 2" xfId="2708"/>
    <cellStyle name="Calculation 4 3 8 2 2" xfId="2709"/>
    <cellStyle name="Calculation 4 3 8 2 2 2" xfId="2710"/>
    <cellStyle name="Calculation 4 3 8 2 3" xfId="2711"/>
    <cellStyle name="Calculation 4 3 8 3" xfId="2712"/>
    <cellStyle name="Calculation 4 3 8 3 2" xfId="2713"/>
    <cellStyle name="Calculation 4 3 8 4" xfId="2714"/>
    <cellStyle name="Calculation 4 3 9" xfId="2715"/>
    <cellStyle name="Calculation 4 3 9 2" xfId="2716"/>
    <cellStyle name="Calculation 4 3 9 2 2" xfId="2717"/>
    <cellStyle name="Calculation 4 3 9 3" xfId="2718"/>
    <cellStyle name="Calculation 4 4" xfId="2719"/>
    <cellStyle name="Calculation 4 4 10" xfId="2720"/>
    <cellStyle name="Calculation 4 4 10 2" xfId="2721"/>
    <cellStyle name="Calculation 4 4 10 2 2" xfId="2722"/>
    <cellStyle name="Calculation 4 4 10 3" xfId="2723"/>
    <cellStyle name="Calculation 4 4 11" xfId="2724"/>
    <cellStyle name="Calculation 4 4 2" xfId="2725"/>
    <cellStyle name="Calculation 4 4 2 2" xfId="2726"/>
    <cellStyle name="Calculation 4 4 2 2 2" xfId="2727"/>
    <cellStyle name="Calculation 4 4 2 2 2 2" xfId="2728"/>
    <cellStyle name="Calculation 4 4 2 2 2 2 2" xfId="2729"/>
    <cellStyle name="Calculation 4 4 2 2 2 3" xfId="2730"/>
    <cellStyle name="Calculation 4 4 2 2 3" xfId="2731"/>
    <cellStyle name="Calculation 4 4 2 2 3 2" xfId="2732"/>
    <cellStyle name="Calculation 4 4 2 2 4" xfId="2733"/>
    <cellStyle name="Calculation 4 4 2 3" xfId="2734"/>
    <cellStyle name="Calculation 4 4 2 3 2" xfId="2735"/>
    <cellStyle name="Calculation 4 4 2 3 2 2" xfId="2736"/>
    <cellStyle name="Calculation 4 4 2 3 3" xfId="2737"/>
    <cellStyle name="Calculation 4 4 2 4" xfId="2738"/>
    <cellStyle name="Calculation 4 4 2 4 2" xfId="2739"/>
    <cellStyle name="Calculation 4 4 2 5" xfId="2740"/>
    <cellStyle name="Calculation 4 4 3" xfId="2741"/>
    <cellStyle name="Calculation 4 4 3 2" xfId="2742"/>
    <cellStyle name="Calculation 4 4 3 2 2" xfId="2743"/>
    <cellStyle name="Calculation 4 4 3 2 2 2" xfId="2744"/>
    <cellStyle name="Calculation 4 4 3 2 2 2 2" xfId="2745"/>
    <cellStyle name="Calculation 4 4 3 2 2 3" xfId="2746"/>
    <cellStyle name="Calculation 4 4 3 2 3" xfId="2747"/>
    <cellStyle name="Calculation 4 4 3 2 3 2" xfId="2748"/>
    <cellStyle name="Calculation 4 4 3 2 4" xfId="2749"/>
    <cellStyle name="Calculation 4 4 3 3" xfId="2750"/>
    <cellStyle name="Calculation 4 4 3 3 2" xfId="2751"/>
    <cellStyle name="Calculation 4 4 3 3 2 2" xfId="2752"/>
    <cellStyle name="Calculation 4 4 3 3 3" xfId="2753"/>
    <cellStyle name="Calculation 4 4 3 4" xfId="2754"/>
    <cellStyle name="Calculation 4 4 3 4 2" xfId="2755"/>
    <cellStyle name="Calculation 4 4 3 5" xfId="2756"/>
    <cellStyle name="Calculation 4 4 4" xfId="2757"/>
    <cellStyle name="Calculation 4 4 4 2" xfId="2758"/>
    <cellStyle name="Calculation 4 4 4 2 2" xfId="2759"/>
    <cellStyle name="Calculation 4 4 4 2 2 2" xfId="2760"/>
    <cellStyle name="Calculation 4 4 4 2 2 2 2" xfId="2761"/>
    <cellStyle name="Calculation 4 4 4 2 2 3" xfId="2762"/>
    <cellStyle name="Calculation 4 4 4 2 3" xfId="2763"/>
    <cellStyle name="Calculation 4 4 4 2 3 2" xfId="2764"/>
    <cellStyle name="Calculation 4 4 4 2 4" xfId="2765"/>
    <cellStyle name="Calculation 4 4 4 3" xfId="2766"/>
    <cellStyle name="Calculation 4 4 4 3 2" xfId="2767"/>
    <cellStyle name="Calculation 4 4 4 3 2 2" xfId="2768"/>
    <cellStyle name="Calculation 4 4 4 3 3" xfId="2769"/>
    <cellStyle name="Calculation 4 4 4 4" xfId="2770"/>
    <cellStyle name="Calculation 4 4 4 4 2" xfId="2771"/>
    <cellStyle name="Calculation 4 4 4 5" xfId="2772"/>
    <cellStyle name="Calculation 4 4 5" xfId="2773"/>
    <cellStyle name="Calculation 4 4 5 2" xfId="2774"/>
    <cellStyle name="Calculation 4 4 5 2 2" xfId="2775"/>
    <cellStyle name="Calculation 4 4 5 2 2 2" xfId="2776"/>
    <cellStyle name="Calculation 4 4 5 2 3" xfId="2777"/>
    <cellStyle name="Calculation 4 4 5 3" xfId="2778"/>
    <cellStyle name="Calculation 4 4 5 3 2" xfId="2779"/>
    <cellStyle name="Calculation 4 4 5 4" xfId="2780"/>
    <cellStyle name="Calculation 4 4 6" xfId="2781"/>
    <cellStyle name="Calculation 4 4 6 2" xfId="2782"/>
    <cellStyle name="Calculation 4 4 6 2 2" xfId="2783"/>
    <cellStyle name="Calculation 4 4 6 2 2 2" xfId="2784"/>
    <cellStyle name="Calculation 4 4 6 2 3" xfId="2785"/>
    <cellStyle name="Calculation 4 4 6 3" xfId="2786"/>
    <cellStyle name="Calculation 4 4 6 3 2" xfId="2787"/>
    <cellStyle name="Calculation 4 4 6 4" xfId="2788"/>
    <cellStyle name="Calculation 4 4 7" xfId="2789"/>
    <cellStyle name="Calculation 4 4 7 2" xfId="2790"/>
    <cellStyle name="Calculation 4 4 7 2 2" xfId="2791"/>
    <cellStyle name="Calculation 4 4 7 2 2 2" xfId="2792"/>
    <cellStyle name="Calculation 4 4 7 2 3" xfId="2793"/>
    <cellStyle name="Calculation 4 4 7 3" xfId="2794"/>
    <cellStyle name="Calculation 4 4 7 3 2" xfId="2795"/>
    <cellStyle name="Calculation 4 4 7 4" xfId="2796"/>
    <cellStyle name="Calculation 4 4 8" xfId="2797"/>
    <cellStyle name="Calculation 4 4 8 2" xfId="2798"/>
    <cellStyle name="Calculation 4 4 8 2 2" xfId="2799"/>
    <cellStyle name="Calculation 4 4 8 2 2 2" xfId="2800"/>
    <cellStyle name="Calculation 4 4 8 2 3" xfId="2801"/>
    <cellStyle name="Calculation 4 4 8 3" xfId="2802"/>
    <cellStyle name="Calculation 4 4 8 3 2" xfId="2803"/>
    <cellStyle name="Calculation 4 4 8 4" xfId="2804"/>
    <cellStyle name="Calculation 4 4 9" xfId="2805"/>
    <cellStyle name="Calculation 4 4 9 2" xfId="2806"/>
    <cellStyle name="Calculation 4 4 9 2 2" xfId="2807"/>
    <cellStyle name="Calculation 4 4 9 3" xfId="2808"/>
    <cellStyle name="Calculation 4 5" xfId="2809"/>
    <cellStyle name="Calculation 4 5 2" xfId="2810"/>
    <cellStyle name="Calculation 4 5 2 2" xfId="2811"/>
    <cellStyle name="Calculation 4 5 2 2 2" xfId="2812"/>
    <cellStyle name="Calculation 4 5 2 2 2 2" xfId="2813"/>
    <cellStyle name="Calculation 4 5 2 2 3" xfId="2814"/>
    <cellStyle name="Calculation 4 5 2 3" xfId="2815"/>
    <cellStyle name="Calculation 4 5 2 3 2" xfId="2816"/>
    <cellStyle name="Calculation 4 5 2 4" xfId="2817"/>
    <cellStyle name="Calculation 4 5 3" xfId="2818"/>
    <cellStyle name="Calculation 4 5 3 2" xfId="2819"/>
    <cellStyle name="Calculation 4 5 3 2 2" xfId="2820"/>
    <cellStyle name="Calculation 4 5 3 3" xfId="2821"/>
    <cellStyle name="Calculation 4 5 4" xfId="2822"/>
    <cellStyle name="Calculation 4 5 4 2" xfId="2823"/>
    <cellStyle name="Calculation 4 5 5" xfId="2824"/>
    <cellStyle name="Calculation 4 6" xfId="2825"/>
    <cellStyle name="Calculation 4 6 2" xfId="2826"/>
    <cellStyle name="Calculation 4 6 2 2" xfId="2827"/>
    <cellStyle name="Calculation 4 6 2 2 2" xfId="2828"/>
    <cellStyle name="Calculation 4 6 2 2 2 2" xfId="2829"/>
    <cellStyle name="Calculation 4 6 2 2 3" xfId="2830"/>
    <cellStyle name="Calculation 4 6 2 3" xfId="2831"/>
    <cellStyle name="Calculation 4 6 2 3 2" xfId="2832"/>
    <cellStyle name="Calculation 4 6 2 4" xfId="2833"/>
    <cellStyle name="Calculation 4 6 3" xfId="2834"/>
    <cellStyle name="Calculation 4 6 3 2" xfId="2835"/>
    <cellStyle name="Calculation 4 6 3 2 2" xfId="2836"/>
    <cellStyle name="Calculation 4 6 3 3" xfId="2837"/>
    <cellStyle name="Calculation 4 6 4" xfId="2838"/>
    <cellStyle name="Calculation 4 6 4 2" xfId="2839"/>
    <cellStyle name="Calculation 4 6 5" xfId="2840"/>
    <cellStyle name="Calculation 4 7" xfId="2841"/>
    <cellStyle name="Calculation 4 7 2" xfId="2842"/>
    <cellStyle name="Calculation 4 7 2 2" xfId="2843"/>
    <cellStyle name="Calculation 4 7 2 2 2" xfId="2844"/>
    <cellStyle name="Calculation 4 7 2 2 2 2" xfId="2845"/>
    <cellStyle name="Calculation 4 7 2 2 3" xfId="2846"/>
    <cellStyle name="Calculation 4 7 2 3" xfId="2847"/>
    <cellStyle name="Calculation 4 7 2 3 2" xfId="2848"/>
    <cellStyle name="Calculation 4 7 2 4" xfId="2849"/>
    <cellStyle name="Calculation 4 7 3" xfId="2850"/>
    <cellStyle name="Calculation 4 7 3 2" xfId="2851"/>
    <cellStyle name="Calculation 4 7 3 2 2" xfId="2852"/>
    <cellStyle name="Calculation 4 7 3 3" xfId="2853"/>
    <cellStyle name="Calculation 4 7 4" xfId="2854"/>
    <cellStyle name="Calculation 4 7 4 2" xfId="2855"/>
    <cellStyle name="Calculation 4 7 5" xfId="2856"/>
    <cellStyle name="Calculation 4 8" xfId="2857"/>
    <cellStyle name="Calculation 4 8 2" xfId="2858"/>
    <cellStyle name="Calculation 4 8 2 2" xfId="2859"/>
    <cellStyle name="Calculation 4 8 2 2 2" xfId="2860"/>
    <cellStyle name="Calculation 4 8 2 2 2 2" xfId="2861"/>
    <cellStyle name="Calculation 4 8 2 2 3" xfId="2862"/>
    <cellStyle name="Calculation 4 8 2 3" xfId="2863"/>
    <cellStyle name="Calculation 4 8 2 3 2" xfId="2864"/>
    <cellStyle name="Calculation 4 8 2 4" xfId="2865"/>
    <cellStyle name="Calculation 4 8 3" xfId="2866"/>
    <cellStyle name="Calculation 4 8 3 2" xfId="2867"/>
    <cellStyle name="Calculation 4 8 3 2 2" xfId="2868"/>
    <cellStyle name="Calculation 4 8 3 3" xfId="2869"/>
    <cellStyle name="Calculation 4 8 4" xfId="2870"/>
    <cellStyle name="Calculation 4 8 4 2" xfId="2871"/>
    <cellStyle name="Calculation 4 8 5" xfId="2872"/>
    <cellStyle name="Calculation 4 9" xfId="2873"/>
    <cellStyle name="Calculation 4 9 2" xfId="2874"/>
    <cellStyle name="Calculation 4 9 2 2" xfId="2875"/>
    <cellStyle name="Calculation 4 9 2 2 2" xfId="2876"/>
    <cellStyle name="Calculation 4 9 2 3" xfId="2877"/>
    <cellStyle name="Calculation 4 9 3" xfId="2878"/>
    <cellStyle name="Calculation 4 9 3 2" xfId="2879"/>
    <cellStyle name="Calculation 4 9 4" xfId="2880"/>
    <cellStyle name="Calculation 5" xfId="2881"/>
    <cellStyle name="Calculation 5 10" xfId="2882"/>
    <cellStyle name="Calculation 5 10 2" xfId="2883"/>
    <cellStyle name="Calculation 5 10 2 2" xfId="2884"/>
    <cellStyle name="Calculation 5 10 2 2 2" xfId="2885"/>
    <cellStyle name="Calculation 5 10 2 3" xfId="2886"/>
    <cellStyle name="Calculation 5 10 3" xfId="2887"/>
    <cellStyle name="Calculation 5 10 3 2" xfId="2888"/>
    <cellStyle name="Calculation 5 10 4" xfId="2889"/>
    <cellStyle name="Calculation 5 11" xfId="2890"/>
    <cellStyle name="Calculation 5 11 2" xfId="2891"/>
    <cellStyle name="Calculation 5 11 2 2" xfId="2892"/>
    <cellStyle name="Calculation 5 11 2 2 2" xfId="2893"/>
    <cellStyle name="Calculation 5 11 2 3" xfId="2894"/>
    <cellStyle name="Calculation 5 11 3" xfId="2895"/>
    <cellStyle name="Calculation 5 11 3 2" xfId="2896"/>
    <cellStyle name="Calculation 5 11 4" xfId="2897"/>
    <cellStyle name="Calculation 5 12" xfId="2898"/>
    <cellStyle name="Calculation 5 12 2" xfId="2899"/>
    <cellStyle name="Calculation 5 12 2 2" xfId="2900"/>
    <cellStyle name="Calculation 5 12 2 2 2" xfId="2901"/>
    <cellStyle name="Calculation 5 12 2 3" xfId="2902"/>
    <cellStyle name="Calculation 5 12 3" xfId="2903"/>
    <cellStyle name="Calculation 5 12 3 2" xfId="2904"/>
    <cellStyle name="Calculation 5 12 4" xfId="2905"/>
    <cellStyle name="Calculation 5 13" xfId="2906"/>
    <cellStyle name="Calculation 5 13 2" xfId="2907"/>
    <cellStyle name="Calculation 5 13 2 2" xfId="2908"/>
    <cellStyle name="Calculation 5 13 2 2 2" xfId="2909"/>
    <cellStyle name="Calculation 5 13 2 3" xfId="2910"/>
    <cellStyle name="Calculation 5 13 3" xfId="2911"/>
    <cellStyle name="Calculation 5 13 3 2" xfId="2912"/>
    <cellStyle name="Calculation 5 13 4" xfId="2913"/>
    <cellStyle name="Calculation 5 14" xfId="2914"/>
    <cellStyle name="Calculation 5 14 2" xfId="2915"/>
    <cellStyle name="Calculation 5 14 2 2" xfId="2916"/>
    <cellStyle name="Calculation 5 14 2 2 2" xfId="2917"/>
    <cellStyle name="Calculation 5 14 2 3" xfId="2918"/>
    <cellStyle name="Calculation 5 14 3" xfId="2919"/>
    <cellStyle name="Calculation 5 14 3 2" xfId="2920"/>
    <cellStyle name="Calculation 5 14 4" xfId="2921"/>
    <cellStyle name="Calculation 5 15" xfId="2922"/>
    <cellStyle name="Calculation 5 15 2" xfId="2923"/>
    <cellStyle name="Calculation 5 15 2 2" xfId="2924"/>
    <cellStyle name="Calculation 5 15 2 2 2" xfId="2925"/>
    <cellStyle name="Calculation 5 15 2 3" xfId="2926"/>
    <cellStyle name="Calculation 5 15 3" xfId="2927"/>
    <cellStyle name="Calculation 5 15 3 2" xfId="2928"/>
    <cellStyle name="Calculation 5 15 4" xfId="2929"/>
    <cellStyle name="Calculation 5 16" xfId="2930"/>
    <cellStyle name="Calculation 5 16 2" xfId="2931"/>
    <cellStyle name="Calculation 5 16 2 2" xfId="2932"/>
    <cellStyle name="Calculation 5 16 3" xfId="2933"/>
    <cellStyle name="Calculation 5 17" xfId="2934"/>
    <cellStyle name="Calculation 5 17 2" xfId="2935"/>
    <cellStyle name="Calculation 5 17 2 2" xfId="2936"/>
    <cellStyle name="Calculation 5 17 3" xfId="2937"/>
    <cellStyle name="Calculation 5 18" xfId="2938"/>
    <cellStyle name="Calculation 5 2" xfId="2939"/>
    <cellStyle name="Calculation 5 2 10" xfId="2940"/>
    <cellStyle name="Calculation 5 2 10 2" xfId="2941"/>
    <cellStyle name="Calculation 5 2 10 2 2" xfId="2942"/>
    <cellStyle name="Calculation 5 2 10 2 2 2" xfId="2943"/>
    <cellStyle name="Calculation 5 2 10 2 3" xfId="2944"/>
    <cellStyle name="Calculation 5 2 10 3" xfId="2945"/>
    <cellStyle name="Calculation 5 2 10 3 2" xfId="2946"/>
    <cellStyle name="Calculation 5 2 10 4" xfId="2947"/>
    <cellStyle name="Calculation 5 2 11" xfId="2948"/>
    <cellStyle name="Calculation 5 2 11 2" xfId="2949"/>
    <cellStyle name="Calculation 5 2 11 2 2" xfId="2950"/>
    <cellStyle name="Calculation 5 2 11 2 2 2" xfId="2951"/>
    <cellStyle name="Calculation 5 2 11 2 3" xfId="2952"/>
    <cellStyle name="Calculation 5 2 11 3" xfId="2953"/>
    <cellStyle name="Calculation 5 2 11 3 2" xfId="2954"/>
    <cellStyle name="Calculation 5 2 11 4" xfId="2955"/>
    <cellStyle name="Calculation 5 2 12" xfId="2956"/>
    <cellStyle name="Calculation 5 2 12 2" xfId="2957"/>
    <cellStyle name="Calculation 5 2 12 2 2" xfId="2958"/>
    <cellStyle name="Calculation 5 2 12 2 2 2" xfId="2959"/>
    <cellStyle name="Calculation 5 2 12 2 3" xfId="2960"/>
    <cellStyle name="Calculation 5 2 12 3" xfId="2961"/>
    <cellStyle name="Calculation 5 2 12 3 2" xfId="2962"/>
    <cellStyle name="Calculation 5 2 12 4" xfId="2963"/>
    <cellStyle name="Calculation 5 2 13" xfId="2964"/>
    <cellStyle name="Calculation 5 2 13 2" xfId="2965"/>
    <cellStyle name="Calculation 5 2 13 2 2" xfId="2966"/>
    <cellStyle name="Calculation 5 2 13 2 2 2" xfId="2967"/>
    <cellStyle name="Calculation 5 2 13 2 3" xfId="2968"/>
    <cellStyle name="Calculation 5 2 13 3" xfId="2969"/>
    <cellStyle name="Calculation 5 2 13 3 2" xfId="2970"/>
    <cellStyle name="Calculation 5 2 13 4" xfId="2971"/>
    <cellStyle name="Calculation 5 2 14" xfId="2972"/>
    <cellStyle name="Calculation 5 2 14 2" xfId="2973"/>
    <cellStyle name="Calculation 5 2 14 2 2" xfId="2974"/>
    <cellStyle name="Calculation 5 2 14 2 2 2" xfId="2975"/>
    <cellStyle name="Calculation 5 2 14 2 3" xfId="2976"/>
    <cellStyle name="Calculation 5 2 14 3" xfId="2977"/>
    <cellStyle name="Calculation 5 2 14 3 2" xfId="2978"/>
    <cellStyle name="Calculation 5 2 14 4" xfId="2979"/>
    <cellStyle name="Calculation 5 2 15" xfId="2980"/>
    <cellStyle name="Calculation 5 2 15 2" xfId="2981"/>
    <cellStyle name="Calculation 5 2 15 2 2" xfId="2982"/>
    <cellStyle name="Calculation 5 2 15 3" xfId="2983"/>
    <cellStyle name="Calculation 5 2 16" xfId="2984"/>
    <cellStyle name="Calculation 5 2 16 2" xfId="2985"/>
    <cellStyle name="Calculation 5 2 16 2 2" xfId="2986"/>
    <cellStyle name="Calculation 5 2 16 3" xfId="2987"/>
    <cellStyle name="Calculation 5 2 17" xfId="2988"/>
    <cellStyle name="Calculation 5 2 2" xfId="2989"/>
    <cellStyle name="Calculation 5 2 2 10" xfId="2990"/>
    <cellStyle name="Calculation 5 2 2 10 2" xfId="2991"/>
    <cellStyle name="Calculation 5 2 2 10 2 2" xfId="2992"/>
    <cellStyle name="Calculation 5 2 2 10 3" xfId="2993"/>
    <cellStyle name="Calculation 5 2 2 11" xfId="2994"/>
    <cellStyle name="Calculation 5 2 2 2" xfId="2995"/>
    <cellStyle name="Calculation 5 2 2 2 2" xfId="2996"/>
    <cellStyle name="Calculation 5 2 2 2 2 2" xfId="2997"/>
    <cellStyle name="Calculation 5 2 2 2 2 2 2" xfId="2998"/>
    <cellStyle name="Calculation 5 2 2 2 2 2 2 2" xfId="2999"/>
    <cellStyle name="Calculation 5 2 2 2 2 2 3" xfId="3000"/>
    <cellStyle name="Calculation 5 2 2 2 2 3" xfId="3001"/>
    <cellStyle name="Calculation 5 2 2 2 2 3 2" xfId="3002"/>
    <cellStyle name="Calculation 5 2 2 2 2 4" xfId="3003"/>
    <cellStyle name="Calculation 5 2 2 2 3" xfId="3004"/>
    <cellStyle name="Calculation 5 2 2 2 3 2" xfId="3005"/>
    <cellStyle name="Calculation 5 2 2 2 3 2 2" xfId="3006"/>
    <cellStyle name="Calculation 5 2 2 2 3 3" xfId="3007"/>
    <cellStyle name="Calculation 5 2 2 2 4" xfId="3008"/>
    <cellStyle name="Calculation 5 2 2 2 4 2" xfId="3009"/>
    <cellStyle name="Calculation 5 2 2 2 5" xfId="3010"/>
    <cellStyle name="Calculation 5 2 2 3" xfId="3011"/>
    <cellStyle name="Calculation 5 2 2 3 2" xfId="3012"/>
    <cellStyle name="Calculation 5 2 2 3 2 2" xfId="3013"/>
    <cellStyle name="Calculation 5 2 2 3 2 2 2" xfId="3014"/>
    <cellStyle name="Calculation 5 2 2 3 2 2 2 2" xfId="3015"/>
    <cellStyle name="Calculation 5 2 2 3 2 2 3" xfId="3016"/>
    <cellStyle name="Calculation 5 2 2 3 2 3" xfId="3017"/>
    <cellStyle name="Calculation 5 2 2 3 2 3 2" xfId="3018"/>
    <cellStyle name="Calculation 5 2 2 3 2 4" xfId="3019"/>
    <cellStyle name="Calculation 5 2 2 3 3" xfId="3020"/>
    <cellStyle name="Calculation 5 2 2 3 3 2" xfId="3021"/>
    <cellStyle name="Calculation 5 2 2 3 3 2 2" xfId="3022"/>
    <cellStyle name="Calculation 5 2 2 3 3 3" xfId="3023"/>
    <cellStyle name="Calculation 5 2 2 3 4" xfId="3024"/>
    <cellStyle name="Calculation 5 2 2 3 4 2" xfId="3025"/>
    <cellStyle name="Calculation 5 2 2 3 5" xfId="3026"/>
    <cellStyle name="Calculation 5 2 2 4" xfId="3027"/>
    <cellStyle name="Calculation 5 2 2 4 2" xfId="3028"/>
    <cellStyle name="Calculation 5 2 2 4 2 2" xfId="3029"/>
    <cellStyle name="Calculation 5 2 2 4 2 2 2" xfId="3030"/>
    <cellStyle name="Calculation 5 2 2 4 2 2 2 2" xfId="3031"/>
    <cellStyle name="Calculation 5 2 2 4 2 2 3" xfId="3032"/>
    <cellStyle name="Calculation 5 2 2 4 2 3" xfId="3033"/>
    <cellStyle name="Calculation 5 2 2 4 2 3 2" xfId="3034"/>
    <cellStyle name="Calculation 5 2 2 4 2 4" xfId="3035"/>
    <cellStyle name="Calculation 5 2 2 4 3" xfId="3036"/>
    <cellStyle name="Calculation 5 2 2 4 3 2" xfId="3037"/>
    <cellStyle name="Calculation 5 2 2 4 3 2 2" xfId="3038"/>
    <cellStyle name="Calculation 5 2 2 4 3 3" xfId="3039"/>
    <cellStyle name="Calculation 5 2 2 4 4" xfId="3040"/>
    <cellStyle name="Calculation 5 2 2 4 4 2" xfId="3041"/>
    <cellStyle name="Calculation 5 2 2 4 5" xfId="3042"/>
    <cellStyle name="Calculation 5 2 2 5" xfId="3043"/>
    <cellStyle name="Calculation 5 2 2 5 2" xfId="3044"/>
    <cellStyle name="Calculation 5 2 2 5 2 2" xfId="3045"/>
    <cellStyle name="Calculation 5 2 2 5 2 2 2" xfId="3046"/>
    <cellStyle name="Calculation 5 2 2 5 2 3" xfId="3047"/>
    <cellStyle name="Calculation 5 2 2 5 3" xfId="3048"/>
    <cellStyle name="Calculation 5 2 2 5 3 2" xfId="3049"/>
    <cellStyle name="Calculation 5 2 2 5 4" xfId="3050"/>
    <cellStyle name="Calculation 5 2 2 6" xfId="3051"/>
    <cellStyle name="Calculation 5 2 2 6 2" xfId="3052"/>
    <cellStyle name="Calculation 5 2 2 6 2 2" xfId="3053"/>
    <cellStyle name="Calculation 5 2 2 6 2 2 2" xfId="3054"/>
    <cellStyle name="Calculation 5 2 2 6 2 3" xfId="3055"/>
    <cellStyle name="Calculation 5 2 2 6 3" xfId="3056"/>
    <cellStyle name="Calculation 5 2 2 6 3 2" xfId="3057"/>
    <cellStyle name="Calculation 5 2 2 6 4" xfId="3058"/>
    <cellStyle name="Calculation 5 2 2 7" xfId="3059"/>
    <cellStyle name="Calculation 5 2 2 7 2" xfId="3060"/>
    <cellStyle name="Calculation 5 2 2 7 2 2" xfId="3061"/>
    <cellStyle name="Calculation 5 2 2 7 2 2 2" xfId="3062"/>
    <cellStyle name="Calculation 5 2 2 7 2 3" xfId="3063"/>
    <cellStyle name="Calculation 5 2 2 7 3" xfId="3064"/>
    <cellStyle name="Calculation 5 2 2 7 3 2" xfId="3065"/>
    <cellStyle name="Calculation 5 2 2 7 4" xfId="3066"/>
    <cellStyle name="Calculation 5 2 2 8" xfId="3067"/>
    <cellStyle name="Calculation 5 2 2 8 2" xfId="3068"/>
    <cellStyle name="Calculation 5 2 2 8 2 2" xfId="3069"/>
    <cellStyle name="Calculation 5 2 2 8 2 2 2" xfId="3070"/>
    <cellStyle name="Calculation 5 2 2 8 2 3" xfId="3071"/>
    <cellStyle name="Calculation 5 2 2 8 3" xfId="3072"/>
    <cellStyle name="Calculation 5 2 2 8 3 2" xfId="3073"/>
    <cellStyle name="Calculation 5 2 2 8 4" xfId="3074"/>
    <cellStyle name="Calculation 5 2 2 9" xfId="3075"/>
    <cellStyle name="Calculation 5 2 2 9 2" xfId="3076"/>
    <cellStyle name="Calculation 5 2 2 9 2 2" xfId="3077"/>
    <cellStyle name="Calculation 5 2 2 9 3" xfId="3078"/>
    <cellStyle name="Calculation 5 2 3" xfId="3079"/>
    <cellStyle name="Calculation 5 2 3 10" xfId="3080"/>
    <cellStyle name="Calculation 5 2 3 10 2" xfId="3081"/>
    <cellStyle name="Calculation 5 2 3 10 2 2" xfId="3082"/>
    <cellStyle name="Calculation 5 2 3 10 3" xfId="3083"/>
    <cellStyle name="Calculation 5 2 3 11" xfId="3084"/>
    <cellStyle name="Calculation 5 2 3 2" xfId="3085"/>
    <cellStyle name="Calculation 5 2 3 2 2" xfId="3086"/>
    <cellStyle name="Calculation 5 2 3 2 2 2" xfId="3087"/>
    <cellStyle name="Calculation 5 2 3 2 2 2 2" xfId="3088"/>
    <cellStyle name="Calculation 5 2 3 2 2 2 2 2" xfId="3089"/>
    <cellStyle name="Calculation 5 2 3 2 2 2 3" xfId="3090"/>
    <cellStyle name="Calculation 5 2 3 2 2 3" xfId="3091"/>
    <cellStyle name="Calculation 5 2 3 2 2 3 2" xfId="3092"/>
    <cellStyle name="Calculation 5 2 3 2 2 4" xfId="3093"/>
    <cellStyle name="Calculation 5 2 3 2 3" xfId="3094"/>
    <cellStyle name="Calculation 5 2 3 2 3 2" xfId="3095"/>
    <cellStyle name="Calculation 5 2 3 2 3 2 2" xfId="3096"/>
    <cellStyle name="Calculation 5 2 3 2 3 3" xfId="3097"/>
    <cellStyle name="Calculation 5 2 3 2 4" xfId="3098"/>
    <cellStyle name="Calculation 5 2 3 2 4 2" xfId="3099"/>
    <cellStyle name="Calculation 5 2 3 2 5" xfId="3100"/>
    <cellStyle name="Calculation 5 2 3 3" xfId="3101"/>
    <cellStyle name="Calculation 5 2 3 3 2" xfId="3102"/>
    <cellStyle name="Calculation 5 2 3 3 2 2" xfId="3103"/>
    <cellStyle name="Calculation 5 2 3 3 2 2 2" xfId="3104"/>
    <cellStyle name="Calculation 5 2 3 3 2 2 2 2" xfId="3105"/>
    <cellStyle name="Calculation 5 2 3 3 2 2 3" xfId="3106"/>
    <cellStyle name="Calculation 5 2 3 3 2 3" xfId="3107"/>
    <cellStyle name="Calculation 5 2 3 3 2 3 2" xfId="3108"/>
    <cellStyle name="Calculation 5 2 3 3 2 4" xfId="3109"/>
    <cellStyle name="Calculation 5 2 3 3 3" xfId="3110"/>
    <cellStyle name="Calculation 5 2 3 3 3 2" xfId="3111"/>
    <cellStyle name="Calculation 5 2 3 3 3 2 2" xfId="3112"/>
    <cellStyle name="Calculation 5 2 3 3 3 3" xfId="3113"/>
    <cellStyle name="Calculation 5 2 3 3 4" xfId="3114"/>
    <cellStyle name="Calculation 5 2 3 3 4 2" xfId="3115"/>
    <cellStyle name="Calculation 5 2 3 3 5" xfId="3116"/>
    <cellStyle name="Calculation 5 2 3 4" xfId="3117"/>
    <cellStyle name="Calculation 5 2 3 4 2" xfId="3118"/>
    <cellStyle name="Calculation 5 2 3 4 2 2" xfId="3119"/>
    <cellStyle name="Calculation 5 2 3 4 2 2 2" xfId="3120"/>
    <cellStyle name="Calculation 5 2 3 4 2 2 2 2" xfId="3121"/>
    <cellStyle name="Calculation 5 2 3 4 2 2 3" xfId="3122"/>
    <cellStyle name="Calculation 5 2 3 4 2 3" xfId="3123"/>
    <cellStyle name="Calculation 5 2 3 4 2 3 2" xfId="3124"/>
    <cellStyle name="Calculation 5 2 3 4 2 4" xfId="3125"/>
    <cellStyle name="Calculation 5 2 3 4 3" xfId="3126"/>
    <cellStyle name="Calculation 5 2 3 4 3 2" xfId="3127"/>
    <cellStyle name="Calculation 5 2 3 4 3 2 2" xfId="3128"/>
    <cellStyle name="Calculation 5 2 3 4 3 3" xfId="3129"/>
    <cellStyle name="Calculation 5 2 3 4 4" xfId="3130"/>
    <cellStyle name="Calculation 5 2 3 4 4 2" xfId="3131"/>
    <cellStyle name="Calculation 5 2 3 4 5" xfId="3132"/>
    <cellStyle name="Calculation 5 2 3 5" xfId="3133"/>
    <cellStyle name="Calculation 5 2 3 5 2" xfId="3134"/>
    <cellStyle name="Calculation 5 2 3 5 2 2" xfId="3135"/>
    <cellStyle name="Calculation 5 2 3 5 2 2 2" xfId="3136"/>
    <cellStyle name="Calculation 5 2 3 5 2 3" xfId="3137"/>
    <cellStyle name="Calculation 5 2 3 5 3" xfId="3138"/>
    <cellStyle name="Calculation 5 2 3 5 3 2" xfId="3139"/>
    <cellStyle name="Calculation 5 2 3 5 4" xfId="3140"/>
    <cellStyle name="Calculation 5 2 3 6" xfId="3141"/>
    <cellStyle name="Calculation 5 2 3 6 2" xfId="3142"/>
    <cellStyle name="Calculation 5 2 3 6 2 2" xfId="3143"/>
    <cellStyle name="Calculation 5 2 3 6 2 2 2" xfId="3144"/>
    <cellStyle name="Calculation 5 2 3 6 2 3" xfId="3145"/>
    <cellStyle name="Calculation 5 2 3 6 3" xfId="3146"/>
    <cellStyle name="Calculation 5 2 3 6 3 2" xfId="3147"/>
    <cellStyle name="Calculation 5 2 3 6 4" xfId="3148"/>
    <cellStyle name="Calculation 5 2 3 7" xfId="3149"/>
    <cellStyle name="Calculation 5 2 3 7 2" xfId="3150"/>
    <cellStyle name="Calculation 5 2 3 7 2 2" xfId="3151"/>
    <cellStyle name="Calculation 5 2 3 7 2 2 2" xfId="3152"/>
    <cellStyle name="Calculation 5 2 3 7 2 3" xfId="3153"/>
    <cellStyle name="Calculation 5 2 3 7 3" xfId="3154"/>
    <cellStyle name="Calculation 5 2 3 7 3 2" xfId="3155"/>
    <cellStyle name="Calculation 5 2 3 7 4" xfId="3156"/>
    <cellStyle name="Calculation 5 2 3 8" xfId="3157"/>
    <cellStyle name="Calculation 5 2 3 8 2" xfId="3158"/>
    <cellStyle name="Calculation 5 2 3 8 2 2" xfId="3159"/>
    <cellStyle name="Calculation 5 2 3 8 2 2 2" xfId="3160"/>
    <cellStyle name="Calculation 5 2 3 8 2 3" xfId="3161"/>
    <cellStyle name="Calculation 5 2 3 8 3" xfId="3162"/>
    <cellStyle name="Calculation 5 2 3 8 3 2" xfId="3163"/>
    <cellStyle name="Calculation 5 2 3 8 4" xfId="3164"/>
    <cellStyle name="Calculation 5 2 3 9" xfId="3165"/>
    <cellStyle name="Calculation 5 2 3 9 2" xfId="3166"/>
    <cellStyle name="Calculation 5 2 3 9 2 2" xfId="3167"/>
    <cellStyle name="Calculation 5 2 3 9 3" xfId="3168"/>
    <cellStyle name="Calculation 5 2 4" xfId="3169"/>
    <cellStyle name="Calculation 5 2 4 2" xfId="3170"/>
    <cellStyle name="Calculation 5 2 4 2 2" xfId="3171"/>
    <cellStyle name="Calculation 5 2 4 2 2 2" xfId="3172"/>
    <cellStyle name="Calculation 5 2 4 2 2 2 2" xfId="3173"/>
    <cellStyle name="Calculation 5 2 4 2 2 3" xfId="3174"/>
    <cellStyle name="Calculation 5 2 4 2 3" xfId="3175"/>
    <cellStyle name="Calculation 5 2 4 2 3 2" xfId="3176"/>
    <cellStyle name="Calculation 5 2 4 2 4" xfId="3177"/>
    <cellStyle name="Calculation 5 2 4 3" xfId="3178"/>
    <cellStyle name="Calculation 5 2 4 3 2" xfId="3179"/>
    <cellStyle name="Calculation 5 2 4 3 2 2" xfId="3180"/>
    <cellStyle name="Calculation 5 2 4 3 3" xfId="3181"/>
    <cellStyle name="Calculation 5 2 4 4" xfId="3182"/>
    <cellStyle name="Calculation 5 2 4 4 2" xfId="3183"/>
    <cellStyle name="Calculation 5 2 4 5" xfId="3184"/>
    <cellStyle name="Calculation 5 2 5" xfId="3185"/>
    <cellStyle name="Calculation 5 2 5 2" xfId="3186"/>
    <cellStyle name="Calculation 5 2 5 2 2" xfId="3187"/>
    <cellStyle name="Calculation 5 2 5 2 2 2" xfId="3188"/>
    <cellStyle name="Calculation 5 2 5 2 2 2 2" xfId="3189"/>
    <cellStyle name="Calculation 5 2 5 2 2 3" xfId="3190"/>
    <cellStyle name="Calculation 5 2 5 2 3" xfId="3191"/>
    <cellStyle name="Calculation 5 2 5 2 3 2" xfId="3192"/>
    <cellStyle name="Calculation 5 2 5 2 4" xfId="3193"/>
    <cellStyle name="Calculation 5 2 5 3" xfId="3194"/>
    <cellStyle name="Calculation 5 2 5 3 2" xfId="3195"/>
    <cellStyle name="Calculation 5 2 5 3 2 2" xfId="3196"/>
    <cellStyle name="Calculation 5 2 5 3 3" xfId="3197"/>
    <cellStyle name="Calculation 5 2 5 4" xfId="3198"/>
    <cellStyle name="Calculation 5 2 5 4 2" xfId="3199"/>
    <cellStyle name="Calculation 5 2 5 5" xfId="3200"/>
    <cellStyle name="Calculation 5 2 6" xfId="3201"/>
    <cellStyle name="Calculation 5 2 6 2" xfId="3202"/>
    <cellStyle name="Calculation 5 2 6 2 2" xfId="3203"/>
    <cellStyle name="Calculation 5 2 6 2 2 2" xfId="3204"/>
    <cellStyle name="Calculation 5 2 6 2 2 2 2" xfId="3205"/>
    <cellStyle name="Calculation 5 2 6 2 2 3" xfId="3206"/>
    <cellStyle name="Calculation 5 2 6 2 3" xfId="3207"/>
    <cellStyle name="Calculation 5 2 6 2 3 2" xfId="3208"/>
    <cellStyle name="Calculation 5 2 6 2 4" xfId="3209"/>
    <cellStyle name="Calculation 5 2 6 3" xfId="3210"/>
    <cellStyle name="Calculation 5 2 6 3 2" xfId="3211"/>
    <cellStyle name="Calculation 5 2 6 3 2 2" xfId="3212"/>
    <cellStyle name="Calculation 5 2 6 3 3" xfId="3213"/>
    <cellStyle name="Calculation 5 2 6 4" xfId="3214"/>
    <cellStyle name="Calculation 5 2 6 4 2" xfId="3215"/>
    <cellStyle name="Calculation 5 2 6 5" xfId="3216"/>
    <cellStyle name="Calculation 5 2 7" xfId="3217"/>
    <cellStyle name="Calculation 5 2 7 2" xfId="3218"/>
    <cellStyle name="Calculation 5 2 7 2 2" xfId="3219"/>
    <cellStyle name="Calculation 5 2 7 2 2 2" xfId="3220"/>
    <cellStyle name="Calculation 5 2 7 2 2 2 2" xfId="3221"/>
    <cellStyle name="Calculation 5 2 7 2 2 3" xfId="3222"/>
    <cellStyle name="Calculation 5 2 7 2 3" xfId="3223"/>
    <cellStyle name="Calculation 5 2 7 2 3 2" xfId="3224"/>
    <cellStyle name="Calculation 5 2 7 2 4" xfId="3225"/>
    <cellStyle name="Calculation 5 2 7 3" xfId="3226"/>
    <cellStyle name="Calculation 5 2 7 3 2" xfId="3227"/>
    <cellStyle name="Calculation 5 2 7 3 2 2" xfId="3228"/>
    <cellStyle name="Calculation 5 2 7 3 3" xfId="3229"/>
    <cellStyle name="Calculation 5 2 7 4" xfId="3230"/>
    <cellStyle name="Calculation 5 2 7 4 2" xfId="3231"/>
    <cellStyle name="Calculation 5 2 7 5" xfId="3232"/>
    <cellStyle name="Calculation 5 2 8" xfId="3233"/>
    <cellStyle name="Calculation 5 2 8 2" xfId="3234"/>
    <cellStyle name="Calculation 5 2 8 2 2" xfId="3235"/>
    <cellStyle name="Calculation 5 2 8 2 2 2" xfId="3236"/>
    <cellStyle name="Calculation 5 2 8 2 3" xfId="3237"/>
    <cellStyle name="Calculation 5 2 8 3" xfId="3238"/>
    <cellStyle name="Calculation 5 2 8 3 2" xfId="3239"/>
    <cellStyle name="Calculation 5 2 8 4" xfId="3240"/>
    <cellStyle name="Calculation 5 2 9" xfId="3241"/>
    <cellStyle name="Calculation 5 2 9 2" xfId="3242"/>
    <cellStyle name="Calculation 5 2 9 2 2" xfId="3243"/>
    <cellStyle name="Calculation 5 2 9 2 2 2" xfId="3244"/>
    <cellStyle name="Calculation 5 2 9 2 3" xfId="3245"/>
    <cellStyle name="Calculation 5 2 9 3" xfId="3246"/>
    <cellStyle name="Calculation 5 2 9 3 2" xfId="3247"/>
    <cellStyle name="Calculation 5 2 9 4" xfId="3248"/>
    <cellStyle name="Calculation 5 3" xfId="3249"/>
    <cellStyle name="Calculation 5 3 10" xfId="3250"/>
    <cellStyle name="Calculation 5 3 10 2" xfId="3251"/>
    <cellStyle name="Calculation 5 3 10 2 2" xfId="3252"/>
    <cellStyle name="Calculation 5 3 10 3" xfId="3253"/>
    <cellStyle name="Calculation 5 3 11" xfId="3254"/>
    <cellStyle name="Calculation 5 3 2" xfId="3255"/>
    <cellStyle name="Calculation 5 3 2 2" xfId="3256"/>
    <cellStyle name="Calculation 5 3 2 2 2" xfId="3257"/>
    <cellStyle name="Calculation 5 3 2 2 2 2" xfId="3258"/>
    <cellStyle name="Calculation 5 3 2 2 2 2 2" xfId="3259"/>
    <cellStyle name="Calculation 5 3 2 2 2 3" xfId="3260"/>
    <cellStyle name="Calculation 5 3 2 2 3" xfId="3261"/>
    <cellStyle name="Calculation 5 3 2 2 3 2" xfId="3262"/>
    <cellStyle name="Calculation 5 3 2 2 4" xfId="3263"/>
    <cellStyle name="Calculation 5 3 2 3" xfId="3264"/>
    <cellStyle name="Calculation 5 3 2 3 2" xfId="3265"/>
    <cellStyle name="Calculation 5 3 2 3 2 2" xfId="3266"/>
    <cellStyle name="Calculation 5 3 2 3 3" xfId="3267"/>
    <cellStyle name="Calculation 5 3 2 4" xfId="3268"/>
    <cellStyle name="Calculation 5 3 2 4 2" xfId="3269"/>
    <cellStyle name="Calculation 5 3 2 5" xfId="3270"/>
    <cellStyle name="Calculation 5 3 3" xfId="3271"/>
    <cellStyle name="Calculation 5 3 3 2" xfId="3272"/>
    <cellStyle name="Calculation 5 3 3 2 2" xfId="3273"/>
    <cellStyle name="Calculation 5 3 3 2 2 2" xfId="3274"/>
    <cellStyle name="Calculation 5 3 3 2 2 2 2" xfId="3275"/>
    <cellStyle name="Calculation 5 3 3 2 2 3" xfId="3276"/>
    <cellStyle name="Calculation 5 3 3 2 3" xfId="3277"/>
    <cellStyle name="Calculation 5 3 3 2 3 2" xfId="3278"/>
    <cellStyle name="Calculation 5 3 3 2 4" xfId="3279"/>
    <cellStyle name="Calculation 5 3 3 3" xfId="3280"/>
    <cellStyle name="Calculation 5 3 3 3 2" xfId="3281"/>
    <cellStyle name="Calculation 5 3 3 3 2 2" xfId="3282"/>
    <cellStyle name="Calculation 5 3 3 3 3" xfId="3283"/>
    <cellStyle name="Calculation 5 3 3 4" xfId="3284"/>
    <cellStyle name="Calculation 5 3 3 4 2" xfId="3285"/>
    <cellStyle name="Calculation 5 3 3 5" xfId="3286"/>
    <cellStyle name="Calculation 5 3 4" xfId="3287"/>
    <cellStyle name="Calculation 5 3 4 2" xfId="3288"/>
    <cellStyle name="Calculation 5 3 4 2 2" xfId="3289"/>
    <cellStyle name="Calculation 5 3 4 2 2 2" xfId="3290"/>
    <cellStyle name="Calculation 5 3 4 2 2 2 2" xfId="3291"/>
    <cellStyle name="Calculation 5 3 4 2 2 3" xfId="3292"/>
    <cellStyle name="Calculation 5 3 4 2 3" xfId="3293"/>
    <cellStyle name="Calculation 5 3 4 2 3 2" xfId="3294"/>
    <cellStyle name="Calculation 5 3 4 2 4" xfId="3295"/>
    <cellStyle name="Calculation 5 3 4 3" xfId="3296"/>
    <cellStyle name="Calculation 5 3 4 3 2" xfId="3297"/>
    <cellStyle name="Calculation 5 3 4 3 2 2" xfId="3298"/>
    <cellStyle name="Calculation 5 3 4 3 3" xfId="3299"/>
    <cellStyle name="Calculation 5 3 4 4" xfId="3300"/>
    <cellStyle name="Calculation 5 3 4 4 2" xfId="3301"/>
    <cellStyle name="Calculation 5 3 4 5" xfId="3302"/>
    <cellStyle name="Calculation 5 3 5" xfId="3303"/>
    <cellStyle name="Calculation 5 3 5 2" xfId="3304"/>
    <cellStyle name="Calculation 5 3 5 2 2" xfId="3305"/>
    <cellStyle name="Calculation 5 3 5 2 2 2" xfId="3306"/>
    <cellStyle name="Calculation 5 3 5 2 3" xfId="3307"/>
    <cellStyle name="Calculation 5 3 5 3" xfId="3308"/>
    <cellStyle name="Calculation 5 3 5 3 2" xfId="3309"/>
    <cellStyle name="Calculation 5 3 5 4" xfId="3310"/>
    <cellStyle name="Calculation 5 3 6" xfId="3311"/>
    <cellStyle name="Calculation 5 3 6 2" xfId="3312"/>
    <cellStyle name="Calculation 5 3 6 2 2" xfId="3313"/>
    <cellStyle name="Calculation 5 3 6 2 2 2" xfId="3314"/>
    <cellStyle name="Calculation 5 3 6 2 3" xfId="3315"/>
    <cellStyle name="Calculation 5 3 6 3" xfId="3316"/>
    <cellStyle name="Calculation 5 3 6 3 2" xfId="3317"/>
    <cellStyle name="Calculation 5 3 6 4" xfId="3318"/>
    <cellStyle name="Calculation 5 3 7" xfId="3319"/>
    <cellStyle name="Calculation 5 3 7 2" xfId="3320"/>
    <cellStyle name="Calculation 5 3 7 2 2" xfId="3321"/>
    <cellStyle name="Calculation 5 3 7 2 2 2" xfId="3322"/>
    <cellStyle name="Calculation 5 3 7 2 3" xfId="3323"/>
    <cellStyle name="Calculation 5 3 7 3" xfId="3324"/>
    <cellStyle name="Calculation 5 3 7 3 2" xfId="3325"/>
    <cellStyle name="Calculation 5 3 7 4" xfId="3326"/>
    <cellStyle name="Calculation 5 3 8" xfId="3327"/>
    <cellStyle name="Calculation 5 3 8 2" xfId="3328"/>
    <cellStyle name="Calculation 5 3 8 2 2" xfId="3329"/>
    <cellStyle name="Calculation 5 3 8 2 2 2" xfId="3330"/>
    <cellStyle name="Calculation 5 3 8 2 3" xfId="3331"/>
    <cellStyle name="Calculation 5 3 8 3" xfId="3332"/>
    <cellStyle name="Calculation 5 3 8 3 2" xfId="3333"/>
    <cellStyle name="Calculation 5 3 8 4" xfId="3334"/>
    <cellStyle name="Calculation 5 3 9" xfId="3335"/>
    <cellStyle name="Calculation 5 3 9 2" xfId="3336"/>
    <cellStyle name="Calculation 5 3 9 2 2" xfId="3337"/>
    <cellStyle name="Calculation 5 3 9 3" xfId="3338"/>
    <cellStyle name="Calculation 5 4" xfId="3339"/>
    <cellStyle name="Calculation 5 4 10" xfId="3340"/>
    <cellStyle name="Calculation 5 4 10 2" xfId="3341"/>
    <cellStyle name="Calculation 5 4 10 2 2" xfId="3342"/>
    <cellStyle name="Calculation 5 4 10 3" xfId="3343"/>
    <cellStyle name="Calculation 5 4 11" xfId="3344"/>
    <cellStyle name="Calculation 5 4 2" xfId="3345"/>
    <cellStyle name="Calculation 5 4 2 2" xfId="3346"/>
    <cellStyle name="Calculation 5 4 2 2 2" xfId="3347"/>
    <cellStyle name="Calculation 5 4 2 2 2 2" xfId="3348"/>
    <cellStyle name="Calculation 5 4 2 2 2 2 2" xfId="3349"/>
    <cellStyle name="Calculation 5 4 2 2 2 3" xfId="3350"/>
    <cellStyle name="Calculation 5 4 2 2 3" xfId="3351"/>
    <cellStyle name="Calculation 5 4 2 2 3 2" xfId="3352"/>
    <cellStyle name="Calculation 5 4 2 2 4" xfId="3353"/>
    <cellStyle name="Calculation 5 4 2 3" xfId="3354"/>
    <cellStyle name="Calculation 5 4 2 3 2" xfId="3355"/>
    <cellStyle name="Calculation 5 4 2 3 2 2" xfId="3356"/>
    <cellStyle name="Calculation 5 4 2 3 3" xfId="3357"/>
    <cellStyle name="Calculation 5 4 2 4" xfId="3358"/>
    <cellStyle name="Calculation 5 4 2 4 2" xfId="3359"/>
    <cellStyle name="Calculation 5 4 2 5" xfId="3360"/>
    <cellStyle name="Calculation 5 4 3" xfId="3361"/>
    <cellStyle name="Calculation 5 4 3 2" xfId="3362"/>
    <cellStyle name="Calculation 5 4 3 2 2" xfId="3363"/>
    <cellStyle name="Calculation 5 4 3 2 2 2" xfId="3364"/>
    <cellStyle name="Calculation 5 4 3 2 2 2 2" xfId="3365"/>
    <cellStyle name="Calculation 5 4 3 2 2 3" xfId="3366"/>
    <cellStyle name="Calculation 5 4 3 2 3" xfId="3367"/>
    <cellStyle name="Calculation 5 4 3 2 3 2" xfId="3368"/>
    <cellStyle name="Calculation 5 4 3 2 4" xfId="3369"/>
    <cellStyle name="Calculation 5 4 3 3" xfId="3370"/>
    <cellStyle name="Calculation 5 4 3 3 2" xfId="3371"/>
    <cellStyle name="Calculation 5 4 3 3 2 2" xfId="3372"/>
    <cellStyle name="Calculation 5 4 3 3 3" xfId="3373"/>
    <cellStyle name="Calculation 5 4 3 4" xfId="3374"/>
    <cellStyle name="Calculation 5 4 3 4 2" xfId="3375"/>
    <cellStyle name="Calculation 5 4 3 5" xfId="3376"/>
    <cellStyle name="Calculation 5 4 4" xfId="3377"/>
    <cellStyle name="Calculation 5 4 4 2" xfId="3378"/>
    <cellStyle name="Calculation 5 4 4 2 2" xfId="3379"/>
    <cellStyle name="Calculation 5 4 4 2 2 2" xfId="3380"/>
    <cellStyle name="Calculation 5 4 4 2 2 2 2" xfId="3381"/>
    <cellStyle name="Calculation 5 4 4 2 2 3" xfId="3382"/>
    <cellStyle name="Calculation 5 4 4 2 3" xfId="3383"/>
    <cellStyle name="Calculation 5 4 4 2 3 2" xfId="3384"/>
    <cellStyle name="Calculation 5 4 4 2 4" xfId="3385"/>
    <cellStyle name="Calculation 5 4 4 3" xfId="3386"/>
    <cellStyle name="Calculation 5 4 4 3 2" xfId="3387"/>
    <cellStyle name="Calculation 5 4 4 3 2 2" xfId="3388"/>
    <cellStyle name="Calculation 5 4 4 3 3" xfId="3389"/>
    <cellStyle name="Calculation 5 4 4 4" xfId="3390"/>
    <cellStyle name="Calculation 5 4 4 4 2" xfId="3391"/>
    <cellStyle name="Calculation 5 4 4 5" xfId="3392"/>
    <cellStyle name="Calculation 5 4 5" xfId="3393"/>
    <cellStyle name="Calculation 5 4 5 2" xfId="3394"/>
    <cellStyle name="Calculation 5 4 5 2 2" xfId="3395"/>
    <cellStyle name="Calculation 5 4 5 2 2 2" xfId="3396"/>
    <cellStyle name="Calculation 5 4 5 2 3" xfId="3397"/>
    <cellStyle name="Calculation 5 4 5 3" xfId="3398"/>
    <cellStyle name="Calculation 5 4 5 3 2" xfId="3399"/>
    <cellStyle name="Calculation 5 4 5 4" xfId="3400"/>
    <cellStyle name="Calculation 5 4 6" xfId="3401"/>
    <cellStyle name="Calculation 5 4 6 2" xfId="3402"/>
    <cellStyle name="Calculation 5 4 6 2 2" xfId="3403"/>
    <cellStyle name="Calculation 5 4 6 2 2 2" xfId="3404"/>
    <cellStyle name="Calculation 5 4 6 2 3" xfId="3405"/>
    <cellStyle name="Calculation 5 4 6 3" xfId="3406"/>
    <cellStyle name="Calculation 5 4 6 3 2" xfId="3407"/>
    <cellStyle name="Calculation 5 4 6 4" xfId="3408"/>
    <cellStyle name="Calculation 5 4 7" xfId="3409"/>
    <cellStyle name="Calculation 5 4 7 2" xfId="3410"/>
    <cellStyle name="Calculation 5 4 7 2 2" xfId="3411"/>
    <cellStyle name="Calculation 5 4 7 2 2 2" xfId="3412"/>
    <cellStyle name="Calculation 5 4 7 2 3" xfId="3413"/>
    <cellStyle name="Calculation 5 4 7 3" xfId="3414"/>
    <cellStyle name="Calculation 5 4 7 3 2" xfId="3415"/>
    <cellStyle name="Calculation 5 4 7 4" xfId="3416"/>
    <cellStyle name="Calculation 5 4 8" xfId="3417"/>
    <cellStyle name="Calculation 5 4 8 2" xfId="3418"/>
    <cellStyle name="Calculation 5 4 8 2 2" xfId="3419"/>
    <cellStyle name="Calculation 5 4 8 2 2 2" xfId="3420"/>
    <cellStyle name="Calculation 5 4 8 2 3" xfId="3421"/>
    <cellStyle name="Calculation 5 4 8 3" xfId="3422"/>
    <cellStyle name="Calculation 5 4 8 3 2" xfId="3423"/>
    <cellStyle name="Calculation 5 4 8 4" xfId="3424"/>
    <cellStyle name="Calculation 5 4 9" xfId="3425"/>
    <cellStyle name="Calculation 5 4 9 2" xfId="3426"/>
    <cellStyle name="Calculation 5 4 9 2 2" xfId="3427"/>
    <cellStyle name="Calculation 5 4 9 3" xfId="3428"/>
    <cellStyle name="Calculation 5 5" xfId="3429"/>
    <cellStyle name="Calculation 5 5 2" xfId="3430"/>
    <cellStyle name="Calculation 5 5 2 2" xfId="3431"/>
    <cellStyle name="Calculation 5 5 2 2 2" xfId="3432"/>
    <cellStyle name="Calculation 5 5 2 2 2 2" xfId="3433"/>
    <cellStyle name="Calculation 5 5 2 2 3" xfId="3434"/>
    <cellStyle name="Calculation 5 5 2 3" xfId="3435"/>
    <cellStyle name="Calculation 5 5 2 3 2" xfId="3436"/>
    <cellStyle name="Calculation 5 5 2 4" xfId="3437"/>
    <cellStyle name="Calculation 5 5 3" xfId="3438"/>
    <cellStyle name="Calculation 5 5 3 2" xfId="3439"/>
    <cellStyle name="Calculation 5 5 3 2 2" xfId="3440"/>
    <cellStyle name="Calculation 5 5 3 3" xfId="3441"/>
    <cellStyle name="Calculation 5 5 4" xfId="3442"/>
    <cellStyle name="Calculation 5 5 4 2" xfId="3443"/>
    <cellStyle name="Calculation 5 5 5" xfId="3444"/>
    <cellStyle name="Calculation 5 6" xfId="3445"/>
    <cellStyle name="Calculation 5 6 2" xfId="3446"/>
    <cellStyle name="Calculation 5 6 2 2" xfId="3447"/>
    <cellStyle name="Calculation 5 6 2 2 2" xfId="3448"/>
    <cellStyle name="Calculation 5 6 2 2 2 2" xfId="3449"/>
    <cellStyle name="Calculation 5 6 2 2 3" xfId="3450"/>
    <cellStyle name="Calculation 5 6 2 3" xfId="3451"/>
    <cellStyle name="Calculation 5 6 2 3 2" xfId="3452"/>
    <cellStyle name="Calculation 5 6 2 4" xfId="3453"/>
    <cellStyle name="Calculation 5 6 3" xfId="3454"/>
    <cellStyle name="Calculation 5 6 3 2" xfId="3455"/>
    <cellStyle name="Calculation 5 6 3 2 2" xfId="3456"/>
    <cellStyle name="Calculation 5 6 3 3" xfId="3457"/>
    <cellStyle name="Calculation 5 6 4" xfId="3458"/>
    <cellStyle name="Calculation 5 6 4 2" xfId="3459"/>
    <cellStyle name="Calculation 5 6 5" xfId="3460"/>
    <cellStyle name="Calculation 5 7" xfId="3461"/>
    <cellStyle name="Calculation 5 7 2" xfId="3462"/>
    <cellStyle name="Calculation 5 7 2 2" xfId="3463"/>
    <cellStyle name="Calculation 5 7 2 2 2" xfId="3464"/>
    <cellStyle name="Calculation 5 7 2 2 2 2" xfId="3465"/>
    <cellStyle name="Calculation 5 7 2 2 3" xfId="3466"/>
    <cellStyle name="Calculation 5 7 2 3" xfId="3467"/>
    <cellStyle name="Calculation 5 7 2 3 2" xfId="3468"/>
    <cellStyle name="Calculation 5 7 2 4" xfId="3469"/>
    <cellStyle name="Calculation 5 7 3" xfId="3470"/>
    <cellStyle name="Calculation 5 7 3 2" xfId="3471"/>
    <cellStyle name="Calculation 5 7 3 2 2" xfId="3472"/>
    <cellStyle name="Calculation 5 7 3 3" xfId="3473"/>
    <cellStyle name="Calculation 5 7 4" xfId="3474"/>
    <cellStyle name="Calculation 5 7 4 2" xfId="3475"/>
    <cellStyle name="Calculation 5 7 5" xfId="3476"/>
    <cellStyle name="Calculation 5 8" xfId="3477"/>
    <cellStyle name="Calculation 5 8 2" xfId="3478"/>
    <cellStyle name="Calculation 5 8 2 2" xfId="3479"/>
    <cellStyle name="Calculation 5 8 2 2 2" xfId="3480"/>
    <cellStyle name="Calculation 5 8 2 2 2 2" xfId="3481"/>
    <cellStyle name="Calculation 5 8 2 2 3" xfId="3482"/>
    <cellStyle name="Calculation 5 8 2 3" xfId="3483"/>
    <cellStyle name="Calculation 5 8 2 3 2" xfId="3484"/>
    <cellStyle name="Calculation 5 8 2 4" xfId="3485"/>
    <cellStyle name="Calculation 5 8 3" xfId="3486"/>
    <cellStyle name="Calculation 5 8 3 2" xfId="3487"/>
    <cellStyle name="Calculation 5 8 3 2 2" xfId="3488"/>
    <cellStyle name="Calculation 5 8 3 3" xfId="3489"/>
    <cellStyle name="Calculation 5 8 4" xfId="3490"/>
    <cellStyle name="Calculation 5 8 4 2" xfId="3491"/>
    <cellStyle name="Calculation 5 8 5" xfId="3492"/>
    <cellStyle name="Calculation 5 9" xfId="3493"/>
    <cellStyle name="Calculation 5 9 2" xfId="3494"/>
    <cellStyle name="Calculation 5 9 2 2" xfId="3495"/>
    <cellStyle name="Calculation 5 9 2 2 2" xfId="3496"/>
    <cellStyle name="Calculation 5 9 2 3" xfId="3497"/>
    <cellStyle name="Calculation 5 9 3" xfId="3498"/>
    <cellStyle name="Calculation 5 9 3 2" xfId="3499"/>
    <cellStyle name="Calculation 5 9 4" xfId="3500"/>
    <cellStyle name="Calculation 6" xfId="3501"/>
    <cellStyle name="Calculation 6 10" xfId="3502"/>
    <cellStyle name="Calculation 6 10 2" xfId="3503"/>
    <cellStyle name="Calculation 6 10 2 2" xfId="3504"/>
    <cellStyle name="Calculation 6 10 2 2 2" xfId="3505"/>
    <cellStyle name="Calculation 6 10 2 3" xfId="3506"/>
    <cellStyle name="Calculation 6 10 3" xfId="3507"/>
    <cellStyle name="Calculation 6 10 3 2" xfId="3508"/>
    <cellStyle name="Calculation 6 10 4" xfId="3509"/>
    <cellStyle name="Calculation 6 11" xfId="3510"/>
    <cellStyle name="Calculation 6 11 2" xfId="3511"/>
    <cellStyle name="Calculation 6 11 2 2" xfId="3512"/>
    <cellStyle name="Calculation 6 11 2 2 2" xfId="3513"/>
    <cellStyle name="Calculation 6 11 2 3" xfId="3514"/>
    <cellStyle name="Calculation 6 11 3" xfId="3515"/>
    <cellStyle name="Calculation 6 11 3 2" xfId="3516"/>
    <cellStyle name="Calculation 6 11 4" xfId="3517"/>
    <cellStyle name="Calculation 6 12" xfId="3518"/>
    <cellStyle name="Calculation 6 12 2" xfId="3519"/>
    <cellStyle name="Calculation 6 12 2 2" xfId="3520"/>
    <cellStyle name="Calculation 6 12 2 2 2" xfId="3521"/>
    <cellStyle name="Calculation 6 12 2 3" xfId="3522"/>
    <cellStyle name="Calculation 6 12 3" xfId="3523"/>
    <cellStyle name="Calculation 6 12 3 2" xfId="3524"/>
    <cellStyle name="Calculation 6 12 4" xfId="3525"/>
    <cellStyle name="Calculation 6 13" xfId="3526"/>
    <cellStyle name="Calculation 6 13 2" xfId="3527"/>
    <cellStyle name="Calculation 6 13 2 2" xfId="3528"/>
    <cellStyle name="Calculation 6 13 2 2 2" xfId="3529"/>
    <cellStyle name="Calculation 6 13 2 3" xfId="3530"/>
    <cellStyle name="Calculation 6 13 3" xfId="3531"/>
    <cellStyle name="Calculation 6 13 3 2" xfId="3532"/>
    <cellStyle name="Calculation 6 13 4" xfId="3533"/>
    <cellStyle name="Calculation 6 14" xfId="3534"/>
    <cellStyle name="Calculation 6 14 2" xfId="3535"/>
    <cellStyle name="Calculation 6 14 2 2" xfId="3536"/>
    <cellStyle name="Calculation 6 14 2 2 2" xfId="3537"/>
    <cellStyle name="Calculation 6 14 2 3" xfId="3538"/>
    <cellStyle name="Calculation 6 14 3" xfId="3539"/>
    <cellStyle name="Calculation 6 14 3 2" xfId="3540"/>
    <cellStyle name="Calculation 6 14 4" xfId="3541"/>
    <cellStyle name="Calculation 6 15" xfId="3542"/>
    <cellStyle name="Calculation 6 15 2" xfId="3543"/>
    <cellStyle name="Calculation 6 15 2 2" xfId="3544"/>
    <cellStyle name="Calculation 6 15 2 2 2" xfId="3545"/>
    <cellStyle name="Calculation 6 15 2 3" xfId="3546"/>
    <cellStyle name="Calculation 6 15 3" xfId="3547"/>
    <cellStyle name="Calculation 6 15 3 2" xfId="3548"/>
    <cellStyle name="Calculation 6 15 4" xfId="3549"/>
    <cellStyle name="Calculation 6 16" xfId="3550"/>
    <cellStyle name="Calculation 6 16 2" xfId="3551"/>
    <cellStyle name="Calculation 6 16 2 2" xfId="3552"/>
    <cellStyle name="Calculation 6 16 3" xfId="3553"/>
    <cellStyle name="Calculation 6 17" xfId="3554"/>
    <cellStyle name="Calculation 6 17 2" xfId="3555"/>
    <cellStyle name="Calculation 6 17 2 2" xfId="3556"/>
    <cellStyle name="Calculation 6 17 3" xfId="3557"/>
    <cellStyle name="Calculation 6 18" xfId="3558"/>
    <cellStyle name="Calculation 6 2" xfId="3559"/>
    <cellStyle name="Calculation 6 2 10" xfId="3560"/>
    <cellStyle name="Calculation 6 2 10 2" xfId="3561"/>
    <cellStyle name="Calculation 6 2 10 2 2" xfId="3562"/>
    <cellStyle name="Calculation 6 2 10 2 2 2" xfId="3563"/>
    <cellStyle name="Calculation 6 2 10 2 3" xfId="3564"/>
    <cellStyle name="Calculation 6 2 10 3" xfId="3565"/>
    <cellStyle name="Calculation 6 2 10 3 2" xfId="3566"/>
    <cellStyle name="Calculation 6 2 10 4" xfId="3567"/>
    <cellStyle name="Calculation 6 2 11" xfId="3568"/>
    <cellStyle name="Calculation 6 2 11 2" xfId="3569"/>
    <cellStyle name="Calculation 6 2 11 2 2" xfId="3570"/>
    <cellStyle name="Calculation 6 2 11 2 2 2" xfId="3571"/>
    <cellStyle name="Calculation 6 2 11 2 3" xfId="3572"/>
    <cellStyle name="Calculation 6 2 11 3" xfId="3573"/>
    <cellStyle name="Calculation 6 2 11 3 2" xfId="3574"/>
    <cellStyle name="Calculation 6 2 11 4" xfId="3575"/>
    <cellStyle name="Calculation 6 2 12" xfId="3576"/>
    <cellStyle name="Calculation 6 2 12 2" xfId="3577"/>
    <cellStyle name="Calculation 6 2 12 2 2" xfId="3578"/>
    <cellStyle name="Calculation 6 2 12 2 2 2" xfId="3579"/>
    <cellStyle name="Calculation 6 2 12 2 3" xfId="3580"/>
    <cellStyle name="Calculation 6 2 12 3" xfId="3581"/>
    <cellStyle name="Calculation 6 2 12 3 2" xfId="3582"/>
    <cellStyle name="Calculation 6 2 12 4" xfId="3583"/>
    <cellStyle name="Calculation 6 2 13" xfId="3584"/>
    <cellStyle name="Calculation 6 2 13 2" xfId="3585"/>
    <cellStyle name="Calculation 6 2 13 2 2" xfId="3586"/>
    <cellStyle name="Calculation 6 2 13 2 2 2" xfId="3587"/>
    <cellStyle name="Calculation 6 2 13 2 3" xfId="3588"/>
    <cellStyle name="Calculation 6 2 13 3" xfId="3589"/>
    <cellStyle name="Calculation 6 2 13 3 2" xfId="3590"/>
    <cellStyle name="Calculation 6 2 13 4" xfId="3591"/>
    <cellStyle name="Calculation 6 2 14" xfId="3592"/>
    <cellStyle name="Calculation 6 2 14 2" xfId="3593"/>
    <cellStyle name="Calculation 6 2 14 2 2" xfId="3594"/>
    <cellStyle name="Calculation 6 2 14 2 2 2" xfId="3595"/>
    <cellStyle name="Calculation 6 2 14 2 3" xfId="3596"/>
    <cellStyle name="Calculation 6 2 14 3" xfId="3597"/>
    <cellStyle name="Calculation 6 2 14 3 2" xfId="3598"/>
    <cellStyle name="Calculation 6 2 14 4" xfId="3599"/>
    <cellStyle name="Calculation 6 2 15" xfId="3600"/>
    <cellStyle name="Calculation 6 2 15 2" xfId="3601"/>
    <cellStyle name="Calculation 6 2 15 2 2" xfId="3602"/>
    <cellStyle name="Calculation 6 2 15 3" xfId="3603"/>
    <cellStyle name="Calculation 6 2 16" xfId="3604"/>
    <cellStyle name="Calculation 6 2 16 2" xfId="3605"/>
    <cellStyle name="Calculation 6 2 16 2 2" xfId="3606"/>
    <cellStyle name="Calculation 6 2 16 3" xfId="3607"/>
    <cellStyle name="Calculation 6 2 17" xfId="3608"/>
    <cellStyle name="Calculation 6 2 2" xfId="3609"/>
    <cellStyle name="Calculation 6 2 2 10" xfId="3610"/>
    <cellStyle name="Calculation 6 2 2 10 2" xfId="3611"/>
    <cellStyle name="Calculation 6 2 2 10 2 2" xfId="3612"/>
    <cellStyle name="Calculation 6 2 2 10 3" xfId="3613"/>
    <cellStyle name="Calculation 6 2 2 11" xfId="3614"/>
    <cellStyle name="Calculation 6 2 2 2" xfId="3615"/>
    <cellStyle name="Calculation 6 2 2 2 2" xfId="3616"/>
    <cellStyle name="Calculation 6 2 2 2 2 2" xfId="3617"/>
    <cellStyle name="Calculation 6 2 2 2 2 2 2" xfId="3618"/>
    <cellStyle name="Calculation 6 2 2 2 2 2 2 2" xfId="3619"/>
    <cellStyle name="Calculation 6 2 2 2 2 2 3" xfId="3620"/>
    <cellStyle name="Calculation 6 2 2 2 2 3" xfId="3621"/>
    <cellStyle name="Calculation 6 2 2 2 2 3 2" xfId="3622"/>
    <cellStyle name="Calculation 6 2 2 2 2 4" xfId="3623"/>
    <cellStyle name="Calculation 6 2 2 2 3" xfId="3624"/>
    <cellStyle name="Calculation 6 2 2 2 3 2" xfId="3625"/>
    <cellStyle name="Calculation 6 2 2 2 3 2 2" xfId="3626"/>
    <cellStyle name="Calculation 6 2 2 2 3 3" xfId="3627"/>
    <cellStyle name="Calculation 6 2 2 2 4" xfId="3628"/>
    <cellStyle name="Calculation 6 2 2 2 4 2" xfId="3629"/>
    <cellStyle name="Calculation 6 2 2 2 5" xfId="3630"/>
    <cellStyle name="Calculation 6 2 2 3" xfId="3631"/>
    <cellStyle name="Calculation 6 2 2 3 2" xfId="3632"/>
    <cellStyle name="Calculation 6 2 2 3 2 2" xfId="3633"/>
    <cellStyle name="Calculation 6 2 2 3 2 2 2" xfId="3634"/>
    <cellStyle name="Calculation 6 2 2 3 2 2 2 2" xfId="3635"/>
    <cellStyle name="Calculation 6 2 2 3 2 2 3" xfId="3636"/>
    <cellStyle name="Calculation 6 2 2 3 2 3" xfId="3637"/>
    <cellStyle name="Calculation 6 2 2 3 2 3 2" xfId="3638"/>
    <cellStyle name="Calculation 6 2 2 3 2 4" xfId="3639"/>
    <cellStyle name="Calculation 6 2 2 3 3" xfId="3640"/>
    <cellStyle name="Calculation 6 2 2 3 3 2" xfId="3641"/>
    <cellStyle name="Calculation 6 2 2 3 3 2 2" xfId="3642"/>
    <cellStyle name="Calculation 6 2 2 3 3 3" xfId="3643"/>
    <cellStyle name="Calculation 6 2 2 3 4" xfId="3644"/>
    <cellStyle name="Calculation 6 2 2 3 4 2" xfId="3645"/>
    <cellStyle name="Calculation 6 2 2 3 5" xfId="3646"/>
    <cellStyle name="Calculation 6 2 2 4" xfId="3647"/>
    <cellStyle name="Calculation 6 2 2 4 2" xfId="3648"/>
    <cellStyle name="Calculation 6 2 2 4 2 2" xfId="3649"/>
    <cellStyle name="Calculation 6 2 2 4 2 2 2" xfId="3650"/>
    <cellStyle name="Calculation 6 2 2 4 2 2 2 2" xfId="3651"/>
    <cellStyle name="Calculation 6 2 2 4 2 2 3" xfId="3652"/>
    <cellStyle name="Calculation 6 2 2 4 2 3" xfId="3653"/>
    <cellStyle name="Calculation 6 2 2 4 2 3 2" xfId="3654"/>
    <cellStyle name="Calculation 6 2 2 4 2 4" xfId="3655"/>
    <cellStyle name="Calculation 6 2 2 4 3" xfId="3656"/>
    <cellStyle name="Calculation 6 2 2 4 3 2" xfId="3657"/>
    <cellStyle name="Calculation 6 2 2 4 3 2 2" xfId="3658"/>
    <cellStyle name="Calculation 6 2 2 4 3 3" xfId="3659"/>
    <cellStyle name="Calculation 6 2 2 4 4" xfId="3660"/>
    <cellStyle name="Calculation 6 2 2 4 4 2" xfId="3661"/>
    <cellStyle name="Calculation 6 2 2 4 5" xfId="3662"/>
    <cellStyle name="Calculation 6 2 2 5" xfId="3663"/>
    <cellStyle name="Calculation 6 2 2 5 2" xfId="3664"/>
    <cellStyle name="Calculation 6 2 2 5 2 2" xfId="3665"/>
    <cellStyle name="Calculation 6 2 2 5 2 2 2" xfId="3666"/>
    <cellStyle name="Calculation 6 2 2 5 2 3" xfId="3667"/>
    <cellStyle name="Calculation 6 2 2 5 3" xfId="3668"/>
    <cellStyle name="Calculation 6 2 2 5 3 2" xfId="3669"/>
    <cellStyle name="Calculation 6 2 2 5 4" xfId="3670"/>
    <cellStyle name="Calculation 6 2 2 6" xfId="3671"/>
    <cellStyle name="Calculation 6 2 2 6 2" xfId="3672"/>
    <cellStyle name="Calculation 6 2 2 6 2 2" xfId="3673"/>
    <cellStyle name="Calculation 6 2 2 6 2 2 2" xfId="3674"/>
    <cellStyle name="Calculation 6 2 2 6 2 3" xfId="3675"/>
    <cellStyle name="Calculation 6 2 2 6 3" xfId="3676"/>
    <cellStyle name="Calculation 6 2 2 6 3 2" xfId="3677"/>
    <cellStyle name="Calculation 6 2 2 6 4" xfId="3678"/>
    <cellStyle name="Calculation 6 2 2 7" xfId="3679"/>
    <cellStyle name="Calculation 6 2 2 7 2" xfId="3680"/>
    <cellStyle name="Calculation 6 2 2 7 2 2" xfId="3681"/>
    <cellStyle name="Calculation 6 2 2 7 2 2 2" xfId="3682"/>
    <cellStyle name="Calculation 6 2 2 7 2 3" xfId="3683"/>
    <cellStyle name="Calculation 6 2 2 7 3" xfId="3684"/>
    <cellStyle name="Calculation 6 2 2 7 3 2" xfId="3685"/>
    <cellStyle name="Calculation 6 2 2 7 4" xfId="3686"/>
    <cellStyle name="Calculation 6 2 2 8" xfId="3687"/>
    <cellStyle name="Calculation 6 2 2 8 2" xfId="3688"/>
    <cellStyle name="Calculation 6 2 2 8 2 2" xfId="3689"/>
    <cellStyle name="Calculation 6 2 2 8 2 2 2" xfId="3690"/>
    <cellStyle name="Calculation 6 2 2 8 2 3" xfId="3691"/>
    <cellStyle name="Calculation 6 2 2 8 3" xfId="3692"/>
    <cellStyle name="Calculation 6 2 2 8 3 2" xfId="3693"/>
    <cellStyle name="Calculation 6 2 2 8 4" xfId="3694"/>
    <cellStyle name="Calculation 6 2 2 9" xfId="3695"/>
    <cellStyle name="Calculation 6 2 2 9 2" xfId="3696"/>
    <cellStyle name="Calculation 6 2 2 9 2 2" xfId="3697"/>
    <cellStyle name="Calculation 6 2 2 9 3" xfId="3698"/>
    <cellStyle name="Calculation 6 2 3" xfId="3699"/>
    <cellStyle name="Calculation 6 2 3 10" xfId="3700"/>
    <cellStyle name="Calculation 6 2 3 10 2" xfId="3701"/>
    <cellStyle name="Calculation 6 2 3 10 2 2" xfId="3702"/>
    <cellStyle name="Calculation 6 2 3 10 3" xfId="3703"/>
    <cellStyle name="Calculation 6 2 3 11" xfId="3704"/>
    <cellStyle name="Calculation 6 2 3 2" xfId="3705"/>
    <cellStyle name="Calculation 6 2 3 2 2" xfId="3706"/>
    <cellStyle name="Calculation 6 2 3 2 2 2" xfId="3707"/>
    <cellStyle name="Calculation 6 2 3 2 2 2 2" xfId="3708"/>
    <cellStyle name="Calculation 6 2 3 2 2 2 2 2" xfId="3709"/>
    <cellStyle name="Calculation 6 2 3 2 2 2 3" xfId="3710"/>
    <cellStyle name="Calculation 6 2 3 2 2 3" xfId="3711"/>
    <cellStyle name="Calculation 6 2 3 2 2 3 2" xfId="3712"/>
    <cellStyle name="Calculation 6 2 3 2 2 4" xfId="3713"/>
    <cellStyle name="Calculation 6 2 3 2 3" xfId="3714"/>
    <cellStyle name="Calculation 6 2 3 2 3 2" xfId="3715"/>
    <cellStyle name="Calculation 6 2 3 2 3 2 2" xfId="3716"/>
    <cellStyle name="Calculation 6 2 3 2 3 3" xfId="3717"/>
    <cellStyle name="Calculation 6 2 3 2 4" xfId="3718"/>
    <cellStyle name="Calculation 6 2 3 2 4 2" xfId="3719"/>
    <cellStyle name="Calculation 6 2 3 2 5" xfId="3720"/>
    <cellStyle name="Calculation 6 2 3 3" xfId="3721"/>
    <cellStyle name="Calculation 6 2 3 3 2" xfId="3722"/>
    <cellStyle name="Calculation 6 2 3 3 2 2" xfId="3723"/>
    <cellStyle name="Calculation 6 2 3 3 2 2 2" xfId="3724"/>
    <cellStyle name="Calculation 6 2 3 3 2 2 2 2" xfId="3725"/>
    <cellStyle name="Calculation 6 2 3 3 2 2 3" xfId="3726"/>
    <cellStyle name="Calculation 6 2 3 3 2 3" xfId="3727"/>
    <cellStyle name="Calculation 6 2 3 3 2 3 2" xfId="3728"/>
    <cellStyle name="Calculation 6 2 3 3 2 4" xfId="3729"/>
    <cellStyle name="Calculation 6 2 3 3 3" xfId="3730"/>
    <cellStyle name="Calculation 6 2 3 3 3 2" xfId="3731"/>
    <cellStyle name="Calculation 6 2 3 3 3 2 2" xfId="3732"/>
    <cellStyle name="Calculation 6 2 3 3 3 3" xfId="3733"/>
    <cellStyle name="Calculation 6 2 3 3 4" xfId="3734"/>
    <cellStyle name="Calculation 6 2 3 3 4 2" xfId="3735"/>
    <cellStyle name="Calculation 6 2 3 3 5" xfId="3736"/>
    <cellStyle name="Calculation 6 2 3 4" xfId="3737"/>
    <cellStyle name="Calculation 6 2 3 4 2" xfId="3738"/>
    <cellStyle name="Calculation 6 2 3 4 2 2" xfId="3739"/>
    <cellStyle name="Calculation 6 2 3 4 2 2 2" xfId="3740"/>
    <cellStyle name="Calculation 6 2 3 4 2 2 2 2" xfId="3741"/>
    <cellStyle name="Calculation 6 2 3 4 2 2 3" xfId="3742"/>
    <cellStyle name="Calculation 6 2 3 4 2 3" xfId="3743"/>
    <cellStyle name="Calculation 6 2 3 4 2 3 2" xfId="3744"/>
    <cellStyle name="Calculation 6 2 3 4 2 4" xfId="3745"/>
    <cellStyle name="Calculation 6 2 3 4 3" xfId="3746"/>
    <cellStyle name="Calculation 6 2 3 4 3 2" xfId="3747"/>
    <cellStyle name="Calculation 6 2 3 4 3 2 2" xfId="3748"/>
    <cellStyle name="Calculation 6 2 3 4 3 3" xfId="3749"/>
    <cellStyle name="Calculation 6 2 3 4 4" xfId="3750"/>
    <cellStyle name="Calculation 6 2 3 4 4 2" xfId="3751"/>
    <cellStyle name="Calculation 6 2 3 4 5" xfId="3752"/>
    <cellStyle name="Calculation 6 2 3 5" xfId="3753"/>
    <cellStyle name="Calculation 6 2 3 5 2" xfId="3754"/>
    <cellStyle name="Calculation 6 2 3 5 2 2" xfId="3755"/>
    <cellStyle name="Calculation 6 2 3 5 2 2 2" xfId="3756"/>
    <cellStyle name="Calculation 6 2 3 5 2 3" xfId="3757"/>
    <cellStyle name="Calculation 6 2 3 5 3" xfId="3758"/>
    <cellStyle name="Calculation 6 2 3 5 3 2" xfId="3759"/>
    <cellStyle name="Calculation 6 2 3 5 4" xfId="3760"/>
    <cellStyle name="Calculation 6 2 3 6" xfId="3761"/>
    <cellStyle name="Calculation 6 2 3 6 2" xfId="3762"/>
    <cellStyle name="Calculation 6 2 3 6 2 2" xfId="3763"/>
    <cellStyle name="Calculation 6 2 3 6 2 2 2" xfId="3764"/>
    <cellStyle name="Calculation 6 2 3 6 2 3" xfId="3765"/>
    <cellStyle name="Calculation 6 2 3 6 3" xfId="3766"/>
    <cellStyle name="Calculation 6 2 3 6 3 2" xfId="3767"/>
    <cellStyle name="Calculation 6 2 3 6 4" xfId="3768"/>
    <cellStyle name="Calculation 6 2 3 7" xfId="3769"/>
    <cellStyle name="Calculation 6 2 3 7 2" xfId="3770"/>
    <cellStyle name="Calculation 6 2 3 7 2 2" xfId="3771"/>
    <cellStyle name="Calculation 6 2 3 7 2 2 2" xfId="3772"/>
    <cellStyle name="Calculation 6 2 3 7 2 3" xfId="3773"/>
    <cellStyle name="Calculation 6 2 3 7 3" xfId="3774"/>
    <cellStyle name="Calculation 6 2 3 7 3 2" xfId="3775"/>
    <cellStyle name="Calculation 6 2 3 7 4" xfId="3776"/>
    <cellStyle name="Calculation 6 2 3 8" xfId="3777"/>
    <cellStyle name="Calculation 6 2 3 8 2" xfId="3778"/>
    <cellStyle name="Calculation 6 2 3 8 2 2" xfId="3779"/>
    <cellStyle name="Calculation 6 2 3 8 2 2 2" xfId="3780"/>
    <cellStyle name="Calculation 6 2 3 8 2 3" xfId="3781"/>
    <cellStyle name="Calculation 6 2 3 8 3" xfId="3782"/>
    <cellStyle name="Calculation 6 2 3 8 3 2" xfId="3783"/>
    <cellStyle name="Calculation 6 2 3 8 4" xfId="3784"/>
    <cellStyle name="Calculation 6 2 3 9" xfId="3785"/>
    <cellStyle name="Calculation 6 2 3 9 2" xfId="3786"/>
    <cellStyle name="Calculation 6 2 3 9 2 2" xfId="3787"/>
    <cellStyle name="Calculation 6 2 3 9 3" xfId="3788"/>
    <cellStyle name="Calculation 6 2 4" xfId="3789"/>
    <cellStyle name="Calculation 6 2 4 2" xfId="3790"/>
    <cellStyle name="Calculation 6 2 4 2 2" xfId="3791"/>
    <cellStyle name="Calculation 6 2 4 2 2 2" xfId="3792"/>
    <cellStyle name="Calculation 6 2 4 2 2 2 2" xfId="3793"/>
    <cellStyle name="Calculation 6 2 4 2 2 3" xfId="3794"/>
    <cellStyle name="Calculation 6 2 4 2 3" xfId="3795"/>
    <cellStyle name="Calculation 6 2 4 2 3 2" xfId="3796"/>
    <cellStyle name="Calculation 6 2 4 2 4" xfId="3797"/>
    <cellStyle name="Calculation 6 2 4 3" xfId="3798"/>
    <cellStyle name="Calculation 6 2 4 3 2" xfId="3799"/>
    <cellStyle name="Calculation 6 2 4 3 2 2" xfId="3800"/>
    <cellStyle name="Calculation 6 2 4 3 3" xfId="3801"/>
    <cellStyle name="Calculation 6 2 4 4" xfId="3802"/>
    <cellStyle name="Calculation 6 2 4 4 2" xfId="3803"/>
    <cellStyle name="Calculation 6 2 4 5" xfId="3804"/>
    <cellStyle name="Calculation 6 2 5" xfId="3805"/>
    <cellStyle name="Calculation 6 2 5 2" xfId="3806"/>
    <cellStyle name="Calculation 6 2 5 2 2" xfId="3807"/>
    <cellStyle name="Calculation 6 2 5 2 2 2" xfId="3808"/>
    <cellStyle name="Calculation 6 2 5 2 2 2 2" xfId="3809"/>
    <cellStyle name="Calculation 6 2 5 2 2 3" xfId="3810"/>
    <cellStyle name="Calculation 6 2 5 2 3" xfId="3811"/>
    <cellStyle name="Calculation 6 2 5 2 3 2" xfId="3812"/>
    <cellStyle name="Calculation 6 2 5 2 4" xfId="3813"/>
    <cellStyle name="Calculation 6 2 5 3" xfId="3814"/>
    <cellStyle name="Calculation 6 2 5 3 2" xfId="3815"/>
    <cellStyle name="Calculation 6 2 5 3 2 2" xfId="3816"/>
    <cellStyle name="Calculation 6 2 5 3 3" xfId="3817"/>
    <cellStyle name="Calculation 6 2 5 4" xfId="3818"/>
    <cellStyle name="Calculation 6 2 5 4 2" xfId="3819"/>
    <cellStyle name="Calculation 6 2 5 5" xfId="3820"/>
    <cellStyle name="Calculation 6 2 6" xfId="3821"/>
    <cellStyle name="Calculation 6 2 6 2" xfId="3822"/>
    <cellStyle name="Calculation 6 2 6 2 2" xfId="3823"/>
    <cellStyle name="Calculation 6 2 6 2 2 2" xfId="3824"/>
    <cellStyle name="Calculation 6 2 6 2 2 2 2" xfId="3825"/>
    <cellStyle name="Calculation 6 2 6 2 2 3" xfId="3826"/>
    <cellStyle name="Calculation 6 2 6 2 3" xfId="3827"/>
    <cellStyle name="Calculation 6 2 6 2 3 2" xfId="3828"/>
    <cellStyle name="Calculation 6 2 6 2 4" xfId="3829"/>
    <cellStyle name="Calculation 6 2 6 3" xfId="3830"/>
    <cellStyle name="Calculation 6 2 6 3 2" xfId="3831"/>
    <cellStyle name="Calculation 6 2 6 3 2 2" xfId="3832"/>
    <cellStyle name="Calculation 6 2 6 3 3" xfId="3833"/>
    <cellStyle name="Calculation 6 2 6 4" xfId="3834"/>
    <cellStyle name="Calculation 6 2 6 4 2" xfId="3835"/>
    <cellStyle name="Calculation 6 2 6 5" xfId="3836"/>
    <cellStyle name="Calculation 6 2 7" xfId="3837"/>
    <cellStyle name="Calculation 6 2 7 2" xfId="3838"/>
    <cellStyle name="Calculation 6 2 7 2 2" xfId="3839"/>
    <cellStyle name="Calculation 6 2 7 2 2 2" xfId="3840"/>
    <cellStyle name="Calculation 6 2 7 2 2 2 2" xfId="3841"/>
    <cellStyle name="Calculation 6 2 7 2 2 3" xfId="3842"/>
    <cellStyle name="Calculation 6 2 7 2 3" xfId="3843"/>
    <cellStyle name="Calculation 6 2 7 2 3 2" xfId="3844"/>
    <cellStyle name="Calculation 6 2 7 2 4" xfId="3845"/>
    <cellStyle name="Calculation 6 2 7 3" xfId="3846"/>
    <cellStyle name="Calculation 6 2 7 3 2" xfId="3847"/>
    <cellStyle name="Calculation 6 2 7 3 2 2" xfId="3848"/>
    <cellStyle name="Calculation 6 2 7 3 3" xfId="3849"/>
    <cellStyle name="Calculation 6 2 7 4" xfId="3850"/>
    <cellStyle name="Calculation 6 2 7 4 2" xfId="3851"/>
    <cellStyle name="Calculation 6 2 7 5" xfId="3852"/>
    <cellStyle name="Calculation 6 2 8" xfId="3853"/>
    <cellStyle name="Calculation 6 2 8 2" xfId="3854"/>
    <cellStyle name="Calculation 6 2 8 2 2" xfId="3855"/>
    <cellStyle name="Calculation 6 2 8 2 2 2" xfId="3856"/>
    <cellStyle name="Calculation 6 2 8 2 3" xfId="3857"/>
    <cellStyle name="Calculation 6 2 8 3" xfId="3858"/>
    <cellStyle name="Calculation 6 2 8 3 2" xfId="3859"/>
    <cellStyle name="Calculation 6 2 8 4" xfId="3860"/>
    <cellStyle name="Calculation 6 2 9" xfId="3861"/>
    <cellStyle name="Calculation 6 2 9 2" xfId="3862"/>
    <cellStyle name="Calculation 6 2 9 2 2" xfId="3863"/>
    <cellStyle name="Calculation 6 2 9 2 2 2" xfId="3864"/>
    <cellStyle name="Calculation 6 2 9 2 3" xfId="3865"/>
    <cellStyle name="Calculation 6 2 9 3" xfId="3866"/>
    <cellStyle name="Calculation 6 2 9 3 2" xfId="3867"/>
    <cellStyle name="Calculation 6 2 9 4" xfId="3868"/>
    <cellStyle name="Calculation 6 3" xfId="3869"/>
    <cellStyle name="Calculation 6 3 10" xfId="3870"/>
    <cellStyle name="Calculation 6 3 10 2" xfId="3871"/>
    <cellStyle name="Calculation 6 3 10 2 2" xfId="3872"/>
    <cellStyle name="Calculation 6 3 10 3" xfId="3873"/>
    <cellStyle name="Calculation 6 3 11" xfId="3874"/>
    <cellStyle name="Calculation 6 3 2" xfId="3875"/>
    <cellStyle name="Calculation 6 3 2 2" xfId="3876"/>
    <cellStyle name="Calculation 6 3 2 2 2" xfId="3877"/>
    <cellStyle name="Calculation 6 3 2 2 2 2" xfId="3878"/>
    <cellStyle name="Calculation 6 3 2 2 2 2 2" xfId="3879"/>
    <cellStyle name="Calculation 6 3 2 2 2 3" xfId="3880"/>
    <cellStyle name="Calculation 6 3 2 2 3" xfId="3881"/>
    <cellStyle name="Calculation 6 3 2 2 3 2" xfId="3882"/>
    <cellStyle name="Calculation 6 3 2 2 4" xfId="3883"/>
    <cellStyle name="Calculation 6 3 2 3" xfId="3884"/>
    <cellStyle name="Calculation 6 3 2 3 2" xfId="3885"/>
    <cellStyle name="Calculation 6 3 2 3 2 2" xfId="3886"/>
    <cellStyle name="Calculation 6 3 2 3 3" xfId="3887"/>
    <cellStyle name="Calculation 6 3 2 4" xfId="3888"/>
    <cellStyle name="Calculation 6 3 2 4 2" xfId="3889"/>
    <cellStyle name="Calculation 6 3 2 5" xfId="3890"/>
    <cellStyle name="Calculation 6 3 3" xfId="3891"/>
    <cellStyle name="Calculation 6 3 3 2" xfId="3892"/>
    <cellStyle name="Calculation 6 3 3 2 2" xfId="3893"/>
    <cellStyle name="Calculation 6 3 3 2 2 2" xfId="3894"/>
    <cellStyle name="Calculation 6 3 3 2 2 2 2" xfId="3895"/>
    <cellStyle name="Calculation 6 3 3 2 2 3" xfId="3896"/>
    <cellStyle name="Calculation 6 3 3 2 3" xfId="3897"/>
    <cellStyle name="Calculation 6 3 3 2 3 2" xfId="3898"/>
    <cellStyle name="Calculation 6 3 3 2 4" xfId="3899"/>
    <cellStyle name="Calculation 6 3 3 3" xfId="3900"/>
    <cellStyle name="Calculation 6 3 3 3 2" xfId="3901"/>
    <cellStyle name="Calculation 6 3 3 3 2 2" xfId="3902"/>
    <cellStyle name="Calculation 6 3 3 3 3" xfId="3903"/>
    <cellStyle name="Calculation 6 3 3 4" xfId="3904"/>
    <cellStyle name="Calculation 6 3 3 4 2" xfId="3905"/>
    <cellStyle name="Calculation 6 3 3 5" xfId="3906"/>
    <cellStyle name="Calculation 6 3 4" xfId="3907"/>
    <cellStyle name="Calculation 6 3 4 2" xfId="3908"/>
    <cellStyle name="Calculation 6 3 4 2 2" xfId="3909"/>
    <cellStyle name="Calculation 6 3 4 2 2 2" xfId="3910"/>
    <cellStyle name="Calculation 6 3 4 2 2 2 2" xfId="3911"/>
    <cellStyle name="Calculation 6 3 4 2 2 3" xfId="3912"/>
    <cellStyle name="Calculation 6 3 4 2 3" xfId="3913"/>
    <cellStyle name="Calculation 6 3 4 2 3 2" xfId="3914"/>
    <cellStyle name="Calculation 6 3 4 2 4" xfId="3915"/>
    <cellStyle name="Calculation 6 3 4 3" xfId="3916"/>
    <cellStyle name="Calculation 6 3 4 3 2" xfId="3917"/>
    <cellStyle name="Calculation 6 3 4 3 2 2" xfId="3918"/>
    <cellStyle name="Calculation 6 3 4 3 3" xfId="3919"/>
    <cellStyle name="Calculation 6 3 4 4" xfId="3920"/>
    <cellStyle name="Calculation 6 3 4 4 2" xfId="3921"/>
    <cellStyle name="Calculation 6 3 4 5" xfId="3922"/>
    <cellStyle name="Calculation 6 3 5" xfId="3923"/>
    <cellStyle name="Calculation 6 3 5 2" xfId="3924"/>
    <cellStyle name="Calculation 6 3 5 2 2" xfId="3925"/>
    <cellStyle name="Calculation 6 3 5 2 2 2" xfId="3926"/>
    <cellStyle name="Calculation 6 3 5 2 3" xfId="3927"/>
    <cellStyle name="Calculation 6 3 5 3" xfId="3928"/>
    <cellStyle name="Calculation 6 3 5 3 2" xfId="3929"/>
    <cellStyle name="Calculation 6 3 5 4" xfId="3930"/>
    <cellStyle name="Calculation 6 3 6" xfId="3931"/>
    <cellStyle name="Calculation 6 3 6 2" xfId="3932"/>
    <cellStyle name="Calculation 6 3 6 2 2" xfId="3933"/>
    <cellStyle name="Calculation 6 3 6 2 2 2" xfId="3934"/>
    <cellStyle name="Calculation 6 3 6 2 3" xfId="3935"/>
    <cellStyle name="Calculation 6 3 6 3" xfId="3936"/>
    <cellStyle name="Calculation 6 3 6 3 2" xfId="3937"/>
    <cellStyle name="Calculation 6 3 6 4" xfId="3938"/>
    <cellStyle name="Calculation 6 3 7" xfId="3939"/>
    <cellStyle name="Calculation 6 3 7 2" xfId="3940"/>
    <cellStyle name="Calculation 6 3 7 2 2" xfId="3941"/>
    <cellStyle name="Calculation 6 3 7 2 2 2" xfId="3942"/>
    <cellStyle name="Calculation 6 3 7 2 3" xfId="3943"/>
    <cellStyle name="Calculation 6 3 7 3" xfId="3944"/>
    <cellStyle name="Calculation 6 3 7 3 2" xfId="3945"/>
    <cellStyle name="Calculation 6 3 7 4" xfId="3946"/>
    <cellStyle name="Calculation 6 3 8" xfId="3947"/>
    <cellStyle name="Calculation 6 3 8 2" xfId="3948"/>
    <cellStyle name="Calculation 6 3 8 2 2" xfId="3949"/>
    <cellStyle name="Calculation 6 3 8 2 2 2" xfId="3950"/>
    <cellStyle name="Calculation 6 3 8 2 3" xfId="3951"/>
    <cellStyle name="Calculation 6 3 8 3" xfId="3952"/>
    <cellStyle name="Calculation 6 3 8 3 2" xfId="3953"/>
    <cellStyle name="Calculation 6 3 8 4" xfId="3954"/>
    <cellStyle name="Calculation 6 3 9" xfId="3955"/>
    <cellStyle name="Calculation 6 3 9 2" xfId="3956"/>
    <cellStyle name="Calculation 6 3 9 2 2" xfId="3957"/>
    <cellStyle name="Calculation 6 3 9 3" xfId="3958"/>
    <cellStyle name="Calculation 6 4" xfId="3959"/>
    <cellStyle name="Calculation 6 4 10" xfId="3960"/>
    <cellStyle name="Calculation 6 4 10 2" xfId="3961"/>
    <cellStyle name="Calculation 6 4 10 2 2" xfId="3962"/>
    <cellStyle name="Calculation 6 4 10 3" xfId="3963"/>
    <cellStyle name="Calculation 6 4 11" xfId="3964"/>
    <cellStyle name="Calculation 6 4 2" xfId="3965"/>
    <cellStyle name="Calculation 6 4 2 2" xfId="3966"/>
    <cellStyle name="Calculation 6 4 2 2 2" xfId="3967"/>
    <cellStyle name="Calculation 6 4 2 2 2 2" xfId="3968"/>
    <cellStyle name="Calculation 6 4 2 2 2 2 2" xfId="3969"/>
    <cellStyle name="Calculation 6 4 2 2 2 3" xfId="3970"/>
    <cellStyle name="Calculation 6 4 2 2 3" xfId="3971"/>
    <cellStyle name="Calculation 6 4 2 2 3 2" xfId="3972"/>
    <cellStyle name="Calculation 6 4 2 2 4" xfId="3973"/>
    <cellStyle name="Calculation 6 4 2 3" xfId="3974"/>
    <cellStyle name="Calculation 6 4 2 3 2" xfId="3975"/>
    <cellStyle name="Calculation 6 4 2 3 2 2" xfId="3976"/>
    <cellStyle name="Calculation 6 4 2 3 3" xfId="3977"/>
    <cellStyle name="Calculation 6 4 2 4" xfId="3978"/>
    <cellStyle name="Calculation 6 4 2 4 2" xfId="3979"/>
    <cellStyle name="Calculation 6 4 2 5" xfId="3980"/>
    <cellStyle name="Calculation 6 4 3" xfId="3981"/>
    <cellStyle name="Calculation 6 4 3 2" xfId="3982"/>
    <cellStyle name="Calculation 6 4 3 2 2" xfId="3983"/>
    <cellStyle name="Calculation 6 4 3 2 2 2" xfId="3984"/>
    <cellStyle name="Calculation 6 4 3 2 2 2 2" xfId="3985"/>
    <cellStyle name="Calculation 6 4 3 2 2 3" xfId="3986"/>
    <cellStyle name="Calculation 6 4 3 2 3" xfId="3987"/>
    <cellStyle name="Calculation 6 4 3 2 3 2" xfId="3988"/>
    <cellStyle name="Calculation 6 4 3 2 4" xfId="3989"/>
    <cellStyle name="Calculation 6 4 3 3" xfId="3990"/>
    <cellStyle name="Calculation 6 4 3 3 2" xfId="3991"/>
    <cellStyle name="Calculation 6 4 3 3 2 2" xfId="3992"/>
    <cellStyle name="Calculation 6 4 3 3 3" xfId="3993"/>
    <cellStyle name="Calculation 6 4 3 4" xfId="3994"/>
    <cellStyle name="Calculation 6 4 3 4 2" xfId="3995"/>
    <cellStyle name="Calculation 6 4 3 5" xfId="3996"/>
    <cellStyle name="Calculation 6 4 4" xfId="3997"/>
    <cellStyle name="Calculation 6 4 4 2" xfId="3998"/>
    <cellStyle name="Calculation 6 4 4 2 2" xfId="3999"/>
    <cellStyle name="Calculation 6 4 4 2 2 2" xfId="4000"/>
    <cellStyle name="Calculation 6 4 4 2 2 2 2" xfId="4001"/>
    <cellStyle name="Calculation 6 4 4 2 2 3" xfId="4002"/>
    <cellStyle name="Calculation 6 4 4 2 3" xfId="4003"/>
    <cellStyle name="Calculation 6 4 4 2 3 2" xfId="4004"/>
    <cellStyle name="Calculation 6 4 4 2 4" xfId="4005"/>
    <cellStyle name="Calculation 6 4 4 3" xfId="4006"/>
    <cellStyle name="Calculation 6 4 4 3 2" xfId="4007"/>
    <cellStyle name="Calculation 6 4 4 3 2 2" xfId="4008"/>
    <cellStyle name="Calculation 6 4 4 3 3" xfId="4009"/>
    <cellStyle name="Calculation 6 4 4 4" xfId="4010"/>
    <cellStyle name="Calculation 6 4 4 4 2" xfId="4011"/>
    <cellStyle name="Calculation 6 4 4 5" xfId="4012"/>
    <cellStyle name="Calculation 6 4 5" xfId="4013"/>
    <cellStyle name="Calculation 6 4 5 2" xfId="4014"/>
    <cellStyle name="Calculation 6 4 5 2 2" xfId="4015"/>
    <cellStyle name="Calculation 6 4 5 2 2 2" xfId="4016"/>
    <cellStyle name="Calculation 6 4 5 2 3" xfId="4017"/>
    <cellStyle name="Calculation 6 4 5 3" xfId="4018"/>
    <cellStyle name="Calculation 6 4 5 3 2" xfId="4019"/>
    <cellStyle name="Calculation 6 4 5 4" xfId="4020"/>
    <cellStyle name="Calculation 6 4 6" xfId="4021"/>
    <cellStyle name="Calculation 6 4 6 2" xfId="4022"/>
    <cellStyle name="Calculation 6 4 6 2 2" xfId="4023"/>
    <cellStyle name="Calculation 6 4 6 2 2 2" xfId="4024"/>
    <cellStyle name="Calculation 6 4 6 2 3" xfId="4025"/>
    <cellStyle name="Calculation 6 4 6 3" xfId="4026"/>
    <cellStyle name="Calculation 6 4 6 3 2" xfId="4027"/>
    <cellStyle name="Calculation 6 4 6 4" xfId="4028"/>
    <cellStyle name="Calculation 6 4 7" xfId="4029"/>
    <cellStyle name="Calculation 6 4 7 2" xfId="4030"/>
    <cellStyle name="Calculation 6 4 7 2 2" xfId="4031"/>
    <cellStyle name="Calculation 6 4 7 2 2 2" xfId="4032"/>
    <cellStyle name="Calculation 6 4 7 2 3" xfId="4033"/>
    <cellStyle name="Calculation 6 4 7 3" xfId="4034"/>
    <cellStyle name="Calculation 6 4 7 3 2" xfId="4035"/>
    <cellStyle name="Calculation 6 4 7 4" xfId="4036"/>
    <cellStyle name="Calculation 6 4 8" xfId="4037"/>
    <cellStyle name="Calculation 6 4 8 2" xfId="4038"/>
    <cellStyle name="Calculation 6 4 8 2 2" xfId="4039"/>
    <cellStyle name="Calculation 6 4 8 2 2 2" xfId="4040"/>
    <cellStyle name="Calculation 6 4 8 2 3" xfId="4041"/>
    <cellStyle name="Calculation 6 4 8 3" xfId="4042"/>
    <cellStyle name="Calculation 6 4 8 3 2" xfId="4043"/>
    <cellStyle name="Calculation 6 4 8 4" xfId="4044"/>
    <cellStyle name="Calculation 6 4 9" xfId="4045"/>
    <cellStyle name="Calculation 6 4 9 2" xfId="4046"/>
    <cellStyle name="Calculation 6 4 9 2 2" xfId="4047"/>
    <cellStyle name="Calculation 6 4 9 3" xfId="4048"/>
    <cellStyle name="Calculation 6 5" xfId="4049"/>
    <cellStyle name="Calculation 6 5 2" xfId="4050"/>
    <cellStyle name="Calculation 6 5 2 2" xfId="4051"/>
    <cellStyle name="Calculation 6 5 2 2 2" xfId="4052"/>
    <cellStyle name="Calculation 6 5 2 2 2 2" xfId="4053"/>
    <cellStyle name="Calculation 6 5 2 2 3" xfId="4054"/>
    <cellStyle name="Calculation 6 5 2 3" xfId="4055"/>
    <cellStyle name="Calculation 6 5 2 3 2" xfId="4056"/>
    <cellStyle name="Calculation 6 5 2 4" xfId="4057"/>
    <cellStyle name="Calculation 6 5 3" xfId="4058"/>
    <cellStyle name="Calculation 6 5 3 2" xfId="4059"/>
    <cellStyle name="Calculation 6 5 3 2 2" xfId="4060"/>
    <cellStyle name="Calculation 6 5 3 3" xfId="4061"/>
    <cellStyle name="Calculation 6 5 4" xfId="4062"/>
    <cellStyle name="Calculation 6 5 4 2" xfId="4063"/>
    <cellStyle name="Calculation 6 5 5" xfId="4064"/>
    <cellStyle name="Calculation 6 6" xfId="4065"/>
    <cellStyle name="Calculation 6 6 2" xfId="4066"/>
    <cellStyle name="Calculation 6 6 2 2" xfId="4067"/>
    <cellStyle name="Calculation 6 6 2 2 2" xfId="4068"/>
    <cellStyle name="Calculation 6 6 2 2 2 2" xfId="4069"/>
    <cellStyle name="Calculation 6 6 2 2 3" xfId="4070"/>
    <cellStyle name="Calculation 6 6 2 3" xfId="4071"/>
    <cellStyle name="Calculation 6 6 2 3 2" xfId="4072"/>
    <cellStyle name="Calculation 6 6 2 4" xfId="4073"/>
    <cellStyle name="Calculation 6 6 3" xfId="4074"/>
    <cellStyle name="Calculation 6 6 3 2" xfId="4075"/>
    <cellStyle name="Calculation 6 6 3 2 2" xfId="4076"/>
    <cellStyle name="Calculation 6 6 3 3" xfId="4077"/>
    <cellStyle name="Calculation 6 6 4" xfId="4078"/>
    <cellStyle name="Calculation 6 6 4 2" xfId="4079"/>
    <cellStyle name="Calculation 6 6 5" xfId="4080"/>
    <cellStyle name="Calculation 6 7" xfId="4081"/>
    <cellStyle name="Calculation 6 7 2" xfId="4082"/>
    <cellStyle name="Calculation 6 7 2 2" xfId="4083"/>
    <cellStyle name="Calculation 6 7 2 2 2" xfId="4084"/>
    <cellStyle name="Calculation 6 7 2 2 2 2" xfId="4085"/>
    <cellStyle name="Calculation 6 7 2 2 3" xfId="4086"/>
    <cellStyle name="Calculation 6 7 2 3" xfId="4087"/>
    <cellStyle name="Calculation 6 7 2 3 2" xfId="4088"/>
    <cellStyle name="Calculation 6 7 2 4" xfId="4089"/>
    <cellStyle name="Calculation 6 7 3" xfId="4090"/>
    <cellStyle name="Calculation 6 7 3 2" xfId="4091"/>
    <cellStyle name="Calculation 6 7 3 2 2" xfId="4092"/>
    <cellStyle name="Calculation 6 7 3 3" xfId="4093"/>
    <cellStyle name="Calculation 6 7 4" xfId="4094"/>
    <cellStyle name="Calculation 6 7 4 2" xfId="4095"/>
    <cellStyle name="Calculation 6 7 5" xfId="4096"/>
    <cellStyle name="Calculation 6 8" xfId="4097"/>
    <cellStyle name="Calculation 6 8 2" xfId="4098"/>
    <cellStyle name="Calculation 6 8 2 2" xfId="4099"/>
    <cellStyle name="Calculation 6 8 2 2 2" xfId="4100"/>
    <cellStyle name="Calculation 6 8 2 2 2 2" xfId="4101"/>
    <cellStyle name="Calculation 6 8 2 2 3" xfId="4102"/>
    <cellStyle name="Calculation 6 8 2 3" xfId="4103"/>
    <cellStyle name="Calculation 6 8 2 3 2" xfId="4104"/>
    <cellStyle name="Calculation 6 8 2 4" xfId="4105"/>
    <cellStyle name="Calculation 6 8 3" xfId="4106"/>
    <cellStyle name="Calculation 6 8 3 2" xfId="4107"/>
    <cellStyle name="Calculation 6 8 3 2 2" xfId="4108"/>
    <cellStyle name="Calculation 6 8 3 3" xfId="4109"/>
    <cellStyle name="Calculation 6 8 4" xfId="4110"/>
    <cellStyle name="Calculation 6 8 4 2" xfId="4111"/>
    <cellStyle name="Calculation 6 8 5" xfId="4112"/>
    <cellStyle name="Calculation 6 9" xfId="4113"/>
    <cellStyle name="Calculation 6 9 2" xfId="4114"/>
    <cellStyle name="Calculation 6 9 2 2" xfId="4115"/>
    <cellStyle name="Calculation 6 9 2 2 2" xfId="4116"/>
    <cellStyle name="Calculation 6 9 2 3" xfId="4117"/>
    <cellStyle name="Calculation 6 9 3" xfId="4118"/>
    <cellStyle name="Calculation 6 9 3 2" xfId="4119"/>
    <cellStyle name="Calculation 6 9 4" xfId="4120"/>
    <cellStyle name="Calculation 7" xfId="4121"/>
    <cellStyle name="Calculation 7 10" xfId="4122"/>
    <cellStyle name="Calculation 7 10 2" xfId="4123"/>
    <cellStyle name="Calculation 7 10 2 2" xfId="4124"/>
    <cellStyle name="Calculation 7 10 2 2 2" xfId="4125"/>
    <cellStyle name="Calculation 7 10 2 3" xfId="4126"/>
    <cellStyle name="Calculation 7 10 3" xfId="4127"/>
    <cellStyle name="Calculation 7 10 3 2" xfId="4128"/>
    <cellStyle name="Calculation 7 10 4" xfId="4129"/>
    <cellStyle name="Calculation 7 11" xfId="4130"/>
    <cellStyle name="Calculation 7 11 2" xfId="4131"/>
    <cellStyle name="Calculation 7 11 2 2" xfId="4132"/>
    <cellStyle name="Calculation 7 11 2 2 2" xfId="4133"/>
    <cellStyle name="Calculation 7 11 2 3" xfId="4134"/>
    <cellStyle name="Calculation 7 11 3" xfId="4135"/>
    <cellStyle name="Calculation 7 11 3 2" xfId="4136"/>
    <cellStyle name="Calculation 7 11 4" xfId="4137"/>
    <cellStyle name="Calculation 7 12" xfId="4138"/>
    <cellStyle name="Calculation 7 12 2" xfId="4139"/>
    <cellStyle name="Calculation 7 12 2 2" xfId="4140"/>
    <cellStyle name="Calculation 7 12 2 2 2" xfId="4141"/>
    <cellStyle name="Calculation 7 12 2 3" xfId="4142"/>
    <cellStyle name="Calculation 7 12 3" xfId="4143"/>
    <cellStyle name="Calculation 7 12 3 2" xfId="4144"/>
    <cellStyle name="Calculation 7 12 4" xfId="4145"/>
    <cellStyle name="Calculation 7 13" xfId="4146"/>
    <cellStyle name="Calculation 7 13 2" xfId="4147"/>
    <cellStyle name="Calculation 7 13 2 2" xfId="4148"/>
    <cellStyle name="Calculation 7 13 2 2 2" xfId="4149"/>
    <cellStyle name="Calculation 7 13 2 3" xfId="4150"/>
    <cellStyle name="Calculation 7 13 3" xfId="4151"/>
    <cellStyle name="Calculation 7 13 3 2" xfId="4152"/>
    <cellStyle name="Calculation 7 13 4" xfId="4153"/>
    <cellStyle name="Calculation 7 14" xfId="4154"/>
    <cellStyle name="Calculation 7 14 2" xfId="4155"/>
    <cellStyle name="Calculation 7 14 2 2" xfId="4156"/>
    <cellStyle name="Calculation 7 14 2 2 2" xfId="4157"/>
    <cellStyle name="Calculation 7 14 2 3" xfId="4158"/>
    <cellStyle name="Calculation 7 14 3" xfId="4159"/>
    <cellStyle name="Calculation 7 14 3 2" xfId="4160"/>
    <cellStyle name="Calculation 7 14 4" xfId="4161"/>
    <cellStyle name="Calculation 7 15" xfId="4162"/>
    <cellStyle name="Calculation 7 15 2" xfId="4163"/>
    <cellStyle name="Calculation 7 15 2 2" xfId="4164"/>
    <cellStyle name="Calculation 7 15 3" xfId="4165"/>
    <cellStyle name="Calculation 7 16" xfId="4166"/>
    <cellStyle name="Calculation 7 16 2" xfId="4167"/>
    <cellStyle name="Calculation 7 16 2 2" xfId="4168"/>
    <cellStyle name="Calculation 7 16 3" xfId="4169"/>
    <cellStyle name="Calculation 7 17" xfId="4170"/>
    <cellStyle name="Calculation 7 2" xfId="4171"/>
    <cellStyle name="Calculation 7 2 10" xfId="4172"/>
    <cellStyle name="Calculation 7 2 10 2" xfId="4173"/>
    <cellStyle name="Calculation 7 2 10 2 2" xfId="4174"/>
    <cellStyle name="Calculation 7 2 10 3" xfId="4175"/>
    <cellStyle name="Calculation 7 2 11" xfId="4176"/>
    <cellStyle name="Calculation 7 2 2" xfId="4177"/>
    <cellStyle name="Calculation 7 2 2 2" xfId="4178"/>
    <cellStyle name="Calculation 7 2 2 2 2" xfId="4179"/>
    <cellStyle name="Calculation 7 2 2 2 2 2" xfId="4180"/>
    <cellStyle name="Calculation 7 2 2 2 2 2 2" xfId="4181"/>
    <cellStyle name="Calculation 7 2 2 2 2 3" xfId="4182"/>
    <cellStyle name="Calculation 7 2 2 2 3" xfId="4183"/>
    <cellStyle name="Calculation 7 2 2 2 3 2" xfId="4184"/>
    <cellStyle name="Calculation 7 2 2 2 4" xfId="4185"/>
    <cellStyle name="Calculation 7 2 2 3" xfId="4186"/>
    <cellStyle name="Calculation 7 2 2 3 2" xfId="4187"/>
    <cellStyle name="Calculation 7 2 2 3 2 2" xfId="4188"/>
    <cellStyle name="Calculation 7 2 2 3 3" xfId="4189"/>
    <cellStyle name="Calculation 7 2 2 4" xfId="4190"/>
    <cellStyle name="Calculation 7 2 2 4 2" xfId="4191"/>
    <cellStyle name="Calculation 7 2 2 5" xfId="4192"/>
    <cellStyle name="Calculation 7 2 3" xfId="4193"/>
    <cellStyle name="Calculation 7 2 3 2" xfId="4194"/>
    <cellStyle name="Calculation 7 2 3 2 2" xfId="4195"/>
    <cellStyle name="Calculation 7 2 3 2 2 2" xfId="4196"/>
    <cellStyle name="Calculation 7 2 3 2 2 2 2" xfId="4197"/>
    <cellStyle name="Calculation 7 2 3 2 2 3" xfId="4198"/>
    <cellStyle name="Calculation 7 2 3 2 3" xfId="4199"/>
    <cellStyle name="Calculation 7 2 3 2 3 2" xfId="4200"/>
    <cellStyle name="Calculation 7 2 3 2 4" xfId="4201"/>
    <cellStyle name="Calculation 7 2 3 3" xfId="4202"/>
    <cellStyle name="Calculation 7 2 3 3 2" xfId="4203"/>
    <cellStyle name="Calculation 7 2 3 3 2 2" xfId="4204"/>
    <cellStyle name="Calculation 7 2 3 3 3" xfId="4205"/>
    <cellStyle name="Calculation 7 2 3 4" xfId="4206"/>
    <cellStyle name="Calculation 7 2 3 4 2" xfId="4207"/>
    <cellStyle name="Calculation 7 2 3 5" xfId="4208"/>
    <cellStyle name="Calculation 7 2 4" xfId="4209"/>
    <cellStyle name="Calculation 7 2 4 2" xfId="4210"/>
    <cellStyle name="Calculation 7 2 4 2 2" xfId="4211"/>
    <cellStyle name="Calculation 7 2 4 2 2 2" xfId="4212"/>
    <cellStyle name="Calculation 7 2 4 2 2 2 2" xfId="4213"/>
    <cellStyle name="Calculation 7 2 4 2 2 3" xfId="4214"/>
    <cellStyle name="Calculation 7 2 4 2 3" xfId="4215"/>
    <cellStyle name="Calculation 7 2 4 2 3 2" xfId="4216"/>
    <cellStyle name="Calculation 7 2 4 2 4" xfId="4217"/>
    <cellStyle name="Calculation 7 2 4 3" xfId="4218"/>
    <cellStyle name="Calculation 7 2 4 3 2" xfId="4219"/>
    <cellStyle name="Calculation 7 2 4 3 2 2" xfId="4220"/>
    <cellStyle name="Calculation 7 2 4 3 3" xfId="4221"/>
    <cellStyle name="Calculation 7 2 4 4" xfId="4222"/>
    <cellStyle name="Calculation 7 2 4 4 2" xfId="4223"/>
    <cellStyle name="Calculation 7 2 4 5" xfId="4224"/>
    <cellStyle name="Calculation 7 2 5" xfId="4225"/>
    <cellStyle name="Calculation 7 2 5 2" xfId="4226"/>
    <cellStyle name="Calculation 7 2 5 2 2" xfId="4227"/>
    <cellStyle name="Calculation 7 2 5 2 2 2" xfId="4228"/>
    <cellStyle name="Calculation 7 2 5 2 3" xfId="4229"/>
    <cellStyle name="Calculation 7 2 5 3" xfId="4230"/>
    <cellStyle name="Calculation 7 2 5 3 2" xfId="4231"/>
    <cellStyle name="Calculation 7 2 5 4" xfId="4232"/>
    <cellStyle name="Calculation 7 2 6" xfId="4233"/>
    <cellStyle name="Calculation 7 2 6 2" xfId="4234"/>
    <cellStyle name="Calculation 7 2 6 2 2" xfId="4235"/>
    <cellStyle name="Calculation 7 2 6 2 2 2" xfId="4236"/>
    <cellStyle name="Calculation 7 2 6 2 3" xfId="4237"/>
    <cellStyle name="Calculation 7 2 6 3" xfId="4238"/>
    <cellStyle name="Calculation 7 2 6 3 2" xfId="4239"/>
    <cellStyle name="Calculation 7 2 6 4" xfId="4240"/>
    <cellStyle name="Calculation 7 2 7" xfId="4241"/>
    <cellStyle name="Calculation 7 2 7 2" xfId="4242"/>
    <cellStyle name="Calculation 7 2 7 2 2" xfId="4243"/>
    <cellStyle name="Calculation 7 2 7 2 2 2" xfId="4244"/>
    <cellStyle name="Calculation 7 2 7 2 3" xfId="4245"/>
    <cellStyle name="Calculation 7 2 7 3" xfId="4246"/>
    <cellStyle name="Calculation 7 2 7 3 2" xfId="4247"/>
    <cellStyle name="Calculation 7 2 7 4" xfId="4248"/>
    <cellStyle name="Calculation 7 2 8" xfId="4249"/>
    <cellStyle name="Calculation 7 2 8 2" xfId="4250"/>
    <cellStyle name="Calculation 7 2 8 2 2" xfId="4251"/>
    <cellStyle name="Calculation 7 2 8 2 2 2" xfId="4252"/>
    <cellStyle name="Calculation 7 2 8 2 3" xfId="4253"/>
    <cellStyle name="Calculation 7 2 8 3" xfId="4254"/>
    <cellStyle name="Calculation 7 2 8 3 2" xfId="4255"/>
    <cellStyle name="Calculation 7 2 8 4" xfId="4256"/>
    <cellStyle name="Calculation 7 2 9" xfId="4257"/>
    <cellStyle name="Calculation 7 2 9 2" xfId="4258"/>
    <cellStyle name="Calculation 7 2 9 2 2" xfId="4259"/>
    <cellStyle name="Calculation 7 2 9 3" xfId="4260"/>
    <cellStyle name="Calculation 7 3" xfId="4261"/>
    <cellStyle name="Calculation 7 3 10" xfId="4262"/>
    <cellStyle name="Calculation 7 3 10 2" xfId="4263"/>
    <cellStyle name="Calculation 7 3 10 2 2" xfId="4264"/>
    <cellStyle name="Calculation 7 3 10 3" xfId="4265"/>
    <cellStyle name="Calculation 7 3 11" xfId="4266"/>
    <cellStyle name="Calculation 7 3 2" xfId="4267"/>
    <cellStyle name="Calculation 7 3 2 2" xfId="4268"/>
    <cellStyle name="Calculation 7 3 2 2 2" xfId="4269"/>
    <cellStyle name="Calculation 7 3 2 2 2 2" xfId="4270"/>
    <cellStyle name="Calculation 7 3 2 2 2 2 2" xfId="4271"/>
    <cellStyle name="Calculation 7 3 2 2 2 3" xfId="4272"/>
    <cellStyle name="Calculation 7 3 2 2 3" xfId="4273"/>
    <cellStyle name="Calculation 7 3 2 2 3 2" xfId="4274"/>
    <cellStyle name="Calculation 7 3 2 2 4" xfId="4275"/>
    <cellStyle name="Calculation 7 3 2 3" xfId="4276"/>
    <cellStyle name="Calculation 7 3 2 3 2" xfId="4277"/>
    <cellStyle name="Calculation 7 3 2 3 2 2" xfId="4278"/>
    <cellStyle name="Calculation 7 3 2 3 3" xfId="4279"/>
    <cellStyle name="Calculation 7 3 2 4" xfId="4280"/>
    <cellStyle name="Calculation 7 3 2 4 2" xfId="4281"/>
    <cellStyle name="Calculation 7 3 2 5" xfId="4282"/>
    <cellStyle name="Calculation 7 3 3" xfId="4283"/>
    <cellStyle name="Calculation 7 3 3 2" xfId="4284"/>
    <cellStyle name="Calculation 7 3 3 2 2" xfId="4285"/>
    <cellStyle name="Calculation 7 3 3 2 2 2" xfId="4286"/>
    <cellStyle name="Calculation 7 3 3 2 2 2 2" xfId="4287"/>
    <cellStyle name="Calculation 7 3 3 2 2 3" xfId="4288"/>
    <cellStyle name="Calculation 7 3 3 2 3" xfId="4289"/>
    <cellStyle name="Calculation 7 3 3 2 3 2" xfId="4290"/>
    <cellStyle name="Calculation 7 3 3 2 4" xfId="4291"/>
    <cellStyle name="Calculation 7 3 3 3" xfId="4292"/>
    <cellStyle name="Calculation 7 3 3 3 2" xfId="4293"/>
    <cellStyle name="Calculation 7 3 3 3 2 2" xfId="4294"/>
    <cellStyle name="Calculation 7 3 3 3 3" xfId="4295"/>
    <cellStyle name="Calculation 7 3 3 4" xfId="4296"/>
    <cellStyle name="Calculation 7 3 3 4 2" xfId="4297"/>
    <cellStyle name="Calculation 7 3 3 5" xfId="4298"/>
    <cellStyle name="Calculation 7 3 4" xfId="4299"/>
    <cellStyle name="Calculation 7 3 4 2" xfId="4300"/>
    <cellStyle name="Calculation 7 3 4 2 2" xfId="4301"/>
    <cellStyle name="Calculation 7 3 4 2 2 2" xfId="4302"/>
    <cellStyle name="Calculation 7 3 4 2 2 2 2" xfId="4303"/>
    <cellStyle name="Calculation 7 3 4 2 2 3" xfId="4304"/>
    <cellStyle name="Calculation 7 3 4 2 3" xfId="4305"/>
    <cellStyle name="Calculation 7 3 4 2 3 2" xfId="4306"/>
    <cellStyle name="Calculation 7 3 4 2 4" xfId="4307"/>
    <cellStyle name="Calculation 7 3 4 3" xfId="4308"/>
    <cellStyle name="Calculation 7 3 4 3 2" xfId="4309"/>
    <cellStyle name="Calculation 7 3 4 3 2 2" xfId="4310"/>
    <cellStyle name="Calculation 7 3 4 3 3" xfId="4311"/>
    <cellStyle name="Calculation 7 3 4 4" xfId="4312"/>
    <cellStyle name="Calculation 7 3 4 4 2" xfId="4313"/>
    <cellStyle name="Calculation 7 3 4 5" xfId="4314"/>
    <cellStyle name="Calculation 7 3 5" xfId="4315"/>
    <cellStyle name="Calculation 7 3 5 2" xfId="4316"/>
    <cellStyle name="Calculation 7 3 5 2 2" xfId="4317"/>
    <cellStyle name="Calculation 7 3 5 2 2 2" xfId="4318"/>
    <cellStyle name="Calculation 7 3 5 2 3" xfId="4319"/>
    <cellStyle name="Calculation 7 3 5 3" xfId="4320"/>
    <cellStyle name="Calculation 7 3 5 3 2" xfId="4321"/>
    <cellStyle name="Calculation 7 3 5 4" xfId="4322"/>
    <cellStyle name="Calculation 7 3 6" xfId="4323"/>
    <cellStyle name="Calculation 7 3 6 2" xfId="4324"/>
    <cellStyle name="Calculation 7 3 6 2 2" xfId="4325"/>
    <cellStyle name="Calculation 7 3 6 2 2 2" xfId="4326"/>
    <cellStyle name="Calculation 7 3 6 2 3" xfId="4327"/>
    <cellStyle name="Calculation 7 3 6 3" xfId="4328"/>
    <cellStyle name="Calculation 7 3 6 3 2" xfId="4329"/>
    <cellStyle name="Calculation 7 3 6 4" xfId="4330"/>
    <cellStyle name="Calculation 7 3 7" xfId="4331"/>
    <cellStyle name="Calculation 7 3 7 2" xfId="4332"/>
    <cellStyle name="Calculation 7 3 7 2 2" xfId="4333"/>
    <cellStyle name="Calculation 7 3 7 2 2 2" xfId="4334"/>
    <cellStyle name="Calculation 7 3 7 2 3" xfId="4335"/>
    <cellStyle name="Calculation 7 3 7 3" xfId="4336"/>
    <cellStyle name="Calculation 7 3 7 3 2" xfId="4337"/>
    <cellStyle name="Calculation 7 3 7 4" xfId="4338"/>
    <cellStyle name="Calculation 7 3 8" xfId="4339"/>
    <cellStyle name="Calculation 7 3 8 2" xfId="4340"/>
    <cellStyle name="Calculation 7 3 8 2 2" xfId="4341"/>
    <cellStyle name="Calculation 7 3 8 2 2 2" xfId="4342"/>
    <cellStyle name="Calculation 7 3 8 2 3" xfId="4343"/>
    <cellStyle name="Calculation 7 3 8 3" xfId="4344"/>
    <cellStyle name="Calculation 7 3 8 3 2" xfId="4345"/>
    <cellStyle name="Calculation 7 3 8 4" xfId="4346"/>
    <cellStyle name="Calculation 7 3 9" xfId="4347"/>
    <cellStyle name="Calculation 7 3 9 2" xfId="4348"/>
    <cellStyle name="Calculation 7 3 9 2 2" xfId="4349"/>
    <cellStyle name="Calculation 7 3 9 3" xfId="4350"/>
    <cellStyle name="Calculation 7 4" xfId="4351"/>
    <cellStyle name="Calculation 7 4 2" xfId="4352"/>
    <cellStyle name="Calculation 7 4 2 2" xfId="4353"/>
    <cellStyle name="Calculation 7 4 2 2 2" xfId="4354"/>
    <cellStyle name="Calculation 7 4 2 2 2 2" xfId="4355"/>
    <cellStyle name="Calculation 7 4 2 2 3" xfId="4356"/>
    <cellStyle name="Calculation 7 4 2 3" xfId="4357"/>
    <cellStyle name="Calculation 7 4 2 3 2" xfId="4358"/>
    <cellStyle name="Calculation 7 4 2 4" xfId="4359"/>
    <cellStyle name="Calculation 7 4 3" xfId="4360"/>
    <cellStyle name="Calculation 7 4 3 2" xfId="4361"/>
    <cellStyle name="Calculation 7 4 3 2 2" xfId="4362"/>
    <cellStyle name="Calculation 7 4 3 3" xfId="4363"/>
    <cellStyle name="Calculation 7 4 4" xfId="4364"/>
    <cellStyle name="Calculation 7 4 4 2" xfId="4365"/>
    <cellStyle name="Calculation 7 4 5" xfId="4366"/>
    <cellStyle name="Calculation 7 5" xfId="4367"/>
    <cellStyle name="Calculation 7 5 2" xfId="4368"/>
    <cellStyle name="Calculation 7 5 2 2" xfId="4369"/>
    <cellStyle name="Calculation 7 5 2 2 2" xfId="4370"/>
    <cellStyle name="Calculation 7 5 2 2 2 2" xfId="4371"/>
    <cellStyle name="Calculation 7 5 2 2 3" xfId="4372"/>
    <cellStyle name="Calculation 7 5 2 3" xfId="4373"/>
    <cellStyle name="Calculation 7 5 2 3 2" xfId="4374"/>
    <cellStyle name="Calculation 7 5 2 4" xfId="4375"/>
    <cellStyle name="Calculation 7 5 3" xfId="4376"/>
    <cellStyle name="Calculation 7 5 3 2" xfId="4377"/>
    <cellStyle name="Calculation 7 5 3 2 2" xfId="4378"/>
    <cellStyle name="Calculation 7 5 3 3" xfId="4379"/>
    <cellStyle name="Calculation 7 5 4" xfId="4380"/>
    <cellStyle name="Calculation 7 5 4 2" xfId="4381"/>
    <cellStyle name="Calculation 7 5 5" xfId="4382"/>
    <cellStyle name="Calculation 7 6" xfId="4383"/>
    <cellStyle name="Calculation 7 6 2" xfId="4384"/>
    <cellStyle name="Calculation 7 6 2 2" xfId="4385"/>
    <cellStyle name="Calculation 7 6 2 2 2" xfId="4386"/>
    <cellStyle name="Calculation 7 6 2 2 2 2" xfId="4387"/>
    <cellStyle name="Calculation 7 6 2 2 3" xfId="4388"/>
    <cellStyle name="Calculation 7 6 2 3" xfId="4389"/>
    <cellStyle name="Calculation 7 6 2 3 2" xfId="4390"/>
    <cellStyle name="Calculation 7 6 2 4" xfId="4391"/>
    <cellStyle name="Calculation 7 6 3" xfId="4392"/>
    <cellStyle name="Calculation 7 6 3 2" xfId="4393"/>
    <cellStyle name="Calculation 7 6 3 2 2" xfId="4394"/>
    <cellStyle name="Calculation 7 6 3 3" xfId="4395"/>
    <cellStyle name="Calculation 7 6 4" xfId="4396"/>
    <cellStyle name="Calculation 7 6 4 2" xfId="4397"/>
    <cellStyle name="Calculation 7 6 5" xfId="4398"/>
    <cellStyle name="Calculation 7 7" xfId="4399"/>
    <cellStyle name="Calculation 7 7 2" xfId="4400"/>
    <cellStyle name="Calculation 7 7 2 2" xfId="4401"/>
    <cellStyle name="Calculation 7 7 2 2 2" xfId="4402"/>
    <cellStyle name="Calculation 7 7 2 2 2 2" xfId="4403"/>
    <cellStyle name="Calculation 7 7 2 2 3" xfId="4404"/>
    <cellStyle name="Calculation 7 7 2 3" xfId="4405"/>
    <cellStyle name="Calculation 7 7 2 3 2" xfId="4406"/>
    <cellStyle name="Calculation 7 7 2 4" xfId="4407"/>
    <cellStyle name="Calculation 7 7 3" xfId="4408"/>
    <cellStyle name="Calculation 7 7 3 2" xfId="4409"/>
    <cellStyle name="Calculation 7 7 3 2 2" xfId="4410"/>
    <cellStyle name="Calculation 7 7 3 3" xfId="4411"/>
    <cellStyle name="Calculation 7 7 4" xfId="4412"/>
    <cellStyle name="Calculation 7 7 4 2" xfId="4413"/>
    <cellStyle name="Calculation 7 7 5" xfId="4414"/>
    <cellStyle name="Calculation 7 8" xfId="4415"/>
    <cellStyle name="Calculation 7 8 2" xfId="4416"/>
    <cellStyle name="Calculation 7 8 2 2" xfId="4417"/>
    <cellStyle name="Calculation 7 8 2 2 2" xfId="4418"/>
    <cellStyle name="Calculation 7 8 2 3" xfId="4419"/>
    <cellStyle name="Calculation 7 8 3" xfId="4420"/>
    <cellStyle name="Calculation 7 8 3 2" xfId="4421"/>
    <cellStyle name="Calculation 7 8 4" xfId="4422"/>
    <cellStyle name="Calculation 7 9" xfId="4423"/>
    <cellStyle name="Calculation 7 9 2" xfId="4424"/>
    <cellStyle name="Calculation 7 9 2 2" xfId="4425"/>
    <cellStyle name="Calculation 7 9 2 2 2" xfId="4426"/>
    <cellStyle name="Calculation 7 9 2 3" xfId="4427"/>
    <cellStyle name="Calculation 7 9 3" xfId="4428"/>
    <cellStyle name="Calculation 7 9 3 2" xfId="4429"/>
    <cellStyle name="Calculation 7 9 4" xfId="4430"/>
    <cellStyle name="Calculation 8" xfId="4431"/>
    <cellStyle name="Calculation 8 10" xfId="4432"/>
    <cellStyle name="Calculation 8 10 2" xfId="4433"/>
    <cellStyle name="Calculation 8 10 2 2" xfId="4434"/>
    <cellStyle name="Calculation 8 10 2 2 2" xfId="4435"/>
    <cellStyle name="Calculation 8 10 2 3" xfId="4436"/>
    <cellStyle name="Calculation 8 10 3" xfId="4437"/>
    <cellStyle name="Calculation 8 10 3 2" xfId="4438"/>
    <cellStyle name="Calculation 8 10 4" xfId="4439"/>
    <cellStyle name="Calculation 8 11" xfId="4440"/>
    <cellStyle name="Calculation 8 11 2" xfId="4441"/>
    <cellStyle name="Calculation 8 11 2 2" xfId="4442"/>
    <cellStyle name="Calculation 8 11 2 2 2" xfId="4443"/>
    <cellStyle name="Calculation 8 11 2 3" xfId="4444"/>
    <cellStyle name="Calculation 8 11 3" xfId="4445"/>
    <cellStyle name="Calculation 8 11 3 2" xfId="4446"/>
    <cellStyle name="Calculation 8 11 4" xfId="4447"/>
    <cellStyle name="Calculation 8 12" xfId="4448"/>
    <cellStyle name="Calculation 8 12 2" xfId="4449"/>
    <cellStyle name="Calculation 8 12 2 2" xfId="4450"/>
    <cellStyle name="Calculation 8 12 2 2 2" xfId="4451"/>
    <cellStyle name="Calculation 8 12 2 3" xfId="4452"/>
    <cellStyle name="Calculation 8 12 3" xfId="4453"/>
    <cellStyle name="Calculation 8 12 3 2" xfId="4454"/>
    <cellStyle name="Calculation 8 12 4" xfId="4455"/>
    <cellStyle name="Calculation 8 13" xfId="4456"/>
    <cellStyle name="Calculation 8 13 2" xfId="4457"/>
    <cellStyle name="Calculation 8 13 2 2" xfId="4458"/>
    <cellStyle name="Calculation 8 13 2 2 2" xfId="4459"/>
    <cellStyle name="Calculation 8 13 2 3" xfId="4460"/>
    <cellStyle name="Calculation 8 13 3" xfId="4461"/>
    <cellStyle name="Calculation 8 13 3 2" xfId="4462"/>
    <cellStyle name="Calculation 8 13 4" xfId="4463"/>
    <cellStyle name="Calculation 8 14" xfId="4464"/>
    <cellStyle name="Calculation 8 14 2" xfId="4465"/>
    <cellStyle name="Calculation 8 14 2 2" xfId="4466"/>
    <cellStyle name="Calculation 8 14 2 2 2" xfId="4467"/>
    <cellStyle name="Calculation 8 14 2 3" xfId="4468"/>
    <cellStyle name="Calculation 8 14 3" xfId="4469"/>
    <cellStyle name="Calculation 8 14 3 2" xfId="4470"/>
    <cellStyle name="Calculation 8 14 4" xfId="4471"/>
    <cellStyle name="Calculation 8 15" xfId="4472"/>
    <cellStyle name="Calculation 8 15 2" xfId="4473"/>
    <cellStyle name="Calculation 8 15 2 2" xfId="4474"/>
    <cellStyle name="Calculation 8 15 3" xfId="4475"/>
    <cellStyle name="Calculation 8 16" xfId="4476"/>
    <cellStyle name="Calculation 8 16 2" xfId="4477"/>
    <cellStyle name="Calculation 8 16 2 2" xfId="4478"/>
    <cellStyle name="Calculation 8 16 3" xfId="4479"/>
    <cellStyle name="Calculation 8 17" xfId="4480"/>
    <cellStyle name="Calculation 8 2" xfId="4481"/>
    <cellStyle name="Calculation 8 2 10" xfId="4482"/>
    <cellStyle name="Calculation 8 2 10 2" xfId="4483"/>
    <cellStyle name="Calculation 8 2 10 2 2" xfId="4484"/>
    <cellStyle name="Calculation 8 2 10 2 2 2" xfId="4485"/>
    <cellStyle name="Calculation 8 2 10 2 3" xfId="4486"/>
    <cellStyle name="Calculation 8 2 10 3" xfId="4487"/>
    <cellStyle name="Calculation 8 2 10 3 2" xfId="4488"/>
    <cellStyle name="Calculation 8 2 10 4" xfId="4489"/>
    <cellStyle name="Calculation 8 2 11" xfId="4490"/>
    <cellStyle name="Calculation 8 2 11 2" xfId="4491"/>
    <cellStyle name="Calculation 8 2 11 2 2" xfId="4492"/>
    <cellStyle name="Calculation 8 2 11 2 2 2" xfId="4493"/>
    <cellStyle name="Calculation 8 2 11 2 3" xfId="4494"/>
    <cellStyle name="Calculation 8 2 11 3" xfId="4495"/>
    <cellStyle name="Calculation 8 2 11 3 2" xfId="4496"/>
    <cellStyle name="Calculation 8 2 11 4" xfId="4497"/>
    <cellStyle name="Calculation 8 2 12" xfId="4498"/>
    <cellStyle name="Calculation 8 2 12 2" xfId="4499"/>
    <cellStyle name="Calculation 8 2 12 2 2" xfId="4500"/>
    <cellStyle name="Calculation 8 2 12 2 2 2" xfId="4501"/>
    <cellStyle name="Calculation 8 2 12 2 3" xfId="4502"/>
    <cellStyle name="Calculation 8 2 12 3" xfId="4503"/>
    <cellStyle name="Calculation 8 2 12 3 2" xfId="4504"/>
    <cellStyle name="Calculation 8 2 12 4" xfId="4505"/>
    <cellStyle name="Calculation 8 2 13" xfId="4506"/>
    <cellStyle name="Calculation 8 2 13 2" xfId="4507"/>
    <cellStyle name="Calculation 8 2 13 2 2" xfId="4508"/>
    <cellStyle name="Calculation 8 2 13 3" xfId="4509"/>
    <cellStyle name="Calculation 8 2 14" xfId="4510"/>
    <cellStyle name="Calculation 8 2 14 2" xfId="4511"/>
    <cellStyle name="Calculation 8 2 14 2 2" xfId="4512"/>
    <cellStyle name="Calculation 8 2 14 3" xfId="4513"/>
    <cellStyle name="Calculation 8 2 15" xfId="4514"/>
    <cellStyle name="Calculation 8 2 2" xfId="4515"/>
    <cellStyle name="Calculation 8 2 2 2" xfId="4516"/>
    <cellStyle name="Calculation 8 2 2 2 2" xfId="4517"/>
    <cellStyle name="Calculation 8 2 2 2 2 2" xfId="4518"/>
    <cellStyle name="Calculation 8 2 2 2 2 2 2" xfId="4519"/>
    <cellStyle name="Calculation 8 2 2 2 2 3" xfId="4520"/>
    <cellStyle name="Calculation 8 2 2 2 3" xfId="4521"/>
    <cellStyle name="Calculation 8 2 2 2 3 2" xfId="4522"/>
    <cellStyle name="Calculation 8 2 2 2 4" xfId="4523"/>
    <cellStyle name="Calculation 8 2 2 3" xfId="4524"/>
    <cellStyle name="Calculation 8 2 2 3 2" xfId="4525"/>
    <cellStyle name="Calculation 8 2 2 3 2 2" xfId="4526"/>
    <cellStyle name="Calculation 8 2 2 3 3" xfId="4527"/>
    <cellStyle name="Calculation 8 2 2 4" xfId="4528"/>
    <cellStyle name="Calculation 8 2 2 4 2" xfId="4529"/>
    <cellStyle name="Calculation 8 2 2 5" xfId="4530"/>
    <cellStyle name="Calculation 8 2 3" xfId="4531"/>
    <cellStyle name="Calculation 8 2 3 2" xfId="4532"/>
    <cellStyle name="Calculation 8 2 3 2 2" xfId="4533"/>
    <cellStyle name="Calculation 8 2 3 2 2 2" xfId="4534"/>
    <cellStyle name="Calculation 8 2 3 2 2 2 2" xfId="4535"/>
    <cellStyle name="Calculation 8 2 3 2 2 3" xfId="4536"/>
    <cellStyle name="Calculation 8 2 3 2 3" xfId="4537"/>
    <cellStyle name="Calculation 8 2 3 2 3 2" xfId="4538"/>
    <cellStyle name="Calculation 8 2 3 2 4" xfId="4539"/>
    <cellStyle name="Calculation 8 2 3 3" xfId="4540"/>
    <cellStyle name="Calculation 8 2 3 3 2" xfId="4541"/>
    <cellStyle name="Calculation 8 2 3 3 2 2" xfId="4542"/>
    <cellStyle name="Calculation 8 2 3 3 3" xfId="4543"/>
    <cellStyle name="Calculation 8 2 3 4" xfId="4544"/>
    <cellStyle name="Calculation 8 2 3 4 2" xfId="4545"/>
    <cellStyle name="Calculation 8 2 3 5" xfId="4546"/>
    <cellStyle name="Calculation 8 2 4" xfId="4547"/>
    <cellStyle name="Calculation 8 2 4 2" xfId="4548"/>
    <cellStyle name="Calculation 8 2 4 2 2" xfId="4549"/>
    <cellStyle name="Calculation 8 2 4 2 2 2" xfId="4550"/>
    <cellStyle name="Calculation 8 2 4 2 2 2 2" xfId="4551"/>
    <cellStyle name="Calculation 8 2 4 2 2 3" xfId="4552"/>
    <cellStyle name="Calculation 8 2 4 2 3" xfId="4553"/>
    <cellStyle name="Calculation 8 2 4 2 3 2" xfId="4554"/>
    <cellStyle name="Calculation 8 2 4 2 4" xfId="4555"/>
    <cellStyle name="Calculation 8 2 4 3" xfId="4556"/>
    <cellStyle name="Calculation 8 2 4 3 2" xfId="4557"/>
    <cellStyle name="Calculation 8 2 4 3 2 2" xfId="4558"/>
    <cellStyle name="Calculation 8 2 4 3 3" xfId="4559"/>
    <cellStyle name="Calculation 8 2 4 4" xfId="4560"/>
    <cellStyle name="Calculation 8 2 4 4 2" xfId="4561"/>
    <cellStyle name="Calculation 8 2 4 5" xfId="4562"/>
    <cellStyle name="Calculation 8 2 5" xfId="4563"/>
    <cellStyle name="Calculation 8 2 5 2" xfId="4564"/>
    <cellStyle name="Calculation 8 2 5 2 2" xfId="4565"/>
    <cellStyle name="Calculation 8 2 5 2 2 2" xfId="4566"/>
    <cellStyle name="Calculation 8 2 5 2 2 2 2" xfId="4567"/>
    <cellStyle name="Calculation 8 2 5 2 2 3" xfId="4568"/>
    <cellStyle name="Calculation 8 2 5 2 3" xfId="4569"/>
    <cellStyle name="Calculation 8 2 5 2 3 2" xfId="4570"/>
    <cellStyle name="Calculation 8 2 5 2 4" xfId="4571"/>
    <cellStyle name="Calculation 8 2 5 3" xfId="4572"/>
    <cellStyle name="Calculation 8 2 5 3 2" xfId="4573"/>
    <cellStyle name="Calculation 8 2 5 3 2 2" xfId="4574"/>
    <cellStyle name="Calculation 8 2 5 3 3" xfId="4575"/>
    <cellStyle name="Calculation 8 2 5 4" xfId="4576"/>
    <cellStyle name="Calculation 8 2 5 4 2" xfId="4577"/>
    <cellStyle name="Calculation 8 2 5 5" xfId="4578"/>
    <cellStyle name="Calculation 8 2 6" xfId="4579"/>
    <cellStyle name="Calculation 8 2 6 2" xfId="4580"/>
    <cellStyle name="Calculation 8 2 6 2 2" xfId="4581"/>
    <cellStyle name="Calculation 8 2 6 2 2 2" xfId="4582"/>
    <cellStyle name="Calculation 8 2 6 2 3" xfId="4583"/>
    <cellStyle name="Calculation 8 2 6 3" xfId="4584"/>
    <cellStyle name="Calculation 8 2 6 3 2" xfId="4585"/>
    <cellStyle name="Calculation 8 2 6 4" xfId="4586"/>
    <cellStyle name="Calculation 8 2 7" xfId="4587"/>
    <cellStyle name="Calculation 8 2 7 2" xfId="4588"/>
    <cellStyle name="Calculation 8 2 7 2 2" xfId="4589"/>
    <cellStyle name="Calculation 8 2 7 2 2 2" xfId="4590"/>
    <cellStyle name="Calculation 8 2 7 2 3" xfId="4591"/>
    <cellStyle name="Calculation 8 2 7 3" xfId="4592"/>
    <cellStyle name="Calculation 8 2 7 3 2" xfId="4593"/>
    <cellStyle name="Calculation 8 2 7 4" xfId="4594"/>
    <cellStyle name="Calculation 8 2 8" xfId="4595"/>
    <cellStyle name="Calculation 8 2 8 2" xfId="4596"/>
    <cellStyle name="Calculation 8 2 8 2 2" xfId="4597"/>
    <cellStyle name="Calculation 8 2 8 2 2 2" xfId="4598"/>
    <cellStyle name="Calculation 8 2 8 2 3" xfId="4599"/>
    <cellStyle name="Calculation 8 2 8 3" xfId="4600"/>
    <cellStyle name="Calculation 8 2 8 3 2" xfId="4601"/>
    <cellStyle name="Calculation 8 2 8 4" xfId="4602"/>
    <cellStyle name="Calculation 8 2 9" xfId="4603"/>
    <cellStyle name="Calculation 8 2 9 2" xfId="4604"/>
    <cellStyle name="Calculation 8 2 9 2 2" xfId="4605"/>
    <cellStyle name="Calculation 8 2 9 2 2 2" xfId="4606"/>
    <cellStyle name="Calculation 8 2 9 2 3" xfId="4607"/>
    <cellStyle name="Calculation 8 2 9 3" xfId="4608"/>
    <cellStyle name="Calculation 8 2 9 3 2" xfId="4609"/>
    <cellStyle name="Calculation 8 2 9 4" xfId="4610"/>
    <cellStyle name="Calculation 8 3" xfId="4611"/>
    <cellStyle name="Calculation 8 3 10" xfId="4612"/>
    <cellStyle name="Calculation 8 3 10 2" xfId="4613"/>
    <cellStyle name="Calculation 8 3 10 2 2" xfId="4614"/>
    <cellStyle name="Calculation 8 3 10 3" xfId="4615"/>
    <cellStyle name="Calculation 8 3 11" xfId="4616"/>
    <cellStyle name="Calculation 8 3 2" xfId="4617"/>
    <cellStyle name="Calculation 8 3 2 2" xfId="4618"/>
    <cellStyle name="Calculation 8 3 2 2 2" xfId="4619"/>
    <cellStyle name="Calculation 8 3 2 2 2 2" xfId="4620"/>
    <cellStyle name="Calculation 8 3 2 2 2 2 2" xfId="4621"/>
    <cellStyle name="Calculation 8 3 2 2 2 3" xfId="4622"/>
    <cellStyle name="Calculation 8 3 2 2 3" xfId="4623"/>
    <cellStyle name="Calculation 8 3 2 2 3 2" xfId="4624"/>
    <cellStyle name="Calculation 8 3 2 2 4" xfId="4625"/>
    <cellStyle name="Calculation 8 3 2 3" xfId="4626"/>
    <cellStyle name="Calculation 8 3 2 3 2" xfId="4627"/>
    <cellStyle name="Calculation 8 3 2 3 2 2" xfId="4628"/>
    <cellStyle name="Calculation 8 3 2 3 3" xfId="4629"/>
    <cellStyle name="Calculation 8 3 2 4" xfId="4630"/>
    <cellStyle name="Calculation 8 3 2 4 2" xfId="4631"/>
    <cellStyle name="Calculation 8 3 2 5" xfId="4632"/>
    <cellStyle name="Calculation 8 3 3" xfId="4633"/>
    <cellStyle name="Calculation 8 3 3 2" xfId="4634"/>
    <cellStyle name="Calculation 8 3 3 2 2" xfId="4635"/>
    <cellStyle name="Calculation 8 3 3 2 2 2" xfId="4636"/>
    <cellStyle name="Calculation 8 3 3 2 2 2 2" xfId="4637"/>
    <cellStyle name="Calculation 8 3 3 2 2 3" xfId="4638"/>
    <cellStyle name="Calculation 8 3 3 2 3" xfId="4639"/>
    <cellStyle name="Calculation 8 3 3 2 3 2" xfId="4640"/>
    <cellStyle name="Calculation 8 3 3 2 4" xfId="4641"/>
    <cellStyle name="Calculation 8 3 3 3" xfId="4642"/>
    <cellStyle name="Calculation 8 3 3 3 2" xfId="4643"/>
    <cellStyle name="Calculation 8 3 3 3 2 2" xfId="4644"/>
    <cellStyle name="Calculation 8 3 3 3 3" xfId="4645"/>
    <cellStyle name="Calculation 8 3 3 4" xfId="4646"/>
    <cellStyle name="Calculation 8 3 3 4 2" xfId="4647"/>
    <cellStyle name="Calculation 8 3 3 5" xfId="4648"/>
    <cellStyle name="Calculation 8 3 4" xfId="4649"/>
    <cellStyle name="Calculation 8 3 4 2" xfId="4650"/>
    <cellStyle name="Calculation 8 3 4 2 2" xfId="4651"/>
    <cellStyle name="Calculation 8 3 4 2 2 2" xfId="4652"/>
    <cellStyle name="Calculation 8 3 4 2 2 2 2" xfId="4653"/>
    <cellStyle name="Calculation 8 3 4 2 2 3" xfId="4654"/>
    <cellStyle name="Calculation 8 3 4 2 3" xfId="4655"/>
    <cellStyle name="Calculation 8 3 4 2 3 2" xfId="4656"/>
    <cellStyle name="Calculation 8 3 4 2 4" xfId="4657"/>
    <cellStyle name="Calculation 8 3 4 3" xfId="4658"/>
    <cellStyle name="Calculation 8 3 4 3 2" xfId="4659"/>
    <cellStyle name="Calculation 8 3 4 3 2 2" xfId="4660"/>
    <cellStyle name="Calculation 8 3 4 3 3" xfId="4661"/>
    <cellStyle name="Calculation 8 3 4 4" xfId="4662"/>
    <cellStyle name="Calculation 8 3 4 4 2" xfId="4663"/>
    <cellStyle name="Calculation 8 3 4 5" xfId="4664"/>
    <cellStyle name="Calculation 8 3 5" xfId="4665"/>
    <cellStyle name="Calculation 8 3 5 2" xfId="4666"/>
    <cellStyle name="Calculation 8 3 5 2 2" xfId="4667"/>
    <cellStyle name="Calculation 8 3 5 2 2 2" xfId="4668"/>
    <cellStyle name="Calculation 8 3 5 2 3" xfId="4669"/>
    <cellStyle name="Calculation 8 3 5 3" xfId="4670"/>
    <cellStyle name="Calculation 8 3 5 3 2" xfId="4671"/>
    <cellStyle name="Calculation 8 3 5 4" xfId="4672"/>
    <cellStyle name="Calculation 8 3 6" xfId="4673"/>
    <cellStyle name="Calculation 8 3 6 2" xfId="4674"/>
    <cellStyle name="Calculation 8 3 6 2 2" xfId="4675"/>
    <cellStyle name="Calculation 8 3 6 2 2 2" xfId="4676"/>
    <cellStyle name="Calculation 8 3 6 2 3" xfId="4677"/>
    <cellStyle name="Calculation 8 3 6 3" xfId="4678"/>
    <cellStyle name="Calculation 8 3 6 3 2" xfId="4679"/>
    <cellStyle name="Calculation 8 3 6 4" xfId="4680"/>
    <cellStyle name="Calculation 8 3 7" xfId="4681"/>
    <cellStyle name="Calculation 8 3 7 2" xfId="4682"/>
    <cellStyle name="Calculation 8 3 7 2 2" xfId="4683"/>
    <cellStyle name="Calculation 8 3 7 2 2 2" xfId="4684"/>
    <cellStyle name="Calculation 8 3 7 2 3" xfId="4685"/>
    <cellStyle name="Calculation 8 3 7 3" xfId="4686"/>
    <cellStyle name="Calculation 8 3 7 3 2" xfId="4687"/>
    <cellStyle name="Calculation 8 3 7 4" xfId="4688"/>
    <cellStyle name="Calculation 8 3 8" xfId="4689"/>
    <cellStyle name="Calculation 8 3 8 2" xfId="4690"/>
    <cellStyle name="Calculation 8 3 8 2 2" xfId="4691"/>
    <cellStyle name="Calculation 8 3 8 2 2 2" xfId="4692"/>
    <cellStyle name="Calculation 8 3 8 2 3" xfId="4693"/>
    <cellStyle name="Calculation 8 3 8 3" xfId="4694"/>
    <cellStyle name="Calculation 8 3 8 3 2" xfId="4695"/>
    <cellStyle name="Calculation 8 3 8 4" xfId="4696"/>
    <cellStyle name="Calculation 8 3 9" xfId="4697"/>
    <cellStyle name="Calculation 8 3 9 2" xfId="4698"/>
    <cellStyle name="Calculation 8 3 9 2 2" xfId="4699"/>
    <cellStyle name="Calculation 8 3 9 3" xfId="4700"/>
    <cellStyle name="Calculation 8 4" xfId="4701"/>
    <cellStyle name="Calculation 8 4 2" xfId="4702"/>
    <cellStyle name="Calculation 8 4 2 2" xfId="4703"/>
    <cellStyle name="Calculation 8 4 2 2 2" xfId="4704"/>
    <cellStyle name="Calculation 8 4 2 2 2 2" xfId="4705"/>
    <cellStyle name="Calculation 8 4 2 2 3" xfId="4706"/>
    <cellStyle name="Calculation 8 4 2 3" xfId="4707"/>
    <cellStyle name="Calculation 8 4 2 3 2" xfId="4708"/>
    <cellStyle name="Calculation 8 4 2 4" xfId="4709"/>
    <cellStyle name="Calculation 8 4 3" xfId="4710"/>
    <cellStyle name="Calculation 8 4 3 2" xfId="4711"/>
    <cellStyle name="Calculation 8 4 3 2 2" xfId="4712"/>
    <cellStyle name="Calculation 8 4 3 3" xfId="4713"/>
    <cellStyle name="Calculation 8 4 4" xfId="4714"/>
    <cellStyle name="Calculation 8 4 4 2" xfId="4715"/>
    <cellStyle name="Calculation 8 4 5" xfId="4716"/>
    <cellStyle name="Calculation 8 5" xfId="4717"/>
    <cellStyle name="Calculation 8 5 2" xfId="4718"/>
    <cellStyle name="Calculation 8 5 2 2" xfId="4719"/>
    <cellStyle name="Calculation 8 5 2 2 2" xfId="4720"/>
    <cellStyle name="Calculation 8 5 2 2 2 2" xfId="4721"/>
    <cellStyle name="Calculation 8 5 2 2 3" xfId="4722"/>
    <cellStyle name="Calculation 8 5 2 3" xfId="4723"/>
    <cellStyle name="Calculation 8 5 2 3 2" xfId="4724"/>
    <cellStyle name="Calculation 8 5 2 4" xfId="4725"/>
    <cellStyle name="Calculation 8 5 3" xfId="4726"/>
    <cellStyle name="Calculation 8 5 3 2" xfId="4727"/>
    <cellStyle name="Calculation 8 5 3 2 2" xfId="4728"/>
    <cellStyle name="Calculation 8 5 3 3" xfId="4729"/>
    <cellStyle name="Calculation 8 5 4" xfId="4730"/>
    <cellStyle name="Calculation 8 5 4 2" xfId="4731"/>
    <cellStyle name="Calculation 8 5 5" xfId="4732"/>
    <cellStyle name="Calculation 8 6" xfId="4733"/>
    <cellStyle name="Calculation 8 6 2" xfId="4734"/>
    <cellStyle name="Calculation 8 6 2 2" xfId="4735"/>
    <cellStyle name="Calculation 8 6 2 2 2" xfId="4736"/>
    <cellStyle name="Calculation 8 6 2 2 2 2" xfId="4737"/>
    <cellStyle name="Calculation 8 6 2 2 3" xfId="4738"/>
    <cellStyle name="Calculation 8 6 2 3" xfId="4739"/>
    <cellStyle name="Calculation 8 6 2 3 2" xfId="4740"/>
    <cellStyle name="Calculation 8 6 2 4" xfId="4741"/>
    <cellStyle name="Calculation 8 6 3" xfId="4742"/>
    <cellStyle name="Calculation 8 6 3 2" xfId="4743"/>
    <cellStyle name="Calculation 8 6 3 2 2" xfId="4744"/>
    <cellStyle name="Calculation 8 6 3 3" xfId="4745"/>
    <cellStyle name="Calculation 8 6 4" xfId="4746"/>
    <cellStyle name="Calculation 8 6 4 2" xfId="4747"/>
    <cellStyle name="Calculation 8 6 5" xfId="4748"/>
    <cellStyle name="Calculation 8 7" xfId="4749"/>
    <cellStyle name="Calculation 8 7 2" xfId="4750"/>
    <cellStyle name="Calculation 8 7 2 2" xfId="4751"/>
    <cellStyle name="Calculation 8 7 2 2 2" xfId="4752"/>
    <cellStyle name="Calculation 8 7 2 2 2 2" xfId="4753"/>
    <cellStyle name="Calculation 8 7 2 2 3" xfId="4754"/>
    <cellStyle name="Calculation 8 7 2 3" xfId="4755"/>
    <cellStyle name="Calculation 8 7 2 3 2" xfId="4756"/>
    <cellStyle name="Calculation 8 7 2 4" xfId="4757"/>
    <cellStyle name="Calculation 8 7 3" xfId="4758"/>
    <cellStyle name="Calculation 8 7 3 2" xfId="4759"/>
    <cellStyle name="Calculation 8 7 3 2 2" xfId="4760"/>
    <cellStyle name="Calculation 8 7 3 3" xfId="4761"/>
    <cellStyle name="Calculation 8 7 4" xfId="4762"/>
    <cellStyle name="Calculation 8 7 4 2" xfId="4763"/>
    <cellStyle name="Calculation 8 7 5" xfId="4764"/>
    <cellStyle name="Calculation 8 8" xfId="4765"/>
    <cellStyle name="Calculation 8 8 2" xfId="4766"/>
    <cellStyle name="Calculation 8 8 2 2" xfId="4767"/>
    <cellStyle name="Calculation 8 8 2 2 2" xfId="4768"/>
    <cellStyle name="Calculation 8 8 2 3" xfId="4769"/>
    <cellStyle name="Calculation 8 8 3" xfId="4770"/>
    <cellStyle name="Calculation 8 8 3 2" xfId="4771"/>
    <cellStyle name="Calculation 8 8 4" xfId="4772"/>
    <cellStyle name="Calculation 8 9" xfId="4773"/>
    <cellStyle name="Calculation 8 9 2" xfId="4774"/>
    <cellStyle name="Calculation 8 9 2 2" xfId="4775"/>
    <cellStyle name="Calculation 8 9 2 2 2" xfId="4776"/>
    <cellStyle name="Calculation 8 9 2 3" xfId="4777"/>
    <cellStyle name="Calculation 8 9 3" xfId="4778"/>
    <cellStyle name="Calculation 8 9 3 2" xfId="4779"/>
    <cellStyle name="Calculation 8 9 4" xfId="4780"/>
    <cellStyle name="Calculation 9" xfId="4781"/>
    <cellStyle name="Calculation 9 10" xfId="4782"/>
    <cellStyle name="Calculation 9 10 2" xfId="4783"/>
    <cellStyle name="Calculation 9 10 2 2" xfId="4784"/>
    <cellStyle name="Calculation 9 10 3" xfId="4785"/>
    <cellStyle name="Calculation 9 11" xfId="4786"/>
    <cellStyle name="Calculation 9 2" xfId="4787"/>
    <cellStyle name="Calculation 9 2 2" xfId="4788"/>
    <cellStyle name="Calculation 9 2 2 2" xfId="4789"/>
    <cellStyle name="Calculation 9 2 2 2 2" xfId="4790"/>
    <cellStyle name="Calculation 9 2 2 2 2 2" xfId="4791"/>
    <cellStyle name="Calculation 9 2 2 2 3" xfId="4792"/>
    <cellStyle name="Calculation 9 2 2 3" xfId="4793"/>
    <cellStyle name="Calculation 9 2 2 3 2" xfId="4794"/>
    <cellStyle name="Calculation 9 2 2 4" xfId="4795"/>
    <cellStyle name="Calculation 9 2 3" xfId="4796"/>
    <cellStyle name="Calculation 9 2 3 2" xfId="4797"/>
    <cellStyle name="Calculation 9 2 3 2 2" xfId="4798"/>
    <cellStyle name="Calculation 9 2 3 3" xfId="4799"/>
    <cellStyle name="Calculation 9 2 4" xfId="4800"/>
    <cellStyle name="Calculation 9 2 4 2" xfId="4801"/>
    <cellStyle name="Calculation 9 2 5" xfId="4802"/>
    <cellStyle name="Calculation 9 3" xfId="4803"/>
    <cellStyle name="Calculation 9 3 2" xfId="4804"/>
    <cellStyle name="Calculation 9 3 2 2" xfId="4805"/>
    <cellStyle name="Calculation 9 3 2 2 2" xfId="4806"/>
    <cellStyle name="Calculation 9 3 2 2 2 2" xfId="4807"/>
    <cellStyle name="Calculation 9 3 2 2 3" xfId="4808"/>
    <cellStyle name="Calculation 9 3 2 3" xfId="4809"/>
    <cellStyle name="Calculation 9 3 2 3 2" xfId="4810"/>
    <cellStyle name="Calculation 9 3 2 4" xfId="4811"/>
    <cellStyle name="Calculation 9 3 3" xfId="4812"/>
    <cellStyle name="Calculation 9 3 3 2" xfId="4813"/>
    <cellStyle name="Calculation 9 3 3 2 2" xfId="4814"/>
    <cellStyle name="Calculation 9 3 3 3" xfId="4815"/>
    <cellStyle name="Calculation 9 3 4" xfId="4816"/>
    <cellStyle name="Calculation 9 3 4 2" xfId="4817"/>
    <cellStyle name="Calculation 9 3 5" xfId="4818"/>
    <cellStyle name="Calculation 9 4" xfId="4819"/>
    <cellStyle name="Calculation 9 4 2" xfId="4820"/>
    <cellStyle name="Calculation 9 4 2 2" xfId="4821"/>
    <cellStyle name="Calculation 9 4 2 2 2" xfId="4822"/>
    <cellStyle name="Calculation 9 4 2 2 2 2" xfId="4823"/>
    <cellStyle name="Calculation 9 4 2 2 3" xfId="4824"/>
    <cellStyle name="Calculation 9 4 2 3" xfId="4825"/>
    <cellStyle name="Calculation 9 4 2 3 2" xfId="4826"/>
    <cellStyle name="Calculation 9 4 2 4" xfId="4827"/>
    <cellStyle name="Calculation 9 4 3" xfId="4828"/>
    <cellStyle name="Calculation 9 4 3 2" xfId="4829"/>
    <cellStyle name="Calculation 9 4 3 2 2" xfId="4830"/>
    <cellStyle name="Calculation 9 4 3 3" xfId="4831"/>
    <cellStyle name="Calculation 9 4 4" xfId="4832"/>
    <cellStyle name="Calculation 9 4 4 2" xfId="4833"/>
    <cellStyle name="Calculation 9 4 5" xfId="4834"/>
    <cellStyle name="Calculation 9 5" xfId="4835"/>
    <cellStyle name="Calculation 9 5 2" xfId="4836"/>
    <cellStyle name="Calculation 9 5 2 2" xfId="4837"/>
    <cellStyle name="Calculation 9 5 2 2 2" xfId="4838"/>
    <cellStyle name="Calculation 9 5 2 3" xfId="4839"/>
    <cellStyle name="Calculation 9 5 3" xfId="4840"/>
    <cellStyle name="Calculation 9 5 3 2" xfId="4841"/>
    <cellStyle name="Calculation 9 5 4" xfId="4842"/>
    <cellStyle name="Calculation 9 6" xfId="4843"/>
    <cellStyle name="Calculation 9 6 2" xfId="4844"/>
    <cellStyle name="Calculation 9 6 2 2" xfId="4845"/>
    <cellStyle name="Calculation 9 6 2 2 2" xfId="4846"/>
    <cellStyle name="Calculation 9 6 2 3" xfId="4847"/>
    <cellStyle name="Calculation 9 6 3" xfId="4848"/>
    <cellStyle name="Calculation 9 6 3 2" xfId="4849"/>
    <cellStyle name="Calculation 9 6 4" xfId="4850"/>
    <cellStyle name="Calculation 9 7" xfId="4851"/>
    <cellStyle name="Calculation 9 7 2" xfId="4852"/>
    <cellStyle name="Calculation 9 7 2 2" xfId="4853"/>
    <cellStyle name="Calculation 9 7 2 2 2" xfId="4854"/>
    <cellStyle name="Calculation 9 7 2 3" xfId="4855"/>
    <cellStyle name="Calculation 9 7 3" xfId="4856"/>
    <cellStyle name="Calculation 9 7 3 2" xfId="4857"/>
    <cellStyle name="Calculation 9 7 4" xfId="4858"/>
    <cellStyle name="Calculation 9 8" xfId="4859"/>
    <cellStyle name="Calculation 9 8 2" xfId="4860"/>
    <cellStyle name="Calculation 9 8 2 2" xfId="4861"/>
    <cellStyle name="Calculation 9 8 2 2 2" xfId="4862"/>
    <cellStyle name="Calculation 9 8 2 3" xfId="4863"/>
    <cellStyle name="Calculation 9 8 3" xfId="4864"/>
    <cellStyle name="Calculation 9 8 3 2" xfId="4865"/>
    <cellStyle name="Calculation 9 8 4" xfId="4866"/>
    <cellStyle name="Calculation 9 9" xfId="4867"/>
    <cellStyle name="Calculation 9 9 2" xfId="4868"/>
    <cellStyle name="Calculation 9 9 2 2" xfId="4869"/>
    <cellStyle name="Calculation 9 9 3" xfId="4870"/>
    <cellStyle name="Check Cell" xfId="4871"/>
    <cellStyle name="Check Cell 2" xfId="4872"/>
    <cellStyle name="Check Cell 2 2" xfId="4873"/>
    <cellStyle name="Check Cell 2 3" xfId="4874"/>
    <cellStyle name="Check Cell 3" xfId="4875"/>
    <cellStyle name="Check Cell 3 2" xfId="4876"/>
    <cellStyle name="Check Cell 4" xfId="4877"/>
    <cellStyle name="Check Cell 4 2" xfId="4878"/>
    <cellStyle name="Check Cell 5" xfId="4879"/>
    <cellStyle name="Check Cell 5 2" xfId="4880"/>
    <cellStyle name="Check Cell 6" xfId="4881"/>
    <cellStyle name="Check Cell 6 2" xfId="4882"/>
    <cellStyle name="Check Cell 7" xfId="4883"/>
    <cellStyle name="Check Cell 8" xfId="4884"/>
    <cellStyle name="Check Cell 8 2" xfId="4885"/>
    <cellStyle name="Comma [0]_A" xfId="4886"/>
    <cellStyle name="Comma_A" xfId="4887"/>
    <cellStyle name="Currency [0]_A" xfId="4888"/>
    <cellStyle name="Currency_A" xfId="4889"/>
    <cellStyle name="Date" xfId="4890"/>
    <cellStyle name="Date 1" xfId="4891"/>
    <cellStyle name="Date 1 1" xfId="4892"/>
    <cellStyle name="Date 2" xfId="4893"/>
    <cellStyle name="Date_동남아3" xfId="4894"/>
    <cellStyle name="Explanatory Text" xfId="4895"/>
    <cellStyle name="Explanatory Text 2" xfId="4896"/>
    <cellStyle name="Explanatory Text 2 2" xfId="4897"/>
    <cellStyle name="Explanatory Text 2 2 2" xfId="4898"/>
    <cellStyle name="Explanatory Text 2 2 3" xfId="4899"/>
    <cellStyle name="Explanatory Text 3" xfId="4900"/>
    <cellStyle name="Explanatory Text 3 2" xfId="4901"/>
    <cellStyle name="Explanatory Text 4" xfId="4902"/>
    <cellStyle name="Explanatory Text 4 2" xfId="4903"/>
    <cellStyle name="Explanatory Text 5" xfId="4904"/>
    <cellStyle name="Explanatory Text 5 2" xfId="4905"/>
    <cellStyle name="Explanatory Text 6" xfId="4906"/>
    <cellStyle name="Explanatory Text 6 2" xfId="4907"/>
    <cellStyle name="Explanatory Text 7" xfId="4908"/>
    <cellStyle name="Explanatory Text 8" xfId="4909"/>
    <cellStyle name="Explanatory Text 8 2" xfId="4910"/>
    <cellStyle name="Fixed" xfId="4911"/>
    <cellStyle name="Fixed 1" xfId="4912"/>
    <cellStyle name="Fixed 1 1" xfId="4913"/>
    <cellStyle name="Fixed 1 2" xfId="4914"/>
    <cellStyle name="Fixed 2" xfId="4915"/>
    <cellStyle name="Fixed 3" xfId="4916"/>
    <cellStyle name="Fixed_동남아3" xfId="4917"/>
    <cellStyle name="Good" xfId="4918"/>
    <cellStyle name="Good 2" xfId="4919"/>
    <cellStyle name="Good 2 2" xfId="4920"/>
    <cellStyle name="Good 2 2 2" xfId="4921"/>
    <cellStyle name="Good 2 2 3" xfId="4922"/>
    <cellStyle name="Good 3" xfId="4923"/>
    <cellStyle name="Good 3 2" xfId="4924"/>
    <cellStyle name="Good 4" xfId="4925"/>
    <cellStyle name="Good 4 2" xfId="4926"/>
    <cellStyle name="Good 5" xfId="4927"/>
    <cellStyle name="Good 5 2" xfId="4928"/>
    <cellStyle name="Good 6" xfId="4929"/>
    <cellStyle name="Good 6 2" xfId="4930"/>
    <cellStyle name="Good 7" xfId="4931"/>
    <cellStyle name="Good 8" xfId="4932"/>
    <cellStyle name="Good 8 2" xfId="4933"/>
    <cellStyle name="Graphics" xfId="4934"/>
    <cellStyle name="Heading 1" xfId="4935"/>
    <cellStyle name="Heading 1 2" xfId="4936"/>
    <cellStyle name="Heading 1 2 2" xfId="4937"/>
    <cellStyle name="Heading 1 2 2 2" xfId="4938"/>
    <cellStyle name="Heading 1 2 2 3" xfId="4939"/>
    <cellStyle name="Heading 1 3" xfId="4940"/>
    <cellStyle name="Heading 1 3 2" xfId="4941"/>
    <cellStyle name="Heading 1 4" xfId="4942"/>
    <cellStyle name="Heading 1 4 2" xfId="4943"/>
    <cellStyle name="Heading 1 5" xfId="4944"/>
    <cellStyle name="Heading 1 5 2" xfId="4945"/>
    <cellStyle name="Heading 1 6" xfId="4946"/>
    <cellStyle name="Heading 1 6 2" xfId="4947"/>
    <cellStyle name="Heading 1 7" xfId="4948"/>
    <cellStyle name="Heading 1 8" xfId="4949"/>
    <cellStyle name="Heading 1 8 2" xfId="4950"/>
    <cellStyle name="Heading 2" xfId="4951"/>
    <cellStyle name="Heading 2 2" xfId="4952"/>
    <cellStyle name="Heading 2 2 2" xfId="4953"/>
    <cellStyle name="Heading 2 2 2 2" xfId="4954"/>
    <cellStyle name="Heading 2 2 2 3" xfId="4955"/>
    <cellStyle name="Heading 2 3" xfId="4956"/>
    <cellStyle name="Heading 2 3 2" xfId="4957"/>
    <cellStyle name="Heading 2 4" xfId="4958"/>
    <cellStyle name="Heading 2 4 2" xfId="4959"/>
    <cellStyle name="Heading 2 5" xfId="4960"/>
    <cellStyle name="Heading 2 5 2" xfId="4961"/>
    <cellStyle name="Heading 2 6" xfId="4962"/>
    <cellStyle name="Heading 2 6 2" xfId="4963"/>
    <cellStyle name="Heading 2 7" xfId="4964"/>
    <cellStyle name="Heading 2 8" xfId="4965"/>
    <cellStyle name="Heading 2 8 2" xfId="4966"/>
    <cellStyle name="Heading 3" xfId="4967"/>
    <cellStyle name="Heading 3 10" xfId="4968"/>
    <cellStyle name="Heading 3 10 2" xfId="4969"/>
    <cellStyle name="Heading 3 10 2 2" xfId="4970"/>
    <cellStyle name="Heading 3 10 2 2 2" xfId="4971"/>
    <cellStyle name="Heading 3 10 2 2 2 2" xfId="4972"/>
    <cellStyle name="Heading 3 10 2 2 3" xfId="4973"/>
    <cellStyle name="Heading 3 10 2 3" xfId="4974"/>
    <cellStyle name="Heading 3 10 2 3 2" xfId="4975"/>
    <cellStyle name="Heading 3 10 2 4" xfId="4976"/>
    <cellStyle name="Heading 3 10 3" xfId="4977"/>
    <cellStyle name="Heading 3 10 3 2" xfId="4978"/>
    <cellStyle name="Heading 3 10 3 2 2" xfId="4979"/>
    <cellStyle name="Heading 3 10 3 3" xfId="4980"/>
    <cellStyle name="Heading 3 10 4" xfId="4981"/>
    <cellStyle name="Heading 3 10 4 2" xfId="4982"/>
    <cellStyle name="Heading 3 10 5" xfId="4983"/>
    <cellStyle name="Heading 3 11" xfId="4984"/>
    <cellStyle name="Heading 3 11 2" xfId="4985"/>
    <cellStyle name="Heading 3 11 2 2" xfId="4986"/>
    <cellStyle name="Heading 3 11 2 2 2" xfId="4987"/>
    <cellStyle name="Heading 3 11 2 2 2 2" xfId="4988"/>
    <cellStyle name="Heading 3 11 2 2 3" xfId="4989"/>
    <cellStyle name="Heading 3 11 2 3" xfId="4990"/>
    <cellStyle name="Heading 3 11 2 3 2" xfId="4991"/>
    <cellStyle name="Heading 3 11 2 4" xfId="4992"/>
    <cellStyle name="Heading 3 11 3" xfId="4993"/>
    <cellStyle name="Heading 3 11 3 2" xfId="4994"/>
    <cellStyle name="Heading 3 11 3 2 2" xfId="4995"/>
    <cellStyle name="Heading 3 11 3 3" xfId="4996"/>
    <cellStyle name="Heading 3 11 4" xfId="4997"/>
    <cellStyle name="Heading 3 11 4 2" xfId="4998"/>
    <cellStyle name="Heading 3 11 5" xfId="4999"/>
    <cellStyle name="Heading 3 12" xfId="5000"/>
    <cellStyle name="Heading 3 12 2" xfId="5001"/>
    <cellStyle name="Heading 3 12 2 2" xfId="5002"/>
    <cellStyle name="Heading 3 12 2 2 2" xfId="5003"/>
    <cellStyle name="Heading 3 12 2 2 2 2" xfId="5004"/>
    <cellStyle name="Heading 3 12 2 2 3" xfId="5005"/>
    <cellStyle name="Heading 3 12 2 3" xfId="5006"/>
    <cellStyle name="Heading 3 12 2 3 2" xfId="5007"/>
    <cellStyle name="Heading 3 12 2 4" xfId="5008"/>
    <cellStyle name="Heading 3 12 3" xfId="5009"/>
    <cellStyle name="Heading 3 12 3 2" xfId="5010"/>
    <cellStyle name="Heading 3 12 3 2 2" xfId="5011"/>
    <cellStyle name="Heading 3 12 3 3" xfId="5012"/>
    <cellStyle name="Heading 3 12 4" xfId="5013"/>
    <cellStyle name="Heading 3 12 4 2" xfId="5014"/>
    <cellStyle name="Heading 3 12 5" xfId="5015"/>
    <cellStyle name="Heading 3 13" xfId="5016"/>
    <cellStyle name="Heading 3 13 2" xfId="5017"/>
    <cellStyle name="Heading 3 13 2 2" xfId="5018"/>
    <cellStyle name="Heading 3 13 2 2 2" xfId="5019"/>
    <cellStyle name="Heading 3 13 2 2 2 2" xfId="5020"/>
    <cellStyle name="Heading 3 13 2 2 3" xfId="5021"/>
    <cellStyle name="Heading 3 13 2 3" xfId="5022"/>
    <cellStyle name="Heading 3 13 2 3 2" xfId="5023"/>
    <cellStyle name="Heading 3 13 2 4" xfId="5024"/>
    <cellStyle name="Heading 3 13 3" xfId="5025"/>
    <cellStyle name="Heading 3 13 3 2" xfId="5026"/>
    <cellStyle name="Heading 3 13 3 2 2" xfId="5027"/>
    <cellStyle name="Heading 3 13 3 3" xfId="5028"/>
    <cellStyle name="Heading 3 13 4" xfId="5029"/>
    <cellStyle name="Heading 3 13 4 2" xfId="5030"/>
    <cellStyle name="Heading 3 13 5" xfId="5031"/>
    <cellStyle name="Heading 3 14" xfId="5032"/>
    <cellStyle name="Heading 3 14 2" xfId="5033"/>
    <cellStyle name="Heading 3 14 2 2" xfId="5034"/>
    <cellStyle name="Heading 3 14 2 2 2" xfId="5035"/>
    <cellStyle name="Heading 3 14 2 2 2 2" xfId="5036"/>
    <cellStyle name="Heading 3 14 2 2 3" xfId="5037"/>
    <cellStyle name="Heading 3 14 2 3" xfId="5038"/>
    <cellStyle name="Heading 3 14 2 3 2" xfId="5039"/>
    <cellStyle name="Heading 3 14 2 4" xfId="5040"/>
    <cellStyle name="Heading 3 14 3" xfId="5041"/>
    <cellStyle name="Heading 3 14 3 2" xfId="5042"/>
    <cellStyle name="Heading 3 14 3 2 2" xfId="5043"/>
    <cellStyle name="Heading 3 14 3 3" xfId="5044"/>
    <cellStyle name="Heading 3 14 4" xfId="5045"/>
    <cellStyle name="Heading 3 14 4 2" xfId="5046"/>
    <cellStyle name="Heading 3 14 5" xfId="5047"/>
    <cellStyle name="Heading 3 15" xfId="5048"/>
    <cellStyle name="Heading 3 15 2" xfId="5049"/>
    <cellStyle name="Heading 3 15 2 2" xfId="5050"/>
    <cellStyle name="Heading 3 15 2 2 2" xfId="5051"/>
    <cellStyle name="Heading 3 15 2 3" xfId="5052"/>
    <cellStyle name="Heading 3 15 3" xfId="5053"/>
    <cellStyle name="Heading 3 15 3 2" xfId="5054"/>
    <cellStyle name="Heading 3 15 4" xfId="5055"/>
    <cellStyle name="Heading 3 16" xfId="5056"/>
    <cellStyle name="Heading 3 16 2" xfId="5057"/>
    <cellStyle name="Heading 3 16 2 2" xfId="5058"/>
    <cellStyle name="Heading 3 16 2 2 2" xfId="5059"/>
    <cellStyle name="Heading 3 16 2 2 2 2" xfId="5060"/>
    <cellStyle name="Heading 3 16 2 2 3" xfId="5061"/>
    <cellStyle name="Heading 3 16 2 3" xfId="5062"/>
    <cellStyle name="Heading 3 16 2 3 2" xfId="5063"/>
    <cellStyle name="Heading 3 16 2 4" xfId="5064"/>
    <cellStyle name="Heading 3 16 3" xfId="5065"/>
    <cellStyle name="Heading 3 16 3 2" xfId="5066"/>
    <cellStyle name="Heading 3 16 4" xfId="5067"/>
    <cellStyle name="Heading 3 17" xfId="5068"/>
    <cellStyle name="Heading 3 17 2" xfId="5069"/>
    <cellStyle name="Heading 3 2" xfId="5070"/>
    <cellStyle name="Heading 3 2 10" xfId="5071"/>
    <cellStyle name="Heading 3 2 10 2" xfId="5072"/>
    <cellStyle name="Heading 3 2 10 2 2" xfId="5073"/>
    <cellStyle name="Heading 3 2 10 2 2 2" xfId="5074"/>
    <cellStyle name="Heading 3 2 10 2 3" xfId="5075"/>
    <cellStyle name="Heading 3 2 10 3" xfId="5076"/>
    <cellStyle name="Heading 3 2 10 3 2" xfId="5077"/>
    <cellStyle name="Heading 3 2 10 4" xfId="5078"/>
    <cellStyle name="Heading 3 2 11" xfId="5079"/>
    <cellStyle name="Heading 3 2 11 2" xfId="5080"/>
    <cellStyle name="Heading 3 2 11 2 2" xfId="5081"/>
    <cellStyle name="Heading 3 2 11 2 2 2" xfId="5082"/>
    <cellStyle name="Heading 3 2 11 2 3" xfId="5083"/>
    <cellStyle name="Heading 3 2 11 3" xfId="5084"/>
    <cellStyle name="Heading 3 2 11 3 2" xfId="5085"/>
    <cellStyle name="Heading 3 2 11 4" xfId="5086"/>
    <cellStyle name="Heading 3 2 12" xfId="5087"/>
    <cellStyle name="Heading 3 2 12 2" xfId="5088"/>
    <cellStyle name="Heading 3 2 12 2 2" xfId="5089"/>
    <cellStyle name="Heading 3 2 12 2 2 2" xfId="5090"/>
    <cellStyle name="Heading 3 2 12 2 3" xfId="5091"/>
    <cellStyle name="Heading 3 2 12 3" xfId="5092"/>
    <cellStyle name="Heading 3 2 12 3 2" xfId="5093"/>
    <cellStyle name="Heading 3 2 12 4" xfId="5094"/>
    <cellStyle name="Heading 3 2 13" xfId="5095"/>
    <cellStyle name="Heading 3 2 13 2" xfId="5096"/>
    <cellStyle name="Heading 3 2 13 2 2" xfId="5097"/>
    <cellStyle name="Heading 3 2 13 2 2 2" xfId="5098"/>
    <cellStyle name="Heading 3 2 13 2 3" xfId="5099"/>
    <cellStyle name="Heading 3 2 13 3" xfId="5100"/>
    <cellStyle name="Heading 3 2 13 3 2" xfId="5101"/>
    <cellStyle name="Heading 3 2 13 4" xfId="5102"/>
    <cellStyle name="Heading 3 2 14" xfId="5103"/>
    <cellStyle name="Heading 3 2 14 2" xfId="5104"/>
    <cellStyle name="Heading 3 2 14 2 2" xfId="5105"/>
    <cellStyle name="Heading 3 2 14 3" xfId="5106"/>
    <cellStyle name="Heading 3 2 15" xfId="5107"/>
    <cellStyle name="Heading 3 2 15 2" xfId="5108"/>
    <cellStyle name="Heading 3 2 15 2 2" xfId="5109"/>
    <cellStyle name="Heading 3 2 15 2 2 2" xfId="5110"/>
    <cellStyle name="Heading 3 2 15 2 3" xfId="5111"/>
    <cellStyle name="Heading 3 2 15 3" xfId="5112"/>
    <cellStyle name="Heading 3 2 16" xfId="5113"/>
    <cellStyle name="Heading 3 2 17" xfId="5114"/>
    <cellStyle name="Heading 3 2 2" xfId="5115"/>
    <cellStyle name="Heading 3 2 2 10" xfId="5116"/>
    <cellStyle name="Heading 3 2 2 10 2" xfId="5117"/>
    <cellStyle name="Heading 3 2 2 10 2 2" xfId="5118"/>
    <cellStyle name="Heading 3 2 2 10 2 2 2" xfId="5119"/>
    <cellStyle name="Heading 3 2 2 10 2 3" xfId="5120"/>
    <cellStyle name="Heading 3 2 2 10 3" xfId="5121"/>
    <cellStyle name="Heading 3 2 2 10 3 2" xfId="5122"/>
    <cellStyle name="Heading 3 2 2 10 4" xfId="5123"/>
    <cellStyle name="Heading 3 2 2 11" xfId="5124"/>
    <cellStyle name="Heading 3 2 2 11 2" xfId="5125"/>
    <cellStyle name="Heading 3 2 2 11 2 2" xfId="5126"/>
    <cellStyle name="Heading 3 2 2 11 2 2 2" xfId="5127"/>
    <cellStyle name="Heading 3 2 2 11 2 3" xfId="5128"/>
    <cellStyle name="Heading 3 2 2 11 3" xfId="5129"/>
    <cellStyle name="Heading 3 2 2 11 3 2" xfId="5130"/>
    <cellStyle name="Heading 3 2 2 11 4" xfId="5131"/>
    <cellStyle name="Heading 3 2 2 12" xfId="5132"/>
    <cellStyle name="Heading 3 2 2 12 2" xfId="5133"/>
    <cellStyle name="Heading 3 2 2 12 2 2" xfId="5134"/>
    <cellStyle name="Heading 3 2 2 12 2 2 2" xfId="5135"/>
    <cellStyle name="Heading 3 2 2 12 2 3" xfId="5136"/>
    <cellStyle name="Heading 3 2 2 12 3" xfId="5137"/>
    <cellStyle name="Heading 3 2 2 12 3 2" xfId="5138"/>
    <cellStyle name="Heading 3 2 2 12 4" xfId="5139"/>
    <cellStyle name="Heading 3 2 2 13" xfId="5140"/>
    <cellStyle name="Heading 3 2 2 13 2" xfId="5141"/>
    <cellStyle name="Heading 3 2 2 13 2 2" xfId="5142"/>
    <cellStyle name="Heading 3 2 2 13 3" xfId="5143"/>
    <cellStyle name="Heading 3 2 2 14" xfId="5144"/>
    <cellStyle name="Heading 3 2 2 14 2" xfId="5145"/>
    <cellStyle name="Heading 3 2 2 14 2 2" xfId="5146"/>
    <cellStyle name="Heading 3 2 2 14 2 2 2" xfId="5147"/>
    <cellStyle name="Heading 3 2 2 14 2 3" xfId="5148"/>
    <cellStyle name="Heading 3 2 2 14 3" xfId="5149"/>
    <cellStyle name="Heading 3 2 2 15" xfId="5150"/>
    <cellStyle name="Heading 3 2 2 2" xfId="5151"/>
    <cellStyle name="Heading 3 2 2 2 2" xfId="5152"/>
    <cellStyle name="Heading 3 2 2 2 2 2" xfId="5153"/>
    <cellStyle name="Heading 3 2 2 2 2 2 2" xfId="5154"/>
    <cellStyle name="Heading 3 2 2 2 2 3" xfId="5155"/>
    <cellStyle name="Heading 3 2 2 2 3" xfId="5156"/>
    <cellStyle name="Heading 3 2 2 2 3 2" xfId="5157"/>
    <cellStyle name="Heading 3 2 2 2 4" xfId="5158"/>
    <cellStyle name="Heading 3 2 2 3" xfId="5159"/>
    <cellStyle name="Heading 3 2 2 3 2" xfId="5160"/>
    <cellStyle name="Heading 3 2 2 3 2 2" xfId="5161"/>
    <cellStyle name="Heading 3 2 2 3 2 2 2" xfId="5162"/>
    <cellStyle name="Heading 3 2 2 3 2 3" xfId="5163"/>
    <cellStyle name="Heading 3 2 2 3 3" xfId="5164"/>
    <cellStyle name="Heading 3 2 2 3 3 2" xfId="5165"/>
    <cellStyle name="Heading 3 2 2 3 4" xfId="5166"/>
    <cellStyle name="Heading 3 2 2 4" xfId="5167"/>
    <cellStyle name="Heading 3 2 2 4 2" xfId="5168"/>
    <cellStyle name="Heading 3 2 2 4 2 2" xfId="5169"/>
    <cellStyle name="Heading 3 2 2 4 2 2 2" xfId="5170"/>
    <cellStyle name="Heading 3 2 2 4 2 3" xfId="5171"/>
    <cellStyle name="Heading 3 2 2 4 3" xfId="5172"/>
    <cellStyle name="Heading 3 2 2 4 3 2" xfId="5173"/>
    <cellStyle name="Heading 3 2 2 4 4" xfId="5174"/>
    <cellStyle name="Heading 3 2 2 5" xfId="5175"/>
    <cellStyle name="Heading 3 2 2 5 2" xfId="5176"/>
    <cellStyle name="Heading 3 2 2 5 2 2" xfId="5177"/>
    <cellStyle name="Heading 3 2 2 5 2 2 2" xfId="5178"/>
    <cellStyle name="Heading 3 2 2 5 2 3" xfId="5179"/>
    <cellStyle name="Heading 3 2 2 5 3" xfId="5180"/>
    <cellStyle name="Heading 3 2 2 5 3 2" xfId="5181"/>
    <cellStyle name="Heading 3 2 2 5 4" xfId="5182"/>
    <cellStyle name="Heading 3 2 2 6" xfId="5183"/>
    <cellStyle name="Heading 3 2 2 6 2" xfId="5184"/>
    <cellStyle name="Heading 3 2 2 6 2 2" xfId="5185"/>
    <cellStyle name="Heading 3 2 2 6 2 2 2" xfId="5186"/>
    <cellStyle name="Heading 3 2 2 6 2 3" xfId="5187"/>
    <cellStyle name="Heading 3 2 2 6 3" xfId="5188"/>
    <cellStyle name="Heading 3 2 2 6 3 2" xfId="5189"/>
    <cellStyle name="Heading 3 2 2 6 4" xfId="5190"/>
    <cellStyle name="Heading 3 2 2 7" xfId="5191"/>
    <cellStyle name="Heading 3 2 2 7 2" xfId="5192"/>
    <cellStyle name="Heading 3 2 2 7 2 2" xfId="5193"/>
    <cellStyle name="Heading 3 2 2 7 2 2 2" xfId="5194"/>
    <cellStyle name="Heading 3 2 2 7 2 3" xfId="5195"/>
    <cellStyle name="Heading 3 2 2 7 3" xfId="5196"/>
    <cellStyle name="Heading 3 2 2 7 3 2" xfId="5197"/>
    <cellStyle name="Heading 3 2 2 7 4" xfId="5198"/>
    <cellStyle name="Heading 3 2 2 8" xfId="5199"/>
    <cellStyle name="Heading 3 2 2 8 2" xfId="5200"/>
    <cellStyle name="Heading 3 2 2 8 2 2" xfId="5201"/>
    <cellStyle name="Heading 3 2 2 8 2 2 2" xfId="5202"/>
    <cellStyle name="Heading 3 2 2 8 2 3" xfId="5203"/>
    <cellStyle name="Heading 3 2 2 8 3" xfId="5204"/>
    <cellStyle name="Heading 3 2 2 8 3 2" xfId="5205"/>
    <cellStyle name="Heading 3 2 2 8 4" xfId="5206"/>
    <cellStyle name="Heading 3 2 2 9" xfId="5207"/>
    <cellStyle name="Heading 3 2 2 9 2" xfId="5208"/>
    <cellStyle name="Heading 3 2 2 9 2 2" xfId="5209"/>
    <cellStyle name="Heading 3 2 2 9 2 2 2" xfId="5210"/>
    <cellStyle name="Heading 3 2 2 9 2 3" xfId="5211"/>
    <cellStyle name="Heading 3 2 2 9 3" xfId="5212"/>
    <cellStyle name="Heading 3 2 2 9 3 2" xfId="5213"/>
    <cellStyle name="Heading 3 2 2 9 4" xfId="5214"/>
    <cellStyle name="Heading 3 2 3" xfId="5215"/>
    <cellStyle name="Heading 3 2 3 10" xfId="5216"/>
    <cellStyle name="Heading 3 2 3 10 2" xfId="5217"/>
    <cellStyle name="Heading 3 2 3 10 2 2" xfId="5218"/>
    <cellStyle name="Heading 3 2 3 10 2 2 2" xfId="5219"/>
    <cellStyle name="Heading 3 2 3 10 2 3" xfId="5220"/>
    <cellStyle name="Heading 3 2 3 10 3" xfId="5221"/>
    <cellStyle name="Heading 3 2 3 10 3 2" xfId="5222"/>
    <cellStyle name="Heading 3 2 3 10 4" xfId="5223"/>
    <cellStyle name="Heading 3 2 3 11" xfId="5224"/>
    <cellStyle name="Heading 3 2 3 11 2" xfId="5225"/>
    <cellStyle name="Heading 3 2 3 11 2 2" xfId="5226"/>
    <cellStyle name="Heading 3 2 3 11 2 2 2" xfId="5227"/>
    <cellStyle name="Heading 3 2 3 11 2 3" xfId="5228"/>
    <cellStyle name="Heading 3 2 3 11 3" xfId="5229"/>
    <cellStyle name="Heading 3 2 3 11 3 2" xfId="5230"/>
    <cellStyle name="Heading 3 2 3 11 4" xfId="5231"/>
    <cellStyle name="Heading 3 2 3 12" xfId="5232"/>
    <cellStyle name="Heading 3 2 3 12 2" xfId="5233"/>
    <cellStyle name="Heading 3 2 3 12 2 2" xfId="5234"/>
    <cellStyle name="Heading 3 2 3 12 3" xfId="5235"/>
    <cellStyle name="Heading 3 2 3 13" xfId="5236"/>
    <cellStyle name="Heading 3 2 3 13 2" xfId="5237"/>
    <cellStyle name="Heading 3 2 3 13 2 2" xfId="5238"/>
    <cellStyle name="Heading 3 2 3 13 2 2 2" xfId="5239"/>
    <cellStyle name="Heading 3 2 3 13 2 3" xfId="5240"/>
    <cellStyle name="Heading 3 2 3 13 3" xfId="5241"/>
    <cellStyle name="Heading 3 2 3 14" xfId="5242"/>
    <cellStyle name="Heading 3 2 3 2" xfId="5243"/>
    <cellStyle name="Heading 3 2 3 2 2" xfId="5244"/>
    <cellStyle name="Heading 3 2 3 2 2 2" xfId="5245"/>
    <cellStyle name="Heading 3 2 3 2 2 2 2" xfId="5246"/>
    <cellStyle name="Heading 3 2 3 2 2 3" xfId="5247"/>
    <cellStyle name="Heading 3 2 3 2 3" xfId="5248"/>
    <cellStyle name="Heading 3 2 3 2 3 2" xfId="5249"/>
    <cellStyle name="Heading 3 2 3 2 4" xfId="5250"/>
    <cellStyle name="Heading 3 2 3 3" xfId="5251"/>
    <cellStyle name="Heading 3 2 3 3 2" xfId="5252"/>
    <cellStyle name="Heading 3 2 3 3 2 2" xfId="5253"/>
    <cellStyle name="Heading 3 2 3 3 2 2 2" xfId="5254"/>
    <cellStyle name="Heading 3 2 3 3 2 3" xfId="5255"/>
    <cellStyle name="Heading 3 2 3 3 3" xfId="5256"/>
    <cellStyle name="Heading 3 2 3 3 3 2" xfId="5257"/>
    <cellStyle name="Heading 3 2 3 3 4" xfId="5258"/>
    <cellStyle name="Heading 3 2 3 4" xfId="5259"/>
    <cellStyle name="Heading 3 2 3 4 2" xfId="5260"/>
    <cellStyle name="Heading 3 2 3 4 2 2" xfId="5261"/>
    <cellStyle name="Heading 3 2 3 4 2 2 2" xfId="5262"/>
    <cellStyle name="Heading 3 2 3 4 2 3" xfId="5263"/>
    <cellStyle name="Heading 3 2 3 4 3" xfId="5264"/>
    <cellStyle name="Heading 3 2 3 4 3 2" xfId="5265"/>
    <cellStyle name="Heading 3 2 3 4 4" xfId="5266"/>
    <cellStyle name="Heading 3 2 3 5" xfId="5267"/>
    <cellStyle name="Heading 3 2 3 5 2" xfId="5268"/>
    <cellStyle name="Heading 3 2 3 5 2 2" xfId="5269"/>
    <cellStyle name="Heading 3 2 3 5 2 2 2" xfId="5270"/>
    <cellStyle name="Heading 3 2 3 5 2 3" xfId="5271"/>
    <cellStyle name="Heading 3 2 3 5 3" xfId="5272"/>
    <cellStyle name="Heading 3 2 3 5 3 2" xfId="5273"/>
    <cellStyle name="Heading 3 2 3 5 4" xfId="5274"/>
    <cellStyle name="Heading 3 2 3 6" xfId="5275"/>
    <cellStyle name="Heading 3 2 3 6 2" xfId="5276"/>
    <cellStyle name="Heading 3 2 3 6 2 2" xfId="5277"/>
    <cellStyle name="Heading 3 2 3 6 2 2 2" xfId="5278"/>
    <cellStyle name="Heading 3 2 3 6 2 3" xfId="5279"/>
    <cellStyle name="Heading 3 2 3 6 3" xfId="5280"/>
    <cellStyle name="Heading 3 2 3 6 3 2" xfId="5281"/>
    <cellStyle name="Heading 3 2 3 6 4" xfId="5282"/>
    <cellStyle name="Heading 3 2 3 7" xfId="5283"/>
    <cellStyle name="Heading 3 2 3 7 2" xfId="5284"/>
    <cellStyle name="Heading 3 2 3 7 2 2" xfId="5285"/>
    <cellStyle name="Heading 3 2 3 7 2 2 2" xfId="5286"/>
    <cellStyle name="Heading 3 2 3 7 2 3" xfId="5287"/>
    <cellStyle name="Heading 3 2 3 7 3" xfId="5288"/>
    <cellStyle name="Heading 3 2 3 7 3 2" xfId="5289"/>
    <cellStyle name="Heading 3 2 3 7 4" xfId="5290"/>
    <cellStyle name="Heading 3 2 3 8" xfId="5291"/>
    <cellStyle name="Heading 3 2 3 8 2" xfId="5292"/>
    <cellStyle name="Heading 3 2 3 8 2 2" xfId="5293"/>
    <cellStyle name="Heading 3 2 3 8 2 2 2" xfId="5294"/>
    <cellStyle name="Heading 3 2 3 8 2 3" xfId="5295"/>
    <cellStyle name="Heading 3 2 3 8 3" xfId="5296"/>
    <cellStyle name="Heading 3 2 3 8 3 2" xfId="5297"/>
    <cellStyle name="Heading 3 2 3 8 4" xfId="5298"/>
    <cellStyle name="Heading 3 2 3 9" xfId="5299"/>
    <cellStyle name="Heading 3 2 3 9 2" xfId="5300"/>
    <cellStyle name="Heading 3 2 3 9 2 2" xfId="5301"/>
    <cellStyle name="Heading 3 2 3 9 2 2 2" xfId="5302"/>
    <cellStyle name="Heading 3 2 3 9 2 3" xfId="5303"/>
    <cellStyle name="Heading 3 2 3 9 3" xfId="5304"/>
    <cellStyle name="Heading 3 2 3 9 3 2" xfId="5305"/>
    <cellStyle name="Heading 3 2 3 9 4" xfId="5306"/>
    <cellStyle name="Heading 3 2 4" xfId="5307"/>
    <cellStyle name="Heading 3 2 4 2" xfId="5308"/>
    <cellStyle name="Heading 3 2 4 2 2" xfId="5309"/>
    <cellStyle name="Heading 3 2 4 2 2 2" xfId="5310"/>
    <cellStyle name="Heading 3 2 4 2 3" xfId="5311"/>
    <cellStyle name="Heading 3 2 4 3" xfId="5312"/>
    <cellStyle name="Heading 3 2 4 3 2" xfId="5313"/>
    <cellStyle name="Heading 3 2 4 4" xfId="5314"/>
    <cellStyle name="Heading 3 2 5" xfId="5315"/>
    <cellStyle name="Heading 3 2 5 2" xfId="5316"/>
    <cellStyle name="Heading 3 2 5 2 2" xfId="5317"/>
    <cellStyle name="Heading 3 2 5 2 2 2" xfId="5318"/>
    <cellStyle name="Heading 3 2 5 2 3" xfId="5319"/>
    <cellStyle name="Heading 3 2 5 3" xfId="5320"/>
    <cellStyle name="Heading 3 2 5 3 2" xfId="5321"/>
    <cellStyle name="Heading 3 2 5 4" xfId="5322"/>
    <cellStyle name="Heading 3 2 6" xfId="5323"/>
    <cellStyle name="Heading 3 2 6 2" xfId="5324"/>
    <cellStyle name="Heading 3 2 6 2 2" xfId="5325"/>
    <cellStyle name="Heading 3 2 6 2 2 2" xfId="5326"/>
    <cellStyle name="Heading 3 2 6 2 3" xfId="5327"/>
    <cellStyle name="Heading 3 2 6 3" xfId="5328"/>
    <cellStyle name="Heading 3 2 6 3 2" xfId="5329"/>
    <cellStyle name="Heading 3 2 6 4" xfId="5330"/>
    <cellStyle name="Heading 3 2 7" xfId="5331"/>
    <cellStyle name="Heading 3 2 7 2" xfId="5332"/>
    <cellStyle name="Heading 3 2 7 2 2" xfId="5333"/>
    <cellStyle name="Heading 3 2 7 2 2 2" xfId="5334"/>
    <cellStyle name="Heading 3 2 7 2 3" xfId="5335"/>
    <cellStyle name="Heading 3 2 7 3" xfId="5336"/>
    <cellStyle name="Heading 3 2 7 3 2" xfId="5337"/>
    <cellStyle name="Heading 3 2 7 4" xfId="5338"/>
    <cellStyle name="Heading 3 2 8" xfId="5339"/>
    <cellStyle name="Heading 3 2 8 2" xfId="5340"/>
    <cellStyle name="Heading 3 2 8 2 2" xfId="5341"/>
    <cellStyle name="Heading 3 2 8 2 2 2" xfId="5342"/>
    <cellStyle name="Heading 3 2 8 2 3" xfId="5343"/>
    <cellStyle name="Heading 3 2 8 3" xfId="5344"/>
    <cellStyle name="Heading 3 2 8 3 2" xfId="5345"/>
    <cellStyle name="Heading 3 2 8 4" xfId="5346"/>
    <cellStyle name="Heading 3 2 9" xfId="5347"/>
    <cellStyle name="Heading 3 2 9 2" xfId="5348"/>
    <cellStyle name="Heading 3 2 9 2 2" xfId="5349"/>
    <cellStyle name="Heading 3 2 9 2 2 2" xfId="5350"/>
    <cellStyle name="Heading 3 2 9 2 3" xfId="5351"/>
    <cellStyle name="Heading 3 2 9 3" xfId="5352"/>
    <cellStyle name="Heading 3 2 9 3 2" xfId="5353"/>
    <cellStyle name="Heading 3 2 9 4" xfId="5354"/>
    <cellStyle name="Heading 3 3" xfId="5355"/>
    <cellStyle name="Heading 3 3 10" xfId="5356"/>
    <cellStyle name="Heading 3 3 10 2" xfId="5357"/>
    <cellStyle name="Heading 3 3 10 2 2" xfId="5358"/>
    <cellStyle name="Heading 3 3 10 2 2 2" xfId="5359"/>
    <cellStyle name="Heading 3 3 10 2 2 2 2" xfId="5360"/>
    <cellStyle name="Heading 3 3 10 2 2 3" xfId="5361"/>
    <cellStyle name="Heading 3 3 10 2 3" xfId="5362"/>
    <cellStyle name="Heading 3 3 10 2 3 2" xfId="5363"/>
    <cellStyle name="Heading 3 3 10 2 4" xfId="5364"/>
    <cellStyle name="Heading 3 3 10 3" xfId="5365"/>
    <cellStyle name="Heading 3 3 10 3 2" xfId="5366"/>
    <cellStyle name="Heading 3 3 10 3 2 2" xfId="5367"/>
    <cellStyle name="Heading 3 3 10 3 3" xfId="5368"/>
    <cellStyle name="Heading 3 3 10 4" xfId="5369"/>
    <cellStyle name="Heading 3 3 10 4 2" xfId="5370"/>
    <cellStyle name="Heading 3 3 10 5" xfId="5371"/>
    <cellStyle name="Heading 3 3 11" xfId="5372"/>
    <cellStyle name="Heading 3 3 11 2" xfId="5373"/>
    <cellStyle name="Heading 3 3 11 2 2" xfId="5374"/>
    <cellStyle name="Heading 3 3 11 2 2 2" xfId="5375"/>
    <cellStyle name="Heading 3 3 11 2 2 2 2" xfId="5376"/>
    <cellStyle name="Heading 3 3 11 2 2 3" xfId="5377"/>
    <cellStyle name="Heading 3 3 11 2 3" xfId="5378"/>
    <cellStyle name="Heading 3 3 11 2 3 2" xfId="5379"/>
    <cellStyle name="Heading 3 3 11 2 4" xfId="5380"/>
    <cellStyle name="Heading 3 3 11 3" xfId="5381"/>
    <cellStyle name="Heading 3 3 11 3 2" xfId="5382"/>
    <cellStyle name="Heading 3 3 11 3 2 2" xfId="5383"/>
    <cellStyle name="Heading 3 3 11 3 3" xfId="5384"/>
    <cellStyle name="Heading 3 3 11 4" xfId="5385"/>
    <cellStyle name="Heading 3 3 11 4 2" xfId="5386"/>
    <cellStyle name="Heading 3 3 11 5" xfId="5387"/>
    <cellStyle name="Heading 3 3 12" xfId="5388"/>
    <cellStyle name="Heading 3 3 12 2" xfId="5389"/>
    <cellStyle name="Heading 3 3 12 2 2" xfId="5390"/>
    <cellStyle name="Heading 3 3 12 2 2 2" xfId="5391"/>
    <cellStyle name="Heading 3 3 12 2 2 2 2" xfId="5392"/>
    <cellStyle name="Heading 3 3 12 2 2 3" xfId="5393"/>
    <cellStyle name="Heading 3 3 12 2 3" xfId="5394"/>
    <cellStyle name="Heading 3 3 12 2 3 2" xfId="5395"/>
    <cellStyle name="Heading 3 3 12 2 4" xfId="5396"/>
    <cellStyle name="Heading 3 3 12 3" xfId="5397"/>
    <cellStyle name="Heading 3 3 12 3 2" xfId="5398"/>
    <cellStyle name="Heading 3 3 12 3 2 2" xfId="5399"/>
    <cellStyle name="Heading 3 3 12 3 3" xfId="5400"/>
    <cellStyle name="Heading 3 3 12 4" xfId="5401"/>
    <cellStyle name="Heading 3 3 12 4 2" xfId="5402"/>
    <cellStyle name="Heading 3 3 12 5" xfId="5403"/>
    <cellStyle name="Heading 3 3 13" xfId="5404"/>
    <cellStyle name="Heading 3 3 13 2" xfId="5405"/>
    <cellStyle name="Heading 3 3 13 2 2" xfId="5406"/>
    <cellStyle name="Heading 3 3 13 2 2 2" xfId="5407"/>
    <cellStyle name="Heading 3 3 13 2 3" xfId="5408"/>
    <cellStyle name="Heading 3 3 13 3" xfId="5409"/>
    <cellStyle name="Heading 3 3 13 3 2" xfId="5410"/>
    <cellStyle name="Heading 3 3 13 4" xfId="5411"/>
    <cellStyle name="Heading 3 3 14" xfId="5412"/>
    <cellStyle name="Heading 3 3 14 2" xfId="5413"/>
    <cellStyle name="Heading 3 3 14 2 2" xfId="5414"/>
    <cellStyle name="Heading 3 3 14 2 2 2" xfId="5415"/>
    <cellStyle name="Heading 3 3 14 2 2 2 2" xfId="5416"/>
    <cellStyle name="Heading 3 3 14 2 2 3" xfId="5417"/>
    <cellStyle name="Heading 3 3 14 2 3" xfId="5418"/>
    <cellStyle name="Heading 3 3 14 2 3 2" xfId="5419"/>
    <cellStyle name="Heading 3 3 14 2 4" xfId="5420"/>
    <cellStyle name="Heading 3 3 14 3" xfId="5421"/>
    <cellStyle name="Heading 3 3 14 3 2" xfId="5422"/>
    <cellStyle name="Heading 3 3 14 4" xfId="5423"/>
    <cellStyle name="Heading 3 3 15" xfId="5424"/>
    <cellStyle name="Heading 3 3 15 2" xfId="5425"/>
    <cellStyle name="Heading 3 3 16" xfId="5426"/>
    <cellStyle name="Heading 3 3 2" xfId="5427"/>
    <cellStyle name="Heading 3 3 2 2" xfId="5428"/>
    <cellStyle name="Heading 3 3 2 2 2" xfId="5429"/>
    <cellStyle name="Heading 3 3 2 2 2 2" xfId="5430"/>
    <cellStyle name="Heading 3 3 2 2 2 2 2" xfId="5431"/>
    <cellStyle name="Heading 3 3 2 2 2 3" xfId="5432"/>
    <cellStyle name="Heading 3 3 2 2 3" xfId="5433"/>
    <cellStyle name="Heading 3 3 2 2 3 2" xfId="5434"/>
    <cellStyle name="Heading 3 3 2 2 4" xfId="5435"/>
    <cellStyle name="Heading 3 3 2 3" xfId="5436"/>
    <cellStyle name="Heading 3 3 2 3 2" xfId="5437"/>
    <cellStyle name="Heading 3 3 2 3 2 2" xfId="5438"/>
    <cellStyle name="Heading 3 3 2 3 3" xfId="5439"/>
    <cellStyle name="Heading 3 3 2 4" xfId="5440"/>
    <cellStyle name="Heading 3 3 2 4 2" xfId="5441"/>
    <cellStyle name="Heading 3 3 2 5" xfId="5442"/>
    <cellStyle name="Heading 3 3 3" xfId="5443"/>
    <cellStyle name="Heading 3 3 3 2" xfId="5444"/>
    <cellStyle name="Heading 3 3 3 2 2" xfId="5445"/>
    <cellStyle name="Heading 3 3 3 2 2 2" xfId="5446"/>
    <cellStyle name="Heading 3 3 3 2 2 2 2" xfId="5447"/>
    <cellStyle name="Heading 3 3 3 2 2 3" xfId="5448"/>
    <cellStyle name="Heading 3 3 3 2 3" xfId="5449"/>
    <cellStyle name="Heading 3 3 3 2 3 2" xfId="5450"/>
    <cellStyle name="Heading 3 3 3 2 4" xfId="5451"/>
    <cellStyle name="Heading 3 3 3 3" xfId="5452"/>
    <cellStyle name="Heading 3 3 3 3 2" xfId="5453"/>
    <cellStyle name="Heading 3 3 3 3 2 2" xfId="5454"/>
    <cellStyle name="Heading 3 3 3 3 3" xfId="5455"/>
    <cellStyle name="Heading 3 3 3 4" xfId="5456"/>
    <cellStyle name="Heading 3 3 3 4 2" xfId="5457"/>
    <cellStyle name="Heading 3 3 3 5" xfId="5458"/>
    <cellStyle name="Heading 3 3 4" xfId="5459"/>
    <cellStyle name="Heading 3 3 4 2" xfId="5460"/>
    <cellStyle name="Heading 3 3 4 2 2" xfId="5461"/>
    <cellStyle name="Heading 3 3 4 2 2 2" xfId="5462"/>
    <cellStyle name="Heading 3 3 4 2 2 2 2" xfId="5463"/>
    <cellStyle name="Heading 3 3 4 2 2 3" xfId="5464"/>
    <cellStyle name="Heading 3 3 4 2 3" xfId="5465"/>
    <cellStyle name="Heading 3 3 4 2 3 2" xfId="5466"/>
    <cellStyle name="Heading 3 3 4 2 4" xfId="5467"/>
    <cellStyle name="Heading 3 3 4 3" xfId="5468"/>
    <cellStyle name="Heading 3 3 4 3 2" xfId="5469"/>
    <cellStyle name="Heading 3 3 4 3 2 2" xfId="5470"/>
    <cellStyle name="Heading 3 3 4 3 3" xfId="5471"/>
    <cellStyle name="Heading 3 3 4 4" xfId="5472"/>
    <cellStyle name="Heading 3 3 4 4 2" xfId="5473"/>
    <cellStyle name="Heading 3 3 4 5" xfId="5474"/>
    <cellStyle name="Heading 3 3 5" xfId="5475"/>
    <cellStyle name="Heading 3 3 5 2" xfId="5476"/>
    <cellStyle name="Heading 3 3 5 2 2" xfId="5477"/>
    <cellStyle name="Heading 3 3 5 2 2 2" xfId="5478"/>
    <cellStyle name="Heading 3 3 5 2 2 2 2" xfId="5479"/>
    <cellStyle name="Heading 3 3 5 2 2 3" xfId="5480"/>
    <cellStyle name="Heading 3 3 5 2 3" xfId="5481"/>
    <cellStyle name="Heading 3 3 5 2 3 2" xfId="5482"/>
    <cellStyle name="Heading 3 3 5 2 4" xfId="5483"/>
    <cellStyle name="Heading 3 3 5 3" xfId="5484"/>
    <cellStyle name="Heading 3 3 5 3 2" xfId="5485"/>
    <cellStyle name="Heading 3 3 5 3 2 2" xfId="5486"/>
    <cellStyle name="Heading 3 3 5 3 3" xfId="5487"/>
    <cellStyle name="Heading 3 3 5 4" xfId="5488"/>
    <cellStyle name="Heading 3 3 5 4 2" xfId="5489"/>
    <cellStyle name="Heading 3 3 5 5" xfId="5490"/>
    <cellStyle name="Heading 3 3 6" xfId="5491"/>
    <cellStyle name="Heading 3 3 6 2" xfId="5492"/>
    <cellStyle name="Heading 3 3 6 2 2" xfId="5493"/>
    <cellStyle name="Heading 3 3 6 2 2 2" xfId="5494"/>
    <cellStyle name="Heading 3 3 6 2 2 2 2" xfId="5495"/>
    <cellStyle name="Heading 3 3 6 2 2 3" xfId="5496"/>
    <cellStyle name="Heading 3 3 6 2 3" xfId="5497"/>
    <cellStyle name="Heading 3 3 6 2 3 2" xfId="5498"/>
    <cellStyle name="Heading 3 3 6 2 4" xfId="5499"/>
    <cellStyle name="Heading 3 3 6 3" xfId="5500"/>
    <cellStyle name="Heading 3 3 6 3 2" xfId="5501"/>
    <cellStyle name="Heading 3 3 6 3 2 2" xfId="5502"/>
    <cellStyle name="Heading 3 3 6 3 3" xfId="5503"/>
    <cellStyle name="Heading 3 3 6 4" xfId="5504"/>
    <cellStyle name="Heading 3 3 6 4 2" xfId="5505"/>
    <cellStyle name="Heading 3 3 6 5" xfId="5506"/>
    <cellStyle name="Heading 3 3 7" xfId="5507"/>
    <cellStyle name="Heading 3 3 7 2" xfId="5508"/>
    <cellStyle name="Heading 3 3 7 2 2" xfId="5509"/>
    <cellStyle name="Heading 3 3 7 2 2 2" xfId="5510"/>
    <cellStyle name="Heading 3 3 7 2 2 2 2" xfId="5511"/>
    <cellStyle name="Heading 3 3 7 2 2 3" xfId="5512"/>
    <cellStyle name="Heading 3 3 7 2 3" xfId="5513"/>
    <cellStyle name="Heading 3 3 7 2 3 2" xfId="5514"/>
    <cellStyle name="Heading 3 3 7 2 4" xfId="5515"/>
    <cellStyle name="Heading 3 3 7 3" xfId="5516"/>
    <cellStyle name="Heading 3 3 7 3 2" xfId="5517"/>
    <cellStyle name="Heading 3 3 7 3 2 2" xfId="5518"/>
    <cellStyle name="Heading 3 3 7 3 3" xfId="5519"/>
    <cellStyle name="Heading 3 3 7 4" xfId="5520"/>
    <cellStyle name="Heading 3 3 7 4 2" xfId="5521"/>
    <cellStyle name="Heading 3 3 7 5" xfId="5522"/>
    <cellStyle name="Heading 3 3 8" xfId="5523"/>
    <cellStyle name="Heading 3 3 8 2" xfId="5524"/>
    <cellStyle name="Heading 3 3 8 2 2" xfId="5525"/>
    <cellStyle name="Heading 3 3 8 2 2 2" xfId="5526"/>
    <cellStyle name="Heading 3 3 8 2 2 2 2" xfId="5527"/>
    <cellStyle name="Heading 3 3 8 2 2 3" xfId="5528"/>
    <cellStyle name="Heading 3 3 8 2 3" xfId="5529"/>
    <cellStyle name="Heading 3 3 8 2 3 2" xfId="5530"/>
    <cellStyle name="Heading 3 3 8 2 4" xfId="5531"/>
    <cellStyle name="Heading 3 3 8 3" xfId="5532"/>
    <cellStyle name="Heading 3 3 8 3 2" xfId="5533"/>
    <cellStyle name="Heading 3 3 8 3 2 2" xfId="5534"/>
    <cellStyle name="Heading 3 3 8 3 3" xfId="5535"/>
    <cellStyle name="Heading 3 3 8 4" xfId="5536"/>
    <cellStyle name="Heading 3 3 8 4 2" xfId="5537"/>
    <cellStyle name="Heading 3 3 8 5" xfId="5538"/>
    <cellStyle name="Heading 3 3 9" xfId="5539"/>
    <cellStyle name="Heading 3 3 9 2" xfId="5540"/>
    <cellStyle name="Heading 3 3 9 2 2" xfId="5541"/>
    <cellStyle name="Heading 3 3 9 2 2 2" xfId="5542"/>
    <cellStyle name="Heading 3 3 9 2 2 2 2" xfId="5543"/>
    <cellStyle name="Heading 3 3 9 2 2 3" xfId="5544"/>
    <cellStyle name="Heading 3 3 9 2 3" xfId="5545"/>
    <cellStyle name="Heading 3 3 9 2 3 2" xfId="5546"/>
    <cellStyle name="Heading 3 3 9 2 4" xfId="5547"/>
    <cellStyle name="Heading 3 3 9 3" xfId="5548"/>
    <cellStyle name="Heading 3 3 9 3 2" xfId="5549"/>
    <cellStyle name="Heading 3 3 9 3 2 2" xfId="5550"/>
    <cellStyle name="Heading 3 3 9 3 3" xfId="5551"/>
    <cellStyle name="Heading 3 3 9 4" xfId="5552"/>
    <cellStyle name="Heading 3 3 9 4 2" xfId="5553"/>
    <cellStyle name="Heading 3 3 9 5" xfId="5554"/>
    <cellStyle name="Heading 3 4" xfId="5555"/>
    <cellStyle name="Heading 3 4 10" xfId="5556"/>
    <cellStyle name="Heading 3 4 10 2" xfId="5557"/>
    <cellStyle name="Heading 3 4 10 2 2" xfId="5558"/>
    <cellStyle name="Heading 3 4 10 2 2 2" xfId="5559"/>
    <cellStyle name="Heading 3 4 10 2 2 2 2" xfId="5560"/>
    <cellStyle name="Heading 3 4 10 2 2 3" xfId="5561"/>
    <cellStyle name="Heading 3 4 10 2 3" xfId="5562"/>
    <cellStyle name="Heading 3 4 10 2 3 2" xfId="5563"/>
    <cellStyle name="Heading 3 4 10 2 4" xfId="5564"/>
    <cellStyle name="Heading 3 4 10 3" xfId="5565"/>
    <cellStyle name="Heading 3 4 10 3 2" xfId="5566"/>
    <cellStyle name="Heading 3 4 10 3 2 2" xfId="5567"/>
    <cellStyle name="Heading 3 4 10 3 3" xfId="5568"/>
    <cellStyle name="Heading 3 4 10 4" xfId="5569"/>
    <cellStyle name="Heading 3 4 10 4 2" xfId="5570"/>
    <cellStyle name="Heading 3 4 10 5" xfId="5571"/>
    <cellStyle name="Heading 3 4 11" xfId="5572"/>
    <cellStyle name="Heading 3 4 11 2" xfId="5573"/>
    <cellStyle name="Heading 3 4 11 2 2" xfId="5574"/>
    <cellStyle name="Heading 3 4 11 2 2 2" xfId="5575"/>
    <cellStyle name="Heading 3 4 11 2 2 2 2" xfId="5576"/>
    <cellStyle name="Heading 3 4 11 2 2 3" xfId="5577"/>
    <cellStyle name="Heading 3 4 11 2 3" xfId="5578"/>
    <cellStyle name="Heading 3 4 11 2 3 2" xfId="5579"/>
    <cellStyle name="Heading 3 4 11 2 4" xfId="5580"/>
    <cellStyle name="Heading 3 4 11 3" xfId="5581"/>
    <cellStyle name="Heading 3 4 11 3 2" xfId="5582"/>
    <cellStyle name="Heading 3 4 11 3 2 2" xfId="5583"/>
    <cellStyle name="Heading 3 4 11 3 3" xfId="5584"/>
    <cellStyle name="Heading 3 4 11 4" xfId="5585"/>
    <cellStyle name="Heading 3 4 11 4 2" xfId="5586"/>
    <cellStyle name="Heading 3 4 11 5" xfId="5587"/>
    <cellStyle name="Heading 3 4 12" xfId="5588"/>
    <cellStyle name="Heading 3 4 12 2" xfId="5589"/>
    <cellStyle name="Heading 3 4 12 2 2" xfId="5590"/>
    <cellStyle name="Heading 3 4 12 2 2 2" xfId="5591"/>
    <cellStyle name="Heading 3 4 12 2 3" xfId="5592"/>
    <cellStyle name="Heading 3 4 12 3" xfId="5593"/>
    <cellStyle name="Heading 3 4 12 3 2" xfId="5594"/>
    <cellStyle name="Heading 3 4 12 4" xfId="5595"/>
    <cellStyle name="Heading 3 4 13" xfId="5596"/>
    <cellStyle name="Heading 3 4 13 2" xfId="5597"/>
    <cellStyle name="Heading 3 4 13 2 2" xfId="5598"/>
    <cellStyle name="Heading 3 4 13 2 2 2" xfId="5599"/>
    <cellStyle name="Heading 3 4 13 2 2 2 2" xfId="5600"/>
    <cellStyle name="Heading 3 4 13 2 2 3" xfId="5601"/>
    <cellStyle name="Heading 3 4 13 2 3" xfId="5602"/>
    <cellStyle name="Heading 3 4 13 2 3 2" xfId="5603"/>
    <cellStyle name="Heading 3 4 13 2 4" xfId="5604"/>
    <cellStyle name="Heading 3 4 13 3" xfId="5605"/>
    <cellStyle name="Heading 3 4 13 3 2" xfId="5606"/>
    <cellStyle name="Heading 3 4 13 4" xfId="5607"/>
    <cellStyle name="Heading 3 4 14" xfId="5608"/>
    <cellStyle name="Heading 3 4 14 2" xfId="5609"/>
    <cellStyle name="Heading 3 4 15" xfId="5610"/>
    <cellStyle name="Heading 3 4 2" xfId="5611"/>
    <cellStyle name="Heading 3 4 2 2" xfId="5612"/>
    <cellStyle name="Heading 3 4 2 2 2" xfId="5613"/>
    <cellStyle name="Heading 3 4 2 2 2 2" xfId="5614"/>
    <cellStyle name="Heading 3 4 2 2 2 2 2" xfId="5615"/>
    <cellStyle name="Heading 3 4 2 2 2 3" xfId="5616"/>
    <cellStyle name="Heading 3 4 2 2 3" xfId="5617"/>
    <cellStyle name="Heading 3 4 2 2 3 2" xfId="5618"/>
    <cellStyle name="Heading 3 4 2 2 4" xfId="5619"/>
    <cellStyle name="Heading 3 4 2 3" xfId="5620"/>
    <cellStyle name="Heading 3 4 2 3 2" xfId="5621"/>
    <cellStyle name="Heading 3 4 2 3 2 2" xfId="5622"/>
    <cellStyle name="Heading 3 4 2 3 3" xfId="5623"/>
    <cellStyle name="Heading 3 4 2 4" xfId="5624"/>
    <cellStyle name="Heading 3 4 2 4 2" xfId="5625"/>
    <cellStyle name="Heading 3 4 2 5" xfId="5626"/>
    <cellStyle name="Heading 3 4 3" xfId="5627"/>
    <cellStyle name="Heading 3 4 3 2" xfId="5628"/>
    <cellStyle name="Heading 3 4 3 2 2" xfId="5629"/>
    <cellStyle name="Heading 3 4 3 2 2 2" xfId="5630"/>
    <cellStyle name="Heading 3 4 3 2 2 2 2" xfId="5631"/>
    <cellStyle name="Heading 3 4 3 2 2 3" xfId="5632"/>
    <cellStyle name="Heading 3 4 3 2 3" xfId="5633"/>
    <cellStyle name="Heading 3 4 3 2 3 2" xfId="5634"/>
    <cellStyle name="Heading 3 4 3 2 4" xfId="5635"/>
    <cellStyle name="Heading 3 4 3 3" xfId="5636"/>
    <cellStyle name="Heading 3 4 3 3 2" xfId="5637"/>
    <cellStyle name="Heading 3 4 3 3 2 2" xfId="5638"/>
    <cellStyle name="Heading 3 4 3 3 3" xfId="5639"/>
    <cellStyle name="Heading 3 4 3 4" xfId="5640"/>
    <cellStyle name="Heading 3 4 3 4 2" xfId="5641"/>
    <cellStyle name="Heading 3 4 3 5" xfId="5642"/>
    <cellStyle name="Heading 3 4 4" xfId="5643"/>
    <cellStyle name="Heading 3 4 4 2" xfId="5644"/>
    <cellStyle name="Heading 3 4 4 2 2" xfId="5645"/>
    <cellStyle name="Heading 3 4 4 2 2 2" xfId="5646"/>
    <cellStyle name="Heading 3 4 4 2 2 2 2" xfId="5647"/>
    <cellStyle name="Heading 3 4 4 2 2 3" xfId="5648"/>
    <cellStyle name="Heading 3 4 4 2 3" xfId="5649"/>
    <cellStyle name="Heading 3 4 4 2 3 2" xfId="5650"/>
    <cellStyle name="Heading 3 4 4 2 4" xfId="5651"/>
    <cellStyle name="Heading 3 4 4 3" xfId="5652"/>
    <cellStyle name="Heading 3 4 4 3 2" xfId="5653"/>
    <cellStyle name="Heading 3 4 4 3 2 2" xfId="5654"/>
    <cellStyle name="Heading 3 4 4 3 3" xfId="5655"/>
    <cellStyle name="Heading 3 4 4 4" xfId="5656"/>
    <cellStyle name="Heading 3 4 4 4 2" xfId="5657"/>
    <cellStyle name="Heading 3 4 4 5" xfId="5658"/>
    <cellStyle name="Heading 3 4 5" xfId="5659"/>
    <cellStyle name="Heading 3 4 5 2" xfId="5660"/>
    <cellStyle name="Heading 3 4 5 2 2" xfId="5661"/>
    <cellStyle name="Heading 3 4 5 2 2 2" xfId="5662"/>
    <cellStyle name="Heading 3 4 5 2 2 2 2" xfId="5663"/>
    <cellStyle name="Heading 3 4 5 2 2 3" xfId="5664"/>
    <cellStyle name="Heading 3 4 5 2 3" xfId="5665"/>
    <cellStyle name="Heading 3 4 5 2 3 2" xfId="5666"/>
    <cellStyle name="Heading 3 4 5 2 4" xfId="5667"/>
    <cellStyle name="Heading 3 4 5 3" xfId="5668"/>
    <cellStyle name="Heading 3 4 5 3 2" xfId="5669"/>
    <cellStyle name="Heading 3 4 5 3 2 2" xfId="5670"/>
    <cellStyle name="Heading 3 4 5 3 3" xfId="5671"/>
    <cellStyle name="Heading 3 4 5 4" xfId="5672"/>
    <cellStyle name="Heading 3 4 5 4 2" xfId="5673"/>
    <cellStyle name="Heading 3 4 5 5" xfId="5674"/>
    <cellStyle name="Heading 3 4 6" xfId="5675"/>
    <cellStyle name="Heading 3 4 6 2" xfId="5676"/>
    <cellStyle name="Heading 3 4 6 2 2" xfId="5677"/>
    <cellStyle name="Heading 3 4 6 2 2 2" xfId="5678"/>
    <cellStyle name="Heading 3 4 6 2 2 2 2" xfId="5679"/>
    <cellStyle name="Heading 3 4 6 2 2 3" xfId="5680"/>
    <cellStyle name="Heading 3 4 6 2 3" xfId="5681"/>
    <cellStyle name="Heading 3 4 6 2 3 2" xfId="5682"/>
    <cellStyle name="Heading 3 4 6 2 4" xfId="5683"/>
    <cellStyle name="Heading 3 4 6 3" xfId="5684"/>
    <cellStyle name="Heading 3 4 6 3 2" xfId="5685"/>
    <cellStyle name="Heading 3 4 6 3 2 2" xfId="5686"/>
    <cellStyle name="Heading 3 4 6 3 3" xfId="5687"/>
    <cellStyle name="Heading 3 4 6 4" xfId="5688"/>
    <cellStyle name="Heading 3 4 6 4 2" xfId="5689"/>
    <cellStyle name="Heading 3 4 6 5" xfId="5690"/>
    <cellStyle name="Heading 3 4 7" xfId="5691"/>
    <cellStyle name="Heading 3 4 7 2" xfId="5692"/>
    <cellStyle name="Heading 3 4 7 2 2" xfId="5693"/>
    <cellStyle name="Heading 3 4 7 2 2 2" xfId="5694"/>
    <cellStyle name="Heading 3 4 7 2 2 2 2" xfId="5695"/>
    <cellStyle name="Heading 3 4 7 2 2 3" xfId="5696"/>
    <cellStyle name="Heading 3 4 7 2 3" xfId="5697"/>
    <cellStyle name="Heading 3 4 7 2 3 2" xfId="5698"/>
    <cellStyle name="Heading 3 4 7 2 4" xfId="5699"/>
    <cellStyle name="Heading 3 4 7 3" xfId="5700"/>
    <cellStyle name="Heading 3 4 7 3 2" xfId="5701"/>
    <cellStyle name="Heading 3 4 7 3 2 2" xfId="5702"/>
    <cellStyle name="Heading 3 4 7 3 3" xfId="5703"/>
    <cellStyle name="Heading 3 4 7 4" xfId="5704"/>
    <cellStyle name="Heading 3 4 7 4 2" xfId="5705"/>
    <cellStyle name="Heading 3 4 7 5" xfId="5706"/>
    <cellStyle name="Heading 3 4 8" xfId="5707"/>
    <cellStyle name="Heading 3 4 8 2" xfId="5708"/>
    <cellStyle name="Heading 3 4 8 2 2" xfId="5709"/>
    <cellStyle name="Heading 3 4 8 2 2 2" xfId="5710"/>
    <cellStyle name="Heading 3 4 8 2 2 2 2" xfId="5711"/>
    <cellStyle name="Heading 3 4 8 2 2 3" xfId="5712"/>
    <cellStyle name="Heading 3 4 8 2 3" xfId="5713"/>
    <cellStyle name="Heading 3 4 8 2 3 2" xfId="5714"/>
    <cellStyle name="Heading 3 4 8 2 4" xfId="5715"/>
    <cellStyle name="Heading 3 4 8 3" xfId="5716"/>
    <cellStyle name="Heading 3 4 8 3 2" xfId="5717"/>
    <cellStyle name="Heading 3 4 8 3 2 2" xfId="5718"/>
    <cellStyle name="Heading 3 4 8 3 3" xfId="5719"/>
    <cellStyle name="Heading 3 4 8 4" xfId="5720"/>
    <cellStyle name="Heading 3 4 8 4 2" xfId="5721"/>
    <cellStyle name="Heading 3 4 8 5" xfId="5722"/>
    <cellStyle name="Heading 3 4 9" xfId="5723"/>
    <cellStyle name="Heading 3 4 9 2" xfId="5724"/>
    <cellStyle name="Heading 3 4 9 2 2" xfId="5725"/>
    <cellStyle name="Heading 3 4 9 2 2 2" xfId="5726"/>
    <cellStyle name="Heading 3 4 9 2 2 2 2" xfId="5727"/>
    <cellStyle name="Heading 3 4 9 2 2 3" xfId="5728"/>
    <cellStyle name="Heading 3 4 9 2 3" xfId="5729"/>
    <cellStyle name="Heading 3 4 9 2 3 2" xfId="5730"/>
    <cellStyle name="Heading 3 4 9 2 4" xfId="5731"/>
    <cellStyle name="Heading 3 4 9 3" xfId="5732"/>
    <cellStyle name="Heading 3 4 9 3 2" xfId="5733"/>
    <cellStyle name="Heading 3 4 9 3 2 2" xfId="5734"/>
    <cellStyle name="Heading 3 4 9 3 3" xfId="5735"/>
    <cellStyle name="Heading 3 4 9 4" xfId="5736"/>
    <cellStyle name="Heading 3 4 9 4 2" xfId="5737"/>
    <cellStyle name="Heading 3 4 9 5" xfId="5738"/>
    <cellStyle name="Heading 3 5" xfId="5739"/>
    <cellStyle name="Heading 3 5 2" xfId="5740"/>
    <cellStyle name="Heading 3 5 2 2" xfId="5741"/>
    <cellStyle name="Heading 3 5 2 2 2" xfId="5742"/>
    <cellStyle name="Heading 3 5 2 2 2 2" xfId="5743"/>
    <cellStyle name="Heading 3 5 2 2 3" xfId="5744"/>
    <cellStyle name="Heading 3 5 2 3" xfId="5745"/>
    <cellStyle name="Heading 3 5 2 3 2" xfId="5746"/>
    <cellStyle name="Heading 3 5 2 4" xfId="5747"/>
    <cellStyle name="Heading 3 5 3" xfId="5748"/>
    <cellStyle name="Heading 3 5 3 2" xfId="5749"/>
    <cellStyle name="Heading 3 5 3 2 2" xfId="5750"/>
    <cellStyle name="Heading 3 5 3 3" xfId="5751"/>
    <cellStyle name="Heading 3 5 4" xfId="5752"/>
    <cellStyle name="Heading 3 5 4 2" xfId="5753"/>
    <cellStyle name="Heading 3 5 5" xfId="5754"/>
    <cellStyle name="Heading 3 6" xfId="5755"/>
    <cellStyle name="Heading 3 6 2" xfId="5756"/>
    <cellStyle name="Heading 3 6 2 2" xfId="5757"/>
    <cellStyle name="Heading 3 6 2 2 2" xfId="5758"/>
    <cellStyle name="Heading 3 6 2 2 2 2" xfId="5759"/>
    <cellStyle name="Heading 3 6 2 2 3" xfId="5760"/>
    <cellStyle name="Heading 3 6 2 3" xfId="5761"/>
    <cellStyle name="Heading 3 6 2 3 2" xfId="5762"/>
    <cellStyle name="Heading 3 6 2 4" xfId="5763"/>
    <cellStyle name="Heading 3 6 3" xfId="5764"/>
    <cellStyle name="Heading 3 6 3 2" xfId="5765"/>
    <cellStyle name="Heading 3 6 3 2 2" xfId="5766"/>
    <cellStyle name="Heading 3 6 3 3" xfId="5767"/>
    <cellStyle name="Heading 3 6 4" xfId="5768"/>
    <cellStyle name="Heading 3 6 4 2" xfId="5769"/>
    <cellStyle name="Heading 3 6 5" xfId="5770"/>
    <cellStyle name="Heading 3 7" xfId="5771"/>
    <cellStyle name="Heading 3 7 2" xfId="5772"/>
    <cellStyle name="Heading 3 7 2 2" xfId="5773"/>
    <cellStyle name="Heading 3 7 2 2 2" xfId="5774"/>
    <cellStyle name="Heading 3 7 2 2 2 2" xfId="5775"/>
    <cellStyle name="Heading 3 7 2 2 3" xfId="5776"/>
    <cellStyle name="Heading 3 7 2 3" xfId="5777"/>
    <cellStyle name="Heading 3 7 2 3 2" xfId="5778"/>
    <cellStyle name="Heading 3 7 2 4" xfId="5779"/>
    <cellStyle name="Heading 3 7 3" xfId="5780"/>
    <cellStyle name="Heading 3 7 3 2" xfId="5781"/>
    <cellStyle name="Heading 3 7 3 2 2" xfId="5782"/>
    <cellStyle name="Heading 3 7 3 3" xfId="5783"/>
    <cellStyle name="Heading 3 7 4" xfId="5784"/>
    <cellStyle name="Heading 3 7 4 2" xfId="5785"/>
    <cellStyle name="Heading 3 7 5" xfId="5786"/>
    <cellStyle name="Heading 3 8" xfId="5787"/>
    <cellStyle name="Heading 3 8 2" xfId="5788"/>
    <cellStyle name="Heading 3 8 2 2" xfId="5789"/>
    <cellStyle name="Heading 3 8 2 2 2" xfId="5790"/>
    <cellStyle name="Heading 3 8 2 2 2 2" xfId="5791"/>
    <cellStyle name="Heading 3 8 2 2 3" xfId="5792"/>
    <cellStyle name="Heading 3 8 2 3" xfId="5793"/>
    <cellStyle name="Heading 3 8 2 3 2" xfId="5794"/>
    <cellStyle name="Heading 3 8 2 4" xfId="5795"/>
    <cellStyle name="Heading 3 8 3" xfId="5796"/>
    <cellStyle name="Heading 3 8 3 2" xfId="5797"/>
    <cellStyle name="Heading 3 8 3 2 2" xfId="5798"/>
    <cellStyle name="Heading 3 8 3 3" xfId="5799"/>
    <cellStyle name="Heading 3 8 4" xfId="5800"/>
    <cellStyle name="Heading 3 8 4 2" xfId="5801"/>
    <cellStyle name="Heading 3 8 5" xfId="5802"/>
    <cellStyle name="Heading 3 9" xfId="5803"/>
    <cellStyle name="Heading 3 9 2" xfId="5804"/>
    <cellStyle name="Heading 3 9 2 2" xfId="5805"/>
    <cellStyle name="Heading 3 9 2 2 2" xfId="5806"/>
    <cellStyle name="Heading 3 9 2 2 2 2" xfId="5807"/>
    <cellStyle name="Heading 3 9 2 2 3" xfId="5808"/>
    <cellStyle name="Heading 3 9 2 3" xfId="5809"/>
    <cellStyle name="Heading 3 9 2 3 2" xfId="5810"/>
    <cellStyle name="Heading 3 9 2 4" xfId="5811"/>
    <cellStyle name="Heading 3 9 3" xfId="5812"/>
    <cellStyle name="Heading 3 9 3 2" xfId="5813"/>
    <cellStyle name="Heading 3 9 3 2 2" xfId="5814"/>
    <cellStyle name="Heading 3 9 3 3" xfId="5815"/>
    <cellStyle name="Heading 3 9 4" xfId="5816"/>
    <cellStyle name="Heading 3 9 4 2" xfId="5817"/>
    <cellStyle name="Heading 3 9 5" xfId="5818"/>
    <cellStyle name="Heading 4" xfId="5819"/>
    <cellStyle name="Heading 4 2" xfId="5820"/>
    <cellStyle name="Heading 4 2 2" xfId="5821"/>
    <cellStyle name="Heading 4 2 2 2" xfId="5822"/>
    <cellStyle name="Heading 4 2 2 3" xfId="5823"/>
    <cellStyle name="Heading 4 3" xfId="5824"/>
    <cellStyle name="Heading 4 3 2" xfId="5825"/>
    <cellStyle name="Heading 4 4" xfId="5826"/>
    <cellStyle name="Heading 4 4 2" xfId="5827"/>
    <cellStyle name="Heading 4 5" xfId="5828"/>
    <cellStyle name="Heading 4 5 2" xfId="5829"/>
    <cellStyle name="Heading 4 6" xfId="5830"/>
    <cellStyle name="Heading 4 6 2" xfId="5831"/>
    <cellStyle name="Heading 4 7" xfId="5832"/>
    <cellStyle name="Heading 4 8" xfId="5833"/>
    <cellStyle name="Heading 4 8 2" xfId="5834"/>
    <cellStyle name="Heading1" xfId="5835"/>
    <cellStyle name="Heading1 1" xfId="5836"/>
    <cellStyle name="Heading1 1 1" xfId="5837"/>
    <cellStyle name="Heading1 2" xfId="5838"/>
    <cellStyle name="Heading1_동남아3" xfId="5839"/>
    <cellStyle name="Heading2" xfId="5840"/>
    <cellStyle name="Heading2 1" xfId="5841"/>
    <cellStyle name="Heading2 1 1" xfId="5842"/>
    <cellStyle name="Heading2 2" xfId="5843"/>
    <cellStyle name="Heading2_동남아3" xfId="5844"/>
    <cellStyle name="Input" xfId="5845"/>
    <cellStyle name="Input 10" xfId="5846"/>
    <cellStyle name="Input 10 10" xfId="5847"/>
    <cellStyle name="Input 10 10 2" xfId="5848"/>
    <cellStyle name="Input 10 10 2 2" xfId="5849"/>
    <cellStyle name="Input 10 10 3" xfId="5850"/>
    <cellStyle name="Input 10 11" xfId="5851"/>
    <cellStyle name="Input 10 2" xfId="5852"/>
    <cellStyle name="Input 10 2 2" xfId="5853"/>
    <cellStyle name="Input 10 2 2 2" xfId="5854"/>
    <cellStyle name="Input 10 2 2 2 2" xfId="5855"/>
    <cellStyle name="Input 10 2 2 2 2 2" xfId="5856"/>
    <cellStyle name="Input 10 2 2 2 3" xfId="5857"/>
    <cellStyle name="Input 10 2 2 3" xfId="5858"/>
    <cellStyle name="Input 10 2 2 3 2" xfId="5859"/>
    <cellStyle name="Input 10 2 2 4" xfId="5860"/>
    <cellStyle name="Input 10 2 3" xfId="5861"/>
    <cellStyle name="Input 10 2 3 2" xfId="5862"/>
    <cellStyle name="Input 10 2 3 2 2" xfId="5863"/>
    <cellStyle name="Input 10 2 3 3" xfId="5864"/>
    <cellStyle name="Input 10 2 4" xfId="5865"/>
    <cellStyle name="Input 10 2 4 2" xfId="5866"/>
    <cellStyle name="Input 10 2 5" xfId="5867"/>
    <cellStyle name="Input 10 3" xfId="5868"/>
    <cellStyle name="Input 10 3 2" xfId="5869"/>
    <cellStyle name="Input 10 3 2 2" xfId="5870"/>
    <cellStyle name="Input 10 3 2 2 2" xfId="5871"/>
    <cellStyle name="Input 10 3 2 2 2 2" xfId="5872"/>
    <cellStyle name="Input 10 3 2 2 3" xfId="5873"/>
    <cellStyle name="Input 10 3 2 3" xfId="5874"/>
    <cellStyle name="Input 10 3 2 3 2" xfId="5875"/>
    <cellStyle name="Input 10 3 2 4" xfId="5876"/>
    <cellStyle name="Input 10 3 3" xfId="5877"/>
    <cellStyle name="Input 10 3 3 2" xfId="5878"/>
    <cellStyle name="Input 10 3 3 2 2" xfId="5879"/>
    <cellStyle name="Input 10 3 3 3" xfId="5880"/>
    <cellStyle name="Input 10 3 4" xfId="5881"/>
    <cellStyle name="Input 10 3 4 2" xfId="5882"/>
    <cellStyle name="Input 10 3 5" xfId="5883"/>
    <cellStyle name="Input 10 4" xfId="5884"/>
    <cellStyle name="Input 10 4 2" xfId="5885"/>
    <cellStyle name="Input 10 4 2 2" xfId="5886"/>
    <cellStyle name="Input 10 4 2 2 2" xfId="5887"/>
    <cellStyle name="Input 10 4 2 2 2 2" xfId="5888"/>
    <cellStyle name="Input 10 4 2 2 3" xfId="5889"/>
    <cellStyle name="Input 10 4 2 3" xfId="5890"/>
    <cellStyle name="Input 10 4 2 3 2" xfId="5891"/>
    <cellStyle name="Input 10 4 2 4" xfId="5892"/>
    <cellStyle name="Input 10 4 3" xfId="5893"/>
    <cellStyle name="Input 10 4 3 2" xfId="5894"/>
    <cellStyle name="Input 10 4 3 2 2" xfId="5895"/>
    <cellStyle name="Input 10 4 3 3" xfId="5896"/>
    <cellStyle name="Input 10 4 4" xfId="5897"/>
    <cellStyle name="Input 10 4 4 2" xfId="5898"/>
    <cellStyle name="Input 10 4 5" xfId="5899"/>
    <cellStyle name="Input 10 5" xfId="5900"/>
    <cellStyle name="Input 10 5 2" xfId="5901"/>
    <cellStyle name="Input 10 5 2 2" xfId="5902"/>
    <cellStyle name="Input 10 5 2 2 2" xfId="5903"/>
    <cellStyle name="Input 10 5 2 3" xfId="5904"/>
    <cellStyle name="Input 10 5 3" xfId="5905"/>
    <cellStyle name="Input 10 5 3 2" xfId="5906"/>
    <cellStyle name="Input 10 5 4" xfId="5907"/>
    <cellStyle name="Input 10 6" xfId="5908"/>
    <cellStyle name="Input 10 6 2" xfId="5909"/>
    <cellStyle name="Input 10 6 2 2" xfId="5910"/>
    <cellStyle name="Input 10 6 2 2 2" xfId="5911"/>
    <cellStyle name="Input 10 6 2 3" xfId="5912"/>
    <cellStyle name="Input 10 6 3" xfId="5913"/>
    <cellStyle name="Input 10 6 3 2" xfId="5914"/>
    <cellStyle name="Input 10 6 4" xfId="5915"/>
    <cellStyle name="Input 10 7" xfId="5916"/>
    <cellStyle name="Input 10 7 2" xfId="5917"/>
    <cellStyle name="Input 10 7 2 2" xfId="5918"/>
    <cellStyle name="Input 10 7 2 2 2" xfId="5919"/>
    <cellStyle name="Input 10 7 2 3" xfId="5920"/>
    <cellStyle name="Input 10 7 3" xfId="5921"/>
    <cellStyle name="Input 10 7 3 2" xfId="5922"/>
    <cellStyle name="Input 10 7 4" xfId="5923"/>
    <cellStyle name="Input 10 8" xfId="5924"/>
    <cellStyle name="Input 10 8 2" xfId="5925"/>
    <cellStyle name="Input 10 8 2 2" xfId="5926"/>
    <cellStyle name="Input 10 8 2 2 2" xfId="5927"/>
    <cellStyle name="Input 10 8 2 3" xfId="5928"/>
    <cellStyle name="Input 10 8 3" xfId="5929"/>
    <cellStyle name="Input 10 8 3 2" xfId="5930"/>
    <cellStyle name="Input 10 8 4" xfId="5931"/>
    <cellStyle name="Input 10 9" xfId="5932"/>
    <cellStyle name="Input 10 9 2" xfId="5933"/>
    <cellStyle name="Input 10 9 2 2" xfId="5934"/>
    <cellStyle name="Input 10 9 3" xfId="5935"/>
    <cellStyle name="Input 11" xfId="5936"/>
    <cellStyle name="Input 11 2" xfId="5937"/>
    <cellStyle name="Input 11 2 2" xfId="5938"/>
    <cellStyle name="Input 11 2 2 2" xfId="5939"/>
    <cellStyle name="Input 11 2 2 2 2" xfId="5940"/>
    <cellStyle name="Input 11 2 2 3" xfId="5941"/>
    <cellStyle name="Input 11 2 3" xfId="5942"/>
    <cellStyle name="Input 11 2 3 2" xfId="5943"/>
    <cellStyle name="Input 11 2 4" xfId="5944"/>
    <cellStyle name="Input 11 3" xfId="5945"/>
    <cellStyle name="Input 11 3 2" xfId="5946"/>
    <cellStyle name="Input 11 3 2 2" xfId="5947"/>
    <cellStyle name="Input 11 3 3" xfId="5948"/>
    <cellStyle name="Input 11 4" xfId="5949"/>
    <cellStyle name="Input 11 4 2" xfId="5950"/>
    <cellStyle name="Input 11 5" xfId="5951"/>
    <cellStyle name="Input 12" xfId="5952"/>
    <cellStyle name="Input 12 2" xfId="5953"/>
    <cellStyle name="Input 12 2 2" xfId="5954"/>
    <cellStyle name="Input 12 2 2 2" xfId="5955"/>
    <cellStyle name="Input 12 2 2 2 2" xfId="5956"/>
    <cellStyle name="Input 12 2 2 3" xfId="5957"/>
    <cellStyle name="Input 12 2 3" xfId="5958"/>
    <cellStyle name="Input 12 2 3 2" xfId="5959"/>
    <cellStyle name="Input 12 2 4" xfId="5960"/>
    <cellStyle name="Input 12 3" xfId="5961"/>
    <cellStyle name="Input 12 3 2" xfId="5962"/>
    <cellStyle name="Input 12 3 2 2" xfId="5963"/>
    <cellStyle name="Input 12 3 3" xfId="5964"/>
    <cellStyle name="Input 12 4" xfId="5965"/>
    <cellStyle name="Input 12 4 2" xfId="5966"/>
    <cellStyle name="Input 12 5" xfId="5967"/>
    <cellStyle name="Input 13" xfId="5968"/>
    <cellStyle name="Input 13 2" xfId="5969"/>
    <cellStyle name="Input 13 2 2" xfId="5970"/>
    <cellStyle name="Input 13 2 2 2" xfId="5971"/>
    <cellStyle name="Input 13 2 2 2 2" xfId="5972"/>
    <cellStyle name="Input 13 2 2 3" xfId="5973"/>
    <cellStyle name="Input 13 2 3" xfId="5974"/>
    <cellStyle name="Input 13 2 3 2" xfId="5975"/>
    <cellStyle name="Input 13 2 4" xfId="5976"/>
    <cellStyle name="Input 13 3" xfId="5977"/>
    <cellStyle name="Input 13 3 2" xfId="5978"/>
    <cellStyle name="Input 13 3 2 2" xfId="5979"/>
    <cellStyle name="Input 13 3 3" xfId="5980"/>
    <cellStyle name="Input 13 4" xfId="5981"/>
    <cellStyle name="Input 13 4 2" xfId="5982"/>
    <cellStyle name="Input 13 5" xfId="5983"/>
    <cellStyle name="Input 14" xfId="5984"/>
    <cellStyle name="Input 14 2" xfId="5985"/>
    <cellStyle name="Input 14 2 2" xfId="5986"/>
    <cellStyle name="Input 14 2 2 2" xfId="5987"/>
    <cellStyle name="Input 14 2 2 2 2" xfId="5988"/>
    <cellStyle name="Input 14 2 2 3" xfId="5989"/>
    <cellStyle name="Input 14 2 3" xfId="5990"/>
    <cellStyle name="Input 14 2 3 2" xfId="5991"/>
    <cellStyle name="Input 14 2 4" xfId="5992"/>
    <cellStyle name="Input 14 3" xfId="5993"/>
    <cellStyle name="Input 14 3 2" xfId="5994"/>
    <cellStyle name="Input 14 3 2 2" xfId="5995"/>
    <cellStyle name="Input 14 3 3" xfId="5996"/>
    <cellStyle name="Input 14 4" xfId="5997"/>
    <cellStyle name="Input 14 4 2" xfId="5998"/>
    <cellStyle name="Input 14 5" xfId="5999"/>
    <cellStyle name="Input 15" xfId="6000"/>
    <cellStyle name="Input 15 2" xfId="6001"/>
    <cellStyle name="Input 15 2 2" xfId="6002"/>
    <cellStyle name="Input 15 2 2 2" xfId="6003"/>
    <cellStyle name="Input 15 2 2 2 2" xfId="6004"/>
    <cellStyle name="Input 15 2 2 3" xfId="6005"/>
    <cellStyle name="Input 15 2 3" xfId="6006"/>
    <cellStyle name="Input 15 2 3 2" xfId="6007"/>
    <cellStyle name="Input 15 2 4" xfId="6008"/>
    <cellStyle name="Input 15 3" xfId="6009"/>
    <cellStyle name="Input 15 3 2" xfId="6010"/>
    <cellStyle name="Input 15 3 2 2" xfId="6011"/>
    <cellStyle name="Input 15 3 3" xfId="6012"/>
    <cellStyle name="Input 15 4" xfId="6013"/>
    <cellStyle name="Input 15 4 2" xfId="6014"/>
    <cellStyle name="Input 15 5" xfId="6015"/>
    <cellStyle name="Input 16" xfId="6016"/>
    <cellStyle name="Input 16 2" xfId="6017"/>
    <cellStyle name="Input 16 2 2" xfId="6018"/>
    <cellStyle name="Input 16 2 2 2" xfId="6019"/>
    <cellStyle name="Input 16 2 3" xfId="6020"/>
    <cellStyle name="Input 16 3" xfId="6021"/>
    <cellStyle name="Input 16 3 2" xfId="6022"/>
    <cellStyle name="Input 16 4" xfId="6023"/>
    <cellStyle name="Input 17" xfId="6024"/>
    <cellStyle name="Input 17 2" xfId="6025"/>
    <cellStyle name="Input 17 2 2" xfId="6026"/>
    <cellStyle name="Input 17 2 2 2" xfId="6027"/>
    <cellStyle name="Input 17 2 3" xfId="6028"/>
    <cellStyle name="Input 17 3" xfId="6029"/>
    <cellStyle name="Input 17 3 2" xfId="6030"/>
    <cellStyle name="Input 17 4" xfId="6031"/>
    <cellStyle name="Input 18" xfId="6032"/>
    <cellStyle name="Input 18 2" xfId="6033"/>
    <cellStyle name="Input 18 2 2" xfId="6034"/>
    <cellStyle name="Input 18 2 2 2" xfId="6035"/>
    <cellStyle name="Input 18 2 3" xfId="6036"/>
    <cellStyle name="Input 18 3" xfId="6037"/>
    <cellStyle name="Input 18 3 2" xfId="6038"/>
    <cellStyle name="Input 18 4" xfId="6039"/>
    <cellStyle name="Input 19" xfId="6040"/>
    <cellStyle name="Input 19 2" xfId="6041"/>
    <cellStyle name="Input 19 2 2" xfId="6042"/>
    <cellStyle name="Input 19 2 2 2" xfId="6043"/>
    <cellStyle name="Input 19 2 3" xfId="6044"/>
    <cellStyle name="Input 19 3" xfId="6045"/>
    <cellStyle name="Input 19 3 2" xfId="6046"/>
    <cellStyle name="Input 19 4" xfId="6047"/>
    <cellStyle name="Input 2" xfId="6048"/>
    <cellStyle name="Input 2 10" xfId="6049"/>
    <cellStyle name="Input 2 10 2" xfId="6050"/>
    <cellStyle name="Input 2 10 2 2" xfId="6051"/>
    <cellStyle name="Input 2 10 2 2 2" xfId="6052"/>
    <cellStyle name="Input 2 10 2 3" xfId="6053"/>
    <cellStyle name="Input 2 10 3" xfId="6054"/>
    <cellStyle name="Input 2 10 3 2" xfId="6055"/>
    <cellStyle name="Input 2 10 4" xfId="6056"/>
    <cellStyle name="Input 2 11" xfId="6057"/>
    <cellStyle name="Input 2 11 2" xfId="6058"/>
    <cellStyle name="Input 2 11 2 2" xfId="6059"/>
    <cellStyle name="Input 2 11 2 2 2" xfId="6060"/>
    <cellStyle name="Input 2 11 2 3" xfId="6061"/>
    <cellStyle name="Input 2 11 3" xfId="6062"/>
    <cellStyle name="Input 2 11 3 2" xfId="6063"/>
    <cellStyle name="Input 2 11 4" xfId="6064"/>
    <cellStyle name="Input 2 12" xfId="6065"/>
    <cellStyle name="Input 2 12 2" xfId="6066"/>
    <cellStyle name="Input 2 12 2 2" xfId="6067"/>
    <cellStyle name="Input 2 12 2 2 2" xfId="6068"/>
    <cellStyle name="Input 2 12 2 3" xfId="6069"/>
    <cellStyle name="Input 2 12 3" xfId="6070"/>
    <cellStyle name="Input 2 12 3 2" xfId="6071"/>
    <cellStyle name="Input 2 12 4" xfId="6072"/>
    <cellStyle name="Input 2 13" xfId="6073"/>
    <cellStyle name="Input 2 13 2" xfId="6074"/>
    <cellStyle name="Input 2 13 2 2" xfId="6075"/>
    <cellStyle name="Input 2 13 2 2 2" xfId="6076"/>
    <cellStyle name="Input 2 13 2 3" xfId="6077"/>
    <cellStyle name="Input 2 13 3" xfId="6078"/>
    <cellStyle name="Input 2 13 3 2" xfId="6079"/>
    <cellStyle name="Input 2 13 4" xfId="6080"/>
    <cellStyle name="Input 2 14" xfId="6081"/>
    <cellStyle name="Input 2 14 2" xfId="6082"/>
    <cellStyle name="Input 2 14 2 2" xfId="6083"/>
    <cellStyle name="Input 2 14 2 2 2" xfId="6084"/>
    <cellStyle name="Input 2 14 2 3" xfId="6085"/>
    <cellStyle name="Input 2 14 3" xfId="6086"/>
    <cellStyle name="Input 2 14 3 2" xfId="6087"/>
    <cellStyle name="Input 2 14 4" xfId="6088"/>
    <cellStyle name="Input 2 15" xfId="6089"/>
    <cellStyle name="Input 2 15 2" xfId="6090"/>
    <cellStyle name="Input 2 15 2 2" xfId="6091"/>
    <cellStyle name="Input 2 15 2 2 2" xfId="6092"/>
    <cellStyle name="Input 2 15 2 3" xfId="6093"/>
    <cellStyle name="Input 2 15 3" xfId="6094"/>
    <cellStyle name="Input 2 15 3 2" xfId="6095"/>
    <cellStyle name="Input 2 15 4" xfId="6096"/>
    <cellStyle name="Input 2 16" xfId="6097"/>
    <cellStyle name="Input 2 16 2" xfId="6098"/>
    <cellStyle name="Input 2 16 2 2" xfId="6099"/>
    <cellStyle name="Input 2 16 3" xfId="6100"/>
    <cellStyle name="Input 2 17" xfId="6101"/>
    <cellStyle name="Input 2 17 2" xfId="6102"/>
    <cellStyle name="Input 2 17 2 2" xfId="6103"/>
    <cellStyle name="Input 2 17 3" xfId="6104"/>
    <cellStyle name="Input 2 18" xfId="6105"/>
    <cellStyle name="Input 2 2" xfId="6106"/>
    <cellStyle name="Input 2 2 10" xfId="6107"/>
    <cellStyle name="Input 2 2 10 2" xfId="6108"/>
    <cellStyle name="Input 2 2 10 2 2" xfId="6109"/>
    <cellStyle name="Input 2 2 10 2 2 2" xfId="6110"/>
    <cellStyle name="Input 2 2 10 2 3" xfId="6111"/>
    <cellStyle name="Input 2 2 10 3" xfId="6112"/>
    <cellStyle name="Input 2 2 10 3 2" xfId="6113"/>
    <cellStyle name="Input 2 2 10 4" xfId="6114"/>
    <cellStyle name="Input 2 2 11" xfId="6115"/>
    <cellStyle name="Input 2 2 11 2" xfId="6116"/>
    <cellStyle name="Input 2 2 11 2 2" xfId="6117"/>
    <cellStyle name="Input 2 2 11 3" xfId="6118"/>
    <cellStyle name="Input 2 2 12" xfId="6119"/>
    <cellStyle name="Input 2 2 2" xfId="6120"/>
    <cellStyle name="Input 2 2 2 10" xfId="6121"/>
    <cellStyle name="Input 2 2 2 10 2" xfId="6122"/>
    <cellStyle name="Input 2 2 2 10 2 2" xfId="6123"/>
    <cellStyle name="Input 2 2 2 10 2 2 2" xfId="6124"/>
    <cellStyle name="Input 2 2 2 10 2 3" xfId="6125"/>
    <cellStyle name="Input 2 2 2 10 3" xfId="6126"/>
    <cellStyle name="Input 2 2 2 10 3 2" xfId="6127"/>
    <cellStyle name="Input 2 2 2 10 4" xfId="6128"/>
    <cellStyle name="Input 2 2 2 11" xfId="6129"/>
    <cellStyle name="Input 2 2 2 11 2" xfId="6130"/>
    <cellStyle name="Input 2 2 2 11 2 2" xfId="6131"/>
    <cellStyle name="Input 2 2 2 11 3" xfId="6132"/>
    <cellStyle name="Input 2 2 2 12" xfId="6133"/>
    <cellStyle name="Input 2 2 2 12 2" xfId="6134"/>
    <cellStyle name="Input 2 2 2 12 2 2" xfId="6135"/>
    <cellStyle name="Input 2 2 2 12 3" xfId="6136"/>
    <cellStyle name="Input 2 2 2 13" xfId="6137"/>
    <cellStyle name="Input 2 2 2 2" xfId="6138"/>
    <cellStyle name="Input 2 2 2 2 10" xfId="6139"/>
    <cellStyle name="Input 2 2 2 2 10 2" xfId="6140"/>
    <cellStyle name="Input 2 2 2 2 10 2 2" xfId="6141"/>
    <cellStyle name="Input 2 2 2 2 10 3" xfId="6142"/>
    <cellStyle name="Input 2 2 2 2 11" xfId="6143"/>
    <cellStyle name="Input 2 2 2 2 2" xfId="6144"/>
    <cellStyle name="Input 2 2 2 2 2 2" xfId="6145"/>
    <cellStyle name="Input 2 2 2 2 2 2 2" xfId="6146"/>
    <cellStyle name="Input 2 2 2 2 2 2 2 2" xfId="6147"/>
    <cellStyle name="Input 2 2 2 2 2 2 2 2 2" xfId="6148"/>
    <cellStyle name="Input 2 2 2 2 2 2 2 3" xfId="6149"/>
    <cellStyle name="Input 2 2 2 2 2 2 3" xfId="6150"/>
    <cellStyle name="Input 2 2 2 2 2 2 3 2" xfId="6151"/>
    <cellStyle name="Input 2 2 2 2 2 2 4" xfId="6152"/>
    <cellStyle name="Input 2 2 2 2 2 3" xfId="6153"/>
    <cellStyle name="Input 2 2 2 2 2 3 2" xfId="6154"/>
    <cellStyle name="Input 2 2 2 2 2 3 2 2" xfId="6155"/>
    <cellStyle name="Input 2 2 2 2 2 3 3" xfId="6156"/>
    <cellStyle name="Input 2 2 2 2 2 4" xfId="6157"/>
    <cellStyle name="Input 2 2 2 2 2 4 2" xfId="6158"/>
    <cellStyle name="Input 2 2 2 2 2 5" xfId="6159"/>
    <cellStyle name="Input 2 2 2 2 3" xfId="6160"/>
    <cellStyle name="Input 2 2 2 2 3 2" xfId="6161"/>
    <cellStyle name="Input 2 2 2 2 3 2 2" xfId="6162"/>
    <cellStyle name="Input 2 2 2 2 3 2 2 2" xfId="6163"/>
    <cellStyle name="Input 2 2 2 2 3 2 2 2 2" xfId="6164"/>
    <cellStyle name="Input 2 2 2 2 3 2 2 3" xfId="6165"/>
    <cellStyle name="Input 2 2 2 2 3 2 3" xfId="6166"/>
    <cellStyle name="Input 2 2 2 2 3 2 3 2" xfId="6167"/>
    <cellStyle name="Input 2 2 2 2 3 2 4" xfId="6168"/>
    <cellStyle name="Input 2 2 2 2 3 3" xfId="6169"/>
    <cellStyle name="Input 2 2 2 2 3 3 2" xfId="6170"/>
    <cellStyle name="Input 2 2 2 2 3 3 2 2" xfId="6171"/>
    <cellStyle name="Input 2 2 2 2 3 3 3" xfId="6172"/>
    <cellStyle name="Input 2 2 2 2 3 4" xfId="6173"/>
    <cellStyle name="Input 2 2 2 2 3 4 2" xfId="6174"/>
    <cellStyle name="Input 2 2 2 2 3 5" xfId="6175"/>
    <cellStyle name="Input 2 2 2 2 4" xfId="6176"/>
    <cellStyle name="Input 2 2 2 2 4 2" xfId="6177"/>
    <cellStyle name="Input 2 2 2 2 4 2 2" xfId="6178"/>
    <cellStyle name="Input 2 2 2 2 4 2 2 2" xfId="6179"/>
    <cellStyle name="Input 2 2 2 2 4 2 2 2 2" xfId="6180"/>
    <cellStyle name="Input 2 2 2 2 4 2 2 3" xfId="6181"/>
    <cellStyle name="Input 2 2 2 2 4 2 3" xfId="6182"/>
    <cellStyle name="Input 2 2 2 2 4 2 3 2" xfId="6183"/>
    <cellStyle name="Input 2 2 2 2 4 2 4" xfId="6184"/>
    <cellStyle name="Input 2 2 2 2 4 3" xfId="6185"/>
    <cellStyle name="Input 2 2 2 2 4 3 2" xfId="6186"/>
    <cellStyle name="Input 2 2 2 2 4 3 2 2" xfId="6187"/>
    <cellStyle name="Input 2 2 2 2 4 3 3" xfId="6188"/>
    <cellStyle name="Input 2 2 2 2 4 4" xfId="6189"/>
    <cellStyle name="Input 2 2 2 2 4 4 2" xfId="6190"/>
    <cellStyle name="Input 2 2 2 2 4 5" xfId="6191"/>
    <cellStyle name="Input 2 2 2 2 5" xfId="6192"/>
    <cellStyle name="Input 2 2 2 2 5 2" xfId="6193"/>
    <cellStyle name="Input 2 2 2 2 5 2 2" xfId="6194"/>
    <cellStyle name="Input 2 2 2 2 5 2 2 2" xfId="6195"/>
    <cellStyle name="Input 2 2 2 2 5 2 3" xfId="6196"/>
    <cellStyle name="Input 2 2 2 2 5 3" xfId="6197"/>
    <cellStyle name="Input 2 2 2 2 5 3 2" xfId="6198"/>
    <cellStyle name="Input 2 2 2 2 5 4" xfId="6199"/>
    <cellStyle name="Input 2 2 2 2 6" xfId="6200"/>
    <cellStyle name="Input 2 2 2 2 6 2" xfId="6201"/>
    <cellStyle name="Input 2 2 2 2 6 2 2" xfId="6202"/>
    <cellStyle name="Input 2 2 2 2 6 2 2 2" xfId="6203"/>
    <cellStyle name="Input 2 2 2 2 6 2 3" xfId="6204"/>
    <cellStyle name="Input 2 2 2 2 6 3" xfId="6205"/>
    <cellStyle name="Input 2 2 2 2 6 3 2" xfId="6206"/>
    <cellStyle name="Input 2 2 2 2 6 4" xfId="6207"/>
    <cellStyle name="Input 2 2 2 2 7" xfId="6208"/>
    <cellStyle name="Input 2 2 2 2 7 2" xfId="6209"/>
    <cellStyle name="Input 2 2 2 2 7 2 2" xfId="6210"/>
    <cellStyle name="Input 2 2 2 2 7 2 2 2" xfId="6211"/>
    <cellStyle name="Input 2 2 2 2 7 2 3" xfId="6212"/>
    <cellStyle name="Input 2 2 2 2 7 3" xfId="6213"/>
    <cellStyle name="Input 2 2 2 2 7 3 2" xfId="6214"/>
    <cellStyle name="Input 2 2 2 2 7 4" xfId="6215"/>
    <cellStyle name="Input 2 2 2 2 8" xfId="6216"/>
    <cellStyle name="Input 2 2 2 2 8 2" xfId="6217"/>
    <cellStyle name="Input 2 2 2 2 8 2 2" xfId="6218"/>
    <cellStyle name="Input 2 2 2 2 8 2 2 2" xfId="6219"/>
    <cellStyle name="Input 2 2 2 2 8 2 3" xfId="6220"/>
    <cellStyle name="Input 2 2 2 2 8 3" xfId="6221"/>
    <cellStyle name="Input 2 2 2 2 8 3 2" xfId="6222"/>
    <cellStyle name="Input 2 2 2 2 8 4" xfId="6223"/>
    <cellStyle name="Input 2 2 2 2 9" xfId="6224"/>
    <cellStyle name="Input 2 2 2 2 9 2" xfId="6225"/>
    <cellStyle name="Input 2 2 2 2 9 2 2" xfId="6226"/>
    <cellStyle name="Input 2 2 2 2 9 3" xfId="6227"/>
    <cellStyle name="Input 2 2 2 3" xfId="6228"/>
    <cellStyle name="Input 2 2 2 3 10" xfId="6229"/>
    <cellStyle name="Input 2 2 2 3 10 2" xfId="6230"/>
    <cellStyle name="Input 2 2 2 3 10 2 2" xfId="6231"/>
    <cellStyle name="Input 2 2 2 3 10 3" xfId="6232"/>
    <cellStyle name="Input 2 2 2 3 11" xfId="6233"/>
    <cellStyle name="Input 2 2 2 3 2" xfId="6234"/>
    <cellStyle name="Input 2 2 2 3 2 2" xfId="6235"/>
    <cellStyle name="Input 2 2 2 3 2 2 2" xfId="6236"/>
    <cellStyle name="Input 2 2 2 3 2 2 2 2" xfId="6237"/>
    <cellStyle name="Input 2 2 2 3 2 2 2 2 2" xfId="6238"/>
    <cellStyle name="Input 2 2 2 3 2 2 2 3" xfId="6239"/>
    <cellStyle name="Input 2 2 2 3 2 2 3" xfId="6240"/>
    <cellStyle name="Input 2 2 2 3 2 2 3 2" xfId="6241"/>
    <cellStyle name="Input 2 2 2 3 2 2 4" xfId="6242"/>
    <cellStyle name="Input 2 2 2 3 2 3" xfId="6243"/>
    <cellStyle name="Input 2 2 2 3 2 3 2" xfId="6244"/>
    <cellStyle name="Input 2 2 2 3 2 3 2 2" xfId="6245"/>
    <cellStyle name="Input 2 2 2 3 2 3 3" xfId="6246"/>
    <cellStyle name="Input 2 2 2 3 2 4" xfId="6247"/>
    <cellStyle name="Input 2 2 2 3 2 4 2" xfId="6248"/>
    <cellStyle name="Input 2 2 2 3 2 5" xfId="6249"/>
    <cellStyle name="Input 2 2 2 3 3" xfId="6250"/>
    <cellStyle name="Input 2 2 2 3 3 2" xfId="6251"/>
    <cellStyle name="Input 2 2 2 3 3 2 2" xfId="6252"/>
    <cellStyle name="Input 2 2 2 3 3 2 2 2" xfId="6253"/>
    <cellStyle name="Input 2 2 2 3 3 2 2 2 2" xfId="6254"/>
    <cellStyle name="Input 2 2 2 3 3 2 2 3" xfId="6255"/>
    <cellStyle name="Input 2 2 2 3 3 2 3" xfId="6256"/>
    <cellStyle name="Input 2 2 2 3 3 2 3 2" xfId="6257"/>
    <cellStyle name="Input 2 2 2 3 3 2 4" xfId="6258"/>
    <cellStyle name="Input 2 2 2 3 3 3" xfId="6259"/>
    <cellStyle name="Input 2 2 2 3 3 3 2" xfId="6260"/>
    <cellStyle name="Input 2 2 2 3 3 3 2 2" xfId="6261"/>
    <cellStyle name="Input 2 2 2 3 3 3 3" xfId="6262"/>
    <cellStyle name="Input 2 2 2 3 3 4" xfId="6263"/>
    <cellStyle name="Input 2 2 2 3 3 4 2" xfId="6264"/>
    <cellStyle name="Input 2 2 2 3 3 5" xfId="6265"/>
    <cellStyle name="Input 2 2 2 3 4" xfId="6266"/>
    <cellStyle name="Input 2 2 2 3 4 2" xfId="6267"/>
    <cellStyle name="Input 2 2 2 3 4 2 2" xfId="6268"/>
    <cellStyle name="Input 2 2 2 3 4 2 2 2" xfId="6269"/>
    <cellStyle name="Input 2 2 2 3 4 2 2 2 2" xfId="6270"/>
    <cellStyle name="Input 2 2 2 3 4 2 2 3" xfId="6271"/>
    <cellStyle name="Input 2 2 2 3 4 2 3" xfId="6272"/>
    <cellStyle name="Input 2 2 2 3 4 2 3 2" xfId="6273"/>
    <cellStyle name="Input 2 2 2 3 4 2 4" xfId="6274"/>
    <cellStyle name="Input 2 2 2 3 4 3" xfId="6275"/>
    <cellStyle name="Input 2 2 2 3 4 3 2" xfId="6276"/>
    <cellStyle name="Input 2 2 2 3 4 3 2 2" xfId="6277"/>
    <cellStyle name="Input 2 2 2 3 4 3 3" xfId="6278"/>
    <cellStyle name="Input 2 2 2 3 4 4" xfId="6279"/>
    <cellStyle name="Input 2 2 2 3 4 4 2" xfId="6280"/>
    <cellStyle name="Input 2 2 2 3 4 5" xfId="6281"/>
    <cellStyle name="Input 2 2 2 3 5" xfId="6282"/>
    <cellStyle name="Input 2 2 2 3 5 2" xfId="6283"/>
    <cellStyle name="Input 2 2 2 3 5 2 2" xfId="6284"/>
    <cellStyle name="Input 2 2 2 3 5 2 2 2" xfId="6285"/>
    <cellStyle name="Input 2 2 2 3 5 2 3" xfId="6286"/>
    <cellStyle name="Input 2 2 2 3 5 3" xfId="6287"/>
    <cellStyle name="Input 2 2 2 3 5 3 2" xfId="6288"/>
    <cellStyle name="Input 2 2 2 3 5 4" xfId="6289"/>
    <cellStyle name="Input 2 2 2 3 6" xfId="6290"/>
    <cellStyle name="Input 2 2 2 3 6 2" xfId="6291"/>
    <cellStyle name="Input 2 2 2 3 6 2 2" xfId="6292"/>
    <cellStyle name="Input 2 2 2 3 6 2 2 2" xfId="6293"/>
    <cellStyle name="Input 2 2 2 3 6 2 3" xfId="6294"/>
    <cellStyle name="Input 2 2 2 3 6 3" xfId="6295"/>
    <cellStyle name="Input 2 2 2 3 6 3 2" xfId="6296"/>
    <cellStyle name="Input 2 2 2 3 6 4" xfId="6297"/>
    <cellStyle name="Input 2 2 2 3 7" xfId="6298"/>
    <cellStyle name="Input 2 2 2 3 7 2" xfId="6299"/>
    <cellStyle name="Input 2 2 2 3 7 2 2" xfId="6300"/>
    <cellStyle name="Input 2 2 2 3 7 2 2 2" xfId="6301"/>
    <cellStyle name="Input 2 2 2 3 7 2 3" xfId="6302"/>
    <cellStyle name="Input 2 2 2 3 7 3" xfId="6303"/>
    <cellStyle name="Input 2 2 2 3 7 3 2" xfId="6304"/>
    <cellStyle name="Input 2 2 2 3 7 4" xfId="6305"/>
    <cellStyle name="Input 2 2 2 3 8" xfId="6306"/>
    <cellStyle name="Input 2 2 2 3 8 2" xfId="6307"/>
    <cellStyle name="Input 2 2 2 3 8 2 2" xfId="6308"/>
    <cellStyle name="Input 2 2 2 3 8 2 2 2" xfId="6309"/>
    <cellStyle name="Input 2 2 2 3 8 2 3" xfId="6310"/>
    <cellStyle name="Input 2 2 2 3 8 3" xfId="6311"/>
    <cellStyle name="Input 2 2 2 3 8 3 2" xfId="6312"/>
    <cellStyle name="Input 2 2 2 3 8 4" xfId="6313"/>
    <cellStyle name="Input 2 2 2 3 9" xfId="6314"/>
    <cellStyle name="Input 2 2 2 3 9 2" xfId="6315"/>
    <cellStyle name="Input 2 2 2 3 9 2 2" xfId="6316"/>
    <cellStyle name="Input 2 2 2 3 9 3" xfId="6317"/>
    <cellStyle name="Input 2 2 2 4" xfId="6318"/>
    <cellStyle name="Input 2 2 2 4 2" xfId="6319"/>
    <cellStyle name="Input 2 2 2 4 2 2" xfId="6320"/>
    <cellStyle name="Input 2 2 2 4 2 2 2" xfId="6321"/>
    <cellStyle name="Input 2 2 2 4 2 2 2 2" xfId="6322"/>
    <cellStyle name="Input 2 2 2 4 2 2 3" xfId="6323"/>
    <cellStyle name="Input 2 2 2 4 2 3" xfId="6324"/>
    <cellStyle name="Input 2 2 2 4 2 3 2" xfId="6325"/>
    <cellStyle name="Input 2 2 2 4 2 4" xfId="6326"/>
    <cellStyle name="Input 2 2 2 4 3" xfId="6327"/>
    <cellStyle name="Input 2 2 2 4 3 2" xfId="6328"/>
    <cellStyle name="Input 2 2 2 4 3 2 2" xfId="6329"/>
    <cellStyle name="Input 2 2 2 4 3 3" xfId="6330"/>
    <cellStyle name="Input 2 2 2 4 4" xfId="6331"/>
    <cellStyle name="Input 2 2 2 4 4 2" xfId="6332"/>
    <cellStyle name="Input 2 2 2 4 5" xfId="6333"/>
    <cellStyle name="Input 2 2 2 5" xfId="6334"/>
    <cellStyle name="Input 2 2 2 5 2" xfId="6335"/>
    <cellStyle name="Input 2 2 2 5 2 2" xfId="6336"/>
    <cellStyle name="Input 2 2 2 5 2 2 2" xfId="6337"/>
    <cellStyle name="Input 2 2 2 5 2 2 2 2" xfId="6338"/>
    <cellStyle name="Input 2 2 2 5 2 2 3" xfId="6339"/>
    <cellStyle name="Input 2 2 2 5 2 3" xfId="6340"/>
    <cellStyle name="Input 2 2 2 5 2 3 2" xfId="6341"/>
    <cellStyle name="Input 2 2 2 5 2 4" xfId="6342"/>
    <cellStyle name="Input 2 2 2 5 3" xfId="6343"/>
    <cellStyle name="Input 2 2 2 5 3 2" xfId="6344"/>
    <cellStyle name="Input 2 2 2 5 3 2 2" xfId="6345"/>
    <cellStyle name="Input 2 2 2 5 3 3" xfId="6346"/>
    <cellStyle name="Input 2 2 2 5 4" xfId="6347"/>
    <cellStyle name="Input 2 2 2 5 4 2" xfId="6348"/>
    <cellStyle name="Input 2 2 2 5 5" xfId="6349"/>
    <cellStyle name="Input 2 2 2 6" xfId="6350"/>
    <cellStyle name="Input 2 2 2 6 2" xfId="6351"/>
    <cellStyle name="Input 2 2 2 6 2 2" xfId="6352"/>
    <cellStyle name="Input 2 2 2 6 2 2 2" xfId="6353"/>
    <cellStyle name="Input 2 2 2 6 2 2 2 2" xfId="6354"/>
    <cellStyle name="Input 2 2 2 6 2 2 3" xfId="6355"/>
    <cellStyle name="Input 2 2 2 6 2 3" xfId="6356"/>
    <cellStyle name="Input 2 2 2 6 2 3 2" xfId="6357"/>
    <cellStyle name="Input 2 2 2 6 2 4" xfId="6358"/>
    <cellStyle name="Input 2 2 2 6 3" xfId="6359"/>
    <cellStyle name="Input 2 2 2 6 3 2" xfId="6360"/>
    <cellStyle name="Input 2 2 2 6 3 2 2" xfId="6361"/>
    <cellStyle name="Input 2 2 2 6 3 3" xfId="6362"/>
    <cellStyle name="Input 2 2 2 6 4" xfId="6363"/>
    <cellStyle name="Input 2 2 2 6 4 2" xfId="6364"/>
    <cellStyle name="Input 2 2 2 6 5" xfId="6365"/>
    <cellStyle name="Input 2 2 2 7" xfId="6366"/>
    <cellStyle name="Input 2 2 2 7 2" xfId="6367"/>
    <cellStyle name="Input 2 2 2 7 2 2" xfId="6368"/>
    <cellStyle name="Input 2 2 2 7 2 2 2" xfId="6369"/>
    <cellStyle name="Input 2 2 2 7 2 3" xfId="6370"/>
    <cellStyle name="Input 2 2 2 7 3" xfId="6371"/>
    <cellStyle name="Input 2 2 2 7 3 2" xfId="6372"/>
    <cellStyle name="Input 2 2 2 7 4" xfId="6373"/>
    <cellStyle name="Input 2 2 2 8" xfId="6374"/>
    <cellStyle name="Input 2 2 2 8 2" xfId="6375"/>
    <cellStyle name="Input 2 2 2 8 2 2" xfId="6376"/>
    <cellStyle name="Input 2 2 2 8 2 2 2" xfId="6377"/>
    <cellStyle name="Input 2 2 2 8 2 3" xfId="6378"/>
    <cellStyle name="Input 2 2 2 8 3" xfId="6379"/>
    <cellStyle name="Input 2 2 2 8 3 2" xfId="6380"/>
    <cellStyle name="Input 2 2 2 8 4" xfId="6381"/>
    <cellStyle name="Input 2 2 2 9" xfId="6382"/>
    <cellStyle name="Input 2 2 2 9 2" xfId="6383"/>
    <cellStyle name="Input 2 2 2 9 2 2" xfId="6384"/>
    <cellStyle name="Input 2 2 2 9 2 2 2" xfId="6385"/>
    <cellStyle name="Input 2 2 2 9 2 3" xfId="6386"/>
    <cellStyle name="Input 2 2 2 9 3" xfId="6387"/>
    <cellStyle name="Input 2 2 2 9 3 2" xfId="6388"/>
    <cellStyle name="Input 2 2 2 9 4" xfId="6389"/>
    <cellStyle name="Input 2 2 3" xfId="6390"/>
    <cellStyle name="Input 2 2 4" xfId="6391"/>
    <cellStyle name="Input 2 2 4 2" xfId="6392"/>
    <cellStyle name="Input 2 2 4 2 2" xfId="6393"/>
    <cellStyle name="Input 2 2 4 2 2 2" xfId="6394"/>
    <cellStyle name="Input 2 2 4 2 2 2 2" xfId="6395"/>
    <cellStyle name="Input 2 2 4 2 2 3" xfId="6396"/>
    <cellStyle name="Input 2 2 4 2 3" xfId="6397"/>
    <cellStyle name="Input 2 2 4 2 3 2" xfId="6398"/>
    <cellStyle name="Input 2 2 4 2 4" xfId="6399"/>
    <cellStyle name="Input 2 2 4 3" xfId="6400"/>
    <cellStyle name="Input 2 2 4 3 2" xfId="6401"/>
    <cellStyle name="Input 2 2 4 3 2 2" xfId="6402"/>
    <cellStyle name="Input 2 2 4 3 3" xfId="6403"/>
    <cellStyle name="Input 2 2 4 4" xfId="6404"/>
    <cellStyle name="Input 2 2 4 4 2" xfId="6405"/>
    <cellStyle name="Input 2 2 4 5" xfId="6406"/>
    <cellStyle name="Input 2 2 5" xfId="6407"/>
    <cellStyle name="Input 2 2 5 2" xfId="6408"/>
    <cellStyle name="Input 2 2 5 2 2" xfId="6409"/>
    <cellStyle name="Input 2 2 5 2 2 2" xfId="6410"/>
    <cellStyle name="Input 2 2 5 2 2 2 2" xfId="6411"/>
    <cellStyle name="Input 2 2 5 2 2 3" xfId="6412"/>
    <cellStyle name="Input 2 2 5 2 3" xfId="6413"/>
    <cellStyle name="Input 2 2 5 2 3 2" xfId="6414"/>
    <cellStyle name="Input 2 2 5 2 4" xfId="6415"/>
    <cellStyle name="Input 2 2 5 3" xfId="6416"/>
    <cellStyle name="Input 2 2 5 3 2" xfId="6417"/>
    <cellStyle name="Input 2 2 5 3 2 2" xfId="6418"/>
    <cellStyle name="Input 2 2 5 3 3" xfId="6419"/>
    <cellStyle name="Input 2 2 5 4" xfId="6420"/>
    <cellStyle name="Input 2 2 5 4 2" xfId="6421"/>
    <cellStyle name="Input 2 2 5 5" xfId="6422"/>
    <cellStyle name="Input 2 2 6" xfId="6423"/>
    <cellStyle name="Input 2 2 6 2" xfId="6424"/>
    <cellStyle name="Input 2 2 6 2 2" xfId="6425"/>
    <cellStyle name="Input 2 2 6 2 2 2" xfId="6426"/>
    <cellStyle name="Input 2 2 6 2 3" xfId="6427"/>
    <cellStyle name="Input 2 2 6 3" xfId="6428"/>
    <cellStyle name="Input 2 2 6 3 2" xfId="6429"/>
    <cellStyle name="Input 2 2 6 4" xfId="6430"/>
    <cellStyle name="Input 2 2 7" xfId="6431"/>
    <cellStyle name="Input 2 2 7 2" xfId="6432"/>
    <cellStyle name="Input 2 2 7 2 2" xfId="6433"/>
    <cellStyle name="Input 2 2 7 2 2 2" xfId="6434"/>
    <cellStyle name="Input 2 2 7 2 3" xfId="6435"/>
    <cellStyle name="Input 2 2 7 3" xfId="6436"/>
    <cellStyle name="Input 2 2 7 3 2" xfId="6437"/>
    <cellStyle name="Input 2 2 7 4" xfId="6438"/>
    <cellStyle name="Input 2 2 8" xfId="6439"/>
    <cellStyle name="Input 2 2 8 2" xfId="6440"/>
    <cellStyle name="Input 2 2 8 2 2" xfId="6441"/>
    <cellStyle name="Input 2 2 8 2 2 2" xfId="6442"/>
    <cellStyle name="Input 2 2 8 2 3" xfId="6443"/>
    <cellStyle name="Input 2 2 8 3" xfId="6444"/>
    <cellStyle name="Input 2 2 8 3 2" xfId="6445"/>
    <cellStyle name="Input 2 2 8 4" xfId="6446"/>
    <cellStyle name="Input 2 2 9" xfId="6447"/>
    <cellStyle name="Input 2 2 9 2" xfId="6448"/>
    <cellStyle name="Input 2 2 9 2 2" xfId="6449"/>
    <cellStyle name="Input 2 2 9 2 2 2" xfId="6450"/>
    <cellStyle name="Input 2 2 9 2 3" xfId="6451"/>
    <cellStyle name="Input 2 2 9 3" xfId="6452"/>
    <cellStyle name="Input 2 2 9 3 2" xfId="6453"/>
    <cellStyle name="Input 2 2 9 4" xfId="6454"/>
    <cellStyle name="Input 2 3" xfId="6455"/>
    <cellStyle name="Input 2 3 10" xfId="6456"/>
    <cellStyle name="Input 2 3 10 2" xfId="6457"/>
    <cellStyle name="Input 2 3 10 2 2" xfId="6458"/>
    <cellStyle name="Input 2 3 10 3" xfId="6459"/>
    <cellStyle name="Input 2 3 11" xfId="6460"/>
    <cellStyle name="Input 2 3 2" xfId="6461"/>
    <cellStyle name="Input 2 3 2 2" xfId="6462"/>
    <cellStyle name="Input 2 3 2 2 2" xfId="6463"/>
    <cellStyle name="Input 2 3 2 2 2 2" xfId="6464"/>
    <cellStyle name="Input 2 3 2 2 2 2 2" xfId="6465"/>
    <cellStyle name="Input 2 3 2 2 2 3" xfId="6466"/>
    <cellStyle name="Input 2 3 2 2 3" xfId="6467"/>
    <cellStyle name="Input 2 3 2 2 3 2" xfId="6468"/>
    <cellStyle name="Input 2 3 2 2 4" xfId="6469"/>
    <cellStyle name="Input 2 3 2 3" xfId="6470"/>
    <cellStyle name="Input 2 3 2 3 2" xfId="6471"/>
    <cellStyle name="Input 2 3 2 3 2 2" xfId="6472"/>
    <cellStyle name="Input 2 3 2 3 3" xfId="6473"/>
    <cellStyle name="Input 2 3 2 4" xfId="6474"/>
    <cellStyle name="Input 2 3 2 4 2" xfId="6475"/>
    <cellStyle name="Input 2 3 2 5" xfId="6476"/>
    <cellStyle name="Input 2 3 3" xfId="6477"/>
    <cellStyle name="Input 2 3 3 2" xfId="6478"/>
    <cellStyle name="Input 2 3 3 2 2" xfId="6479"/>
    <cellStyle name="Input 2 3 3 2 2 2" xfId="6480"/>
    <cellStyle name="Input 2 3 3 2 2 2 2" xfId="6481"/>
    <cellStyle name="Input 2 3 3 2 2 3" xfId="6482"/>
    <cellStyle name="Input 2 3 3 2 3" xfId="6483"/>
    <cellStyle name="Input 2 3 3 2 3 2" xfId="6484"/>
    <cellStyle name="Input 2 3 3 2 4" xfId="6485"/>
    <cellStyle name="Input 2 3 3 3" xfId="6486"/>
    <cellStyle name="Input 2 3 3 3 2" xfId="6487"/>
    <cellStyle name="Input 2 3 3 3 2 2" xfId="6488"/>
    <cellStyle name="Input 2 3 3 3 3" xfId="6489"/>
    <cellStyle name="Input 2 3 3 4" xfId="6490"/>
    <cellStyle name="Input 2 3 3 4 2" xfId="6491"/>
    <cellStyle name="Input 2 3 3 5" xfId="6492"/>
    <cellStyle name="Input 2 3 4" xfId="6493"/>
    <cellStyle name="Input 2 3 4 2" xfId="6494"/>
    <cellStyle name="Input 2 3 4 2 2" xfId="6495"/>
    <cellStyle name="Input 2 3 4 2 2 2" xfId="6496"/>
    <cellStyle name="Input 2 3 4 2 2 2 2" xfId="6497"/>
    <cellStyle name="Input 2 3 4 2 2 3" xfId="6498"/>
    <cellStyle name="Input 2 3 4 2 3" xfId="6499"/>
    <cellStyle name="Input 2 3 4 2 3 2" xfId="6500"/>
    <cellStyle name="Input 2 3 4 2 4" xfId="6501"/>
    <cellStyle name="Input 2 3 4 3" xfId="6502"/>
    <cellStyle name="Input 2 3 4 3 2" xfId="6503"/>
    <cellStyle name="Input 2 3 4 3 2 2" xfId="6504"/>
    <cellStyle name="Input 2 3 4 3 3" xfId="6505"/>
    <cellStyle name="Input 2 3 4 4" xfId="6506"/>
    <cellStyle name="Input 2 3 4 4 2" xfId="6507"/>
    <cellStyle name="Input 2 3 4 5" xfId="6508"/>
    <cellStyle name="Input 2 3 5" xfId="6509"/>
    <cellStyle name="Input 2 3 5 2" xfId="6510"/>
    <cellStyle name="Input 2 3 5 2 2" xfId="6511"/>
    <cellStyle name="Input 2 3 5 2 2 2" xfId="6512"/>
    <cellStyle name="Input 2 3 5 2 3" xfId="6513"/>
    <cellStyle name="Input 2 3 5 3" xfId="6514"/>
    <cellStyle name="Input 2 3 5 3 2" xfId="6515"/>
    <cellStyle name="Input 2 3 5 4" xfId="6516"/>
    <cellStyle name="Input 2 3 6" xfId="6517"/>
    <cellStyle name="Input 2 3 6 2" xfId="6518"/>
    <cellStyle name="Input 2 3 6 2 2" xfId="6519"/>
    <cellStyle name="Input 2 3 6 2 2 2" xfId="6520"/>
    <cellStyle name="Input 2 3 6 2 3" xfId="6521"/>
    <cellStyle name="Input 2 3 6 3" xfId="6522"/>
    <cellStyle name="Input 2 3 6 3 2" xfId="6523"/>
    <cellStyle name="Input 2 3 6 4" xfId="6524"/>
    <cellStyle name="Input 2 3 7" xfId="6525"/>
    <cellStyle name="Input 2 3 7 2" xfId="6526"/>
    <cellStyle name="Input 2 3 7 2 2" xfId="6527"/>
    <cellStyle name="Input 2 3 7 2 2 2" xfId="6528"/>
    <cellStyle name="Input 2 3 7 2 3" xfId="6529"/>
    <cellStyle name="Input 2 3 7 3" xfId="6530"/>
    <cellStyle name="Input 2 3 7 3 2" xfId="6531"/>
    <cellStyle name="Input 2 3 7 4" xfId="6532"/>
    <cellStyle name="Input 2 3 8" xfId="6533"/>
    <cellStyle name="Input 2 3 8 2" xfId="6534"/>
    <cellStyle name="Input 2 3 8 2 2" xfId="6535"/>
    <cellStyle name="Input 2 3 8 2 2 2" xfId="6536"/>
    <cellStyle name="Input 2 3 8 2 3" xfId="6537"/>
    <cellStyle name="Input 2 3 8 3" xfId="6538"/>
    <cellStyle name="Input 2 3 8 3 2" xfId="6539"/>
    <cellStyle name="Input 2 3 8 4" xfId="6540"/>
    <cellStyle name="Input 2 3 9" xfId="6541"/>
    <cellStyle name="Input 2 3 9 2" xfId="6542"/>
    <cellStyle name="Input 2 3 9 2 2" xfId="6543"/>
    <cellStyle name="Input 2 3 9 3" xfId="6544"/>
    <cellStyle name="Input 2 4" xfId="6545"/>
    <cellStyle name="Input 2 4 10" xfId="6546"/>
    <cellStyle name="Input 2 4 10 2" xfId="6547"/>
    <cellStyle name="Input 2 4 10 2 2" xfId="6548"/>
    <cellStyle name="Input 2 4 10 3" xfId="6549"/>
    <cellStyle name="Input 2 4 11" xfId="6550"/>
    <cellStyle name="Input 2 4 2" xfId="6551"/>
    <cellStyle name="Input 2 4 2 2" xfId="6552"/>
    <cellStyle name="Input 2 4 2 2 2" xfId="6553"/>
    <cellStyle name="Input 2 4 2 2 2 2" xfId="6554"/>
    <cellStyle name="Input 2 4 2 2 2 2 2" xfId="6555"/>
    <cellStyle name="Input 2 4 2 2 2 3" xfId="6556"/>
    <cellStyle name="Input 2 4 2 2 3" xfId="6557"/>
    <cellStyle name="Input 2 4 2 2 3 2" xfId="6558"/>
    <cellStyle name="Input 2 4 2 2 4" xfId="6559"/>
    <cellStyle name="Input 2 4 2 3" xfId="6560"/>
    <cellStyle name="Input 2 4 2 3 2" xfId="6561"/>
    <cellStyle name="Input 2 4 2 3 2 2" xfId="6562"/>
    <cellStyle name="Input 2 4 2 3 3" xfId="6563"/>
    <cellStyle name="Input 2 4 2 4" xfId="6564"/>
    <cellStyle name="Input 2 4 2 4 2" xfId="6565"/>
    <cellStyle name="Input 2 4 2 5" xfId="6566"/>
    <cellStyle name="Input 2 4 3" xfId="6567"/>
    <cellStyle name="Input 2 4 3 2" xfId="6568"/>
    <cellStyle name="Input 2 4 3 2 2" xfId="6569"/>
    <cellStyle name="Input 2 4 3 2 2 2" xfId="6570"/>
    <cellStyle name="Input 2 4 3 2 2 2 2" xfId="6571"/>
    <cellStyle name="Input 2 4 3 2 2 3" xfId="6572"/>
    <cellStyle name="Input 2 4 3 2 3" xfId="6573"/>
    <cellStyle name="Input 2 4 3 2 3 2" xfId="6574"/>
    <cellStyle name="Input 2 4 3 2 4" xfId="6575"/>
    <cellStyle name="Input 2 4 3 3" xfId="6576"/>
    <cellStyle name="Input 2 4 3 3 2" xfId="6577"/>
    <cellStyle name="Input 2 4 3 3 2 2" xfId="6578"/>
    <cellStyle name="Input 2 4 3 3 3" xfId="6579"/>
    <cellStyle name="Input 2 4 3 4" xfId="6580"/>
    <cellStyle name="Input 2 4 3 4 2" xfId="6581"/>
    <cellStyle name="Input 2 4 3 5" xfId="6582"/>
    <cellStyle name="Input 2 4 4" xfId="6583"/>
    <cellStyle name="Input 2 4 4 2" xfId="6584"/>
    <cellStyle name="Input 2 4 4 2 2" xfId="6585"/>
    <cellStyle name="Input 2 4 4 2 2 2" xfId="6586"/>
    <cellStyle name="Input 2 4 4 2 2 2 2" xfId="6587"/>
    <cellStyle name="Input 2 4 4 2 2 3" xfId="6588"/>
    <cellStyle name="Input 2 4 4 2 3" xfId="6589"/>
    <cellStyle name="Input 2 4 4 2 3 2" xfId="6590"/>
    <cellStyle name="Input 2 4 4 2 4" xfId="6591"/>
    <cellStyle name="Input 2 4 4 3" xfId="6592"/>
    <cellStyle name="Input 2 4 4 3 2" xfId="6593"/>
    <cellStyle name="Input 2 4 4 3 2 2" xfId="6594"/>
    <cellStyle name="Input 2 4 4 3 3" xfId="6595"/>
    <cellStyle name="Input 2 4 4 4" xfId="6596"/>
    <cellStyle name="Input 2 4 4 4 2" xfId="6597"/>
    <cellStyle name="Input 2 4 4 5" xfId="6598"/>
    <cellStyle name="Input 2 4 5" xfId="6599"/>
    <cellStyle name="Input 2 4 5 2" xfId="6600"/>
    <cellStyle name="Input 2 4 5 2 2" xfId="6601"/>
    <cellStyle name="Input 2 4 5 2 2 2" xfId="6602"/>
    <cellStyle name="Input 2 4 5 2 3" xfId="6603"/>
    <cellStyle name="Input 2 4 5 3" xfId="6604"/>
    <cellStyle name="Input 2 4 5 3 2" xfId="6605"/>
    <cellStyle name="Input 2 4 5 4" xfId="6606"/>
    <cellStyle name="Input 2 4 6" xfId="6607"/>
    <cellStyle name="Input 2 4 6 2" xfId="6608"/>
    <cellStyle name="Input 2 4 6 2 2" xfId="6609"/>
    <cellStyle name="Input 2 4 6 2 2 2" xfId="6610"/>
    <cellStyle name="Input 2 4 6 2 3" xfId="6611"/>
    <cellStyle name="Input 2 4 6 3" xfId="6612"/>
    <cellStyle name="Input 2 4 6 3 2" xfId="6613"/>
    <cellStyle name="Input 2 4 6 4" xfId="6614"/>
    <cellStyle name="Input 2 4 7" xfId="6615"/>
    <cellStyle name="Input 2 4 7 2" xfId="6616"/>
    <cellStyle name="Input 2 4 7 2 2" xfId="6617"/>
    <cellStyle name="Input 2 4 7 2 2 2" xfId="6618"/>
    <cellStyle name="Input 2 4 7 2 3" xfId="6619"/>
    <cellStyle name="Input 2 4 7 3" xfId="6620"/>
    <cellStyle name="Input 2 4 7 3 2" xfId="6621"/>
    <cellStyle name="Input 2 4 7 4" xfId="6622"/>
    <cellStyle name="Input 2 4 8" xfId="6623"/>
    <cellStyle name="Input 2 4 8 2" xfId="6624"/>
    <cellStyle name="Input 2 4 8 2 2" xfId="6625"/>
    <cellStyle name="Input 2 4 8 2 2 2" xfId="6626"/>
    <cellStyle name="Input 2 4 8 2 3" xfId="6627"/>
    <cellStyle name="Input 2 4 8 3" xfId="6628"/>
    <cellStyle name="Input 2 4 8 3 2" xfId="6629"/>
    <cellStyle name="Input 2 4 8 4" xfId="6630"/>
    <cellStyle name="Input 2 4 9" xfId="6631"/>
    <cellStyle name="Input 2 4 9 2" xfId="6632"/>
    <cellStyle name="Input 2 4 9 2 2" xfId="6633"/>
    <cellStyle name="Input 2 4 9 3" xfId="6634"/>
    <cellStyle name="Input 2 5" xfId="6635"/>
    <cellStyle name="Input 2 5 2" xfId="6636"/>
    <cellStyle name="Input 2 5 2 2" xfId="6637"/>
    <cellStyle name="Input 2 5 2 2 2" xfId="6638"/>
    <cellStyle name="Input 2 5 2 2 2 2" xfId="6639"/>
    <cellStyle name="Input 2 5 2 2 3" xfId="6640"/>
    <cellStyle name="Input 2 5 2 3" xfId="6641"/>
    <cellStyle name="Input 2 5 2 3 2" xfId="6642"/>
    <cellStyle name="Input 2 5 2 4" xfId="6643"/>
    <cellStyle name="Input 2 5 3" xfId="6644"/>
    <cellStyle name="Input 2 5 3 2" xfId="6645"/>
    <cellStyle name="Input 2 5 3 2 2" xfId="6646"/>
    <cellStyle name="Input 2 5 3 3" xfId="6647"/>
    <cellStyle name="Input 2 5 4" xfId="6648"/>
    <cellStyle name="Input 2 5 4 2" xfId="6649"/>
    <cellStyle name="Input 2 5 5" xfId="6650"/>
    <cellStyle name="Input 2 6" xfId="6651"/>
    <cellStyle name="Input 2 6 2" xfId="6652"/>
    <cellStyle name="Input 2 6 2 2" xfId="6653"/>
    <cellStyle name="Input 2 6 2 2 2" xfId="6654"/>
    <cellStyle name="Input 2 6 2 2 2 2" xfId="6655"/>
    <cellStyle name="Input 2 6 2 2 3" xfId="6656"/>
    <cellStyle name="Input 2 6 2 3" xfId="6657"/>
    <cellStyle name="Input 2 6 2 3 2" xfId="6658"/>
    <cellStyle name="Input 2 6 2 4" xfId="6659"/>
    <cellStyle name="Input 2 6 3" xfId="6660"/>
    <cellStyle name="Input 2 6 3 2" xfId="6661"/>
    <cellStyle name="Input 2 6 3 2 2" xfId="6662"/>
    <cellStyle name="Input 2 6 3 3" xfId="6663"/>
    <cellStyle name="Input 2 6 4" xfId="6664"/>
    <cellStyle name="Input 2 6 4 2" xfId="6665"/>
    <cellStyle name="Input 2 6 5" xfId="6666"/>
    <cellStyle name="Input 2 7" xfId="6667"/>
    <cellStyle name="Input 2 7 2" xfId="6668"/>
    <cellStyle name="Input 2 7 2 2" xfId="6669"/>
    <cellStyle name="Input 2 7 2 2 2" xfId="6670"/>
    <cellStyle name="Input 2 7 2 2 2 2" xfId="6671"/>
    <cellStyle name="Input 2 7 2 2 3" xfId="6672"/>
    <cellStyle name="Input 2 7 2 3" xfId="6673"/>
    <cellStyle name="Input 2 7 2 3 2" xfId="6674"/>
    <cellStyle name="Input 2 7 2 4" xfId="6675"/>
    <cellStyle name="Input 2 7 3" xfId="6676"/>
    <cellStyle name="Input 2 7 3 2" xfId="6677"/>
    <cellStyle name="Input 2 7 3 2 2" xfId="6678"/>
    <cellStyle name="Input 2 7 3 3" xfId="6679"/>
    <cellStyle name="Input 2 7 4" xfId="6680"/>
    <cellStyle name="Input 2 7 4 2" xfId="6681"/>
    <cellStyle name="Input 2 7 5" xfId="6682"/>
    <cellStyle name="Input 2 8" xfId="6683"/>
    <cellStyle name="Input 2 8 2" xfId="6684"/>
    <cellStyle name="Input 2 8 2 2" xfId="6685"/>
    <cellStyle name="Input 2 8 2 2 2" xfId="6686"/>
    <cellStyle name="Input 2 8 2 2 2 2" xfId="6687"/>
    <cellStyle name="Input 2 8 2 2 3" xfId="6688"/>
    <cellStyle name="Input 2 8 2 3" xfId="6689"/>
    <cellStyle name="Input 2 8 2 3 2" xfId="6690"/>
    <cellStyle name="Input 2 8 2 4" xfId="6691"/>
    <cellStyle name="Input 2 8 3" xfId="6692"/>
    <cellStyle name="Input 2 8 3 2" xfId="6693"/>
    <cellStyle name="Input 2 8 3 2 2" xfId="6694"/>
    <cellStyle name="Input 2 8 3 3" xfId="6695"/>
    <cellStyle name="Input 2 8 4" xfId="6696"/>
    <cellStyle name="Input 2 8 4 2" xfId="6697"/>
    <cellStyle name="Input 2 8 5" xfId="6698"/>
    <cellStyle name="Input 2 9" xfId="6699"/>
    <cellStyle name="Input 2 9 2" xfId="6700"/>
    <cellStyle name="Input 2 9 2 2" xfId="6701"/>
    <cellStyle name="Input 2 9 2 2 2" xfId="6702"/>
    <cellStyle name="Input 2 9 2 2 2 2" xfId="6703"/>
    <cellStyle name="Input 2 9 2 2 3" xfId="6704"/>
    <cellStyle name="Input 2 9 2 3" xfId="6705"/>
    <cellStyle name="Input 2 9 2 3 2" xfId="6706"/>
    <cellStyle name="Input 2 9 2 4" xfId="6707"/>
    <cellStyle name="Input 2 9 3" xfId="6708"/>
    <cellStyle name="Input 2 9 3 2" xfId="6709"/>
    <cellStyle name="Input 2 9 3 2 2" xfId="6710"/>
    <cellStyle name="Input 2 9 3 3" xfId="6711"/>
    <cellStyle name="Input 2 9 4" xfId="6712"/>
    <cellStyle name="Input 2 9 4 2" xfId="6713"/>
    <cellStyle name="Input 2 9 5" xfId="6714"/>
    <cellStyle name="Input 20" xfId="6715"/>
    <cellStyle name="Input 20 2" xfId="6716"/>
    <cellStyle name="Input 20 2 2" xfId="6717"/>
    <cellStyle name="Input 20 2 2 2" xfId="6718"/>
    <cellStyle name="Input 20 2 3" xfId="6719"/>
    <cellStyle name="Input 20 3" xfId="6720"/>
    <cellStyle name="Input 20 3 2" xfId="6721"/>
    <cellStyle name="Input 20 4" xfId="6722"/>
    <cellStyle name="Input 21" xfId="6723"/>
    <cellStyle name="Input 21 2" xfId="6724"/>
    <cellStyle name="Input 21 2 2" xfId="6725"/>
    <cellStyle name="Input 21 2 2 2" xfId="6726"/>
    <cellStyle name="Input 21 2 3" xfId="6727"/>
    <cellStyle name="Input 21 3" xfId="6728"/>
    <cellStyle name="Input 21 3 2" xfId="6729"/>
    <cellStyle name="Input 21 4" xfId="6730"/>
    <cellStyle name="Input 22" xfId="6731"/>
    <cellStyle name="Input 22 2" xfId="6732"/>
    <cellStyle name="Input 22 2 2" xfId="6733"/>
    <cellStyle name="Input 22 2 2 2" xfId="6734"/>
    <cellStyle name="Input 22 2 3" xfId="6735"/>
    <cellStyle name="Input 22 3" xfId="6736"/>
    <cellStyle name="Input 22 3 2" xfId="6737"/>
    <cellStyle name="Input 22 4" xfId="6738"/>
    <cellStyle name="Input 23" xfId="6739"/>
    <cellStyle name="Input 23 2" xfId="6740"/>
    <cellStyle name="Input 23 2 2" xfId="6741"/>
    <cellStyle name="Input 23 3" xfId="6742"/>
    <cellStyle name="Input 24" xfId="6743"/>
    <cellStyle name="Input 24 2" xfId="6744"/>
    <cellStyle name="Input 24 2 2" xfId="6745"/>
    <cellStyle name="Input 24 3" xfId="6746"/>
    <cellStyle name="Input 25" xfId="6747"/>
    <cellStyle name="Input 3" xfId="6748"/>
    <cellStyle name="Input 3 10" xfId="6749"/>
    <cellStyle name="Input 3 10 2" xfId="6750"/>
    <cellStyle name="Input 3 10 2 2" xfId="6751"/>
    <cellStyle name="Input 3 10 2 2 2" xfId="6752"/>
    <cellStyle name="Input 3 10 2 3" xfId="6753"/>
    <cellStyle name="Input 3 10 3" xfId="6754"/>
    <cellStyle name="Input 3 10 3 2" xfId="6755"/>
    <cellStyle name="Input 3 10 4" xfId="6756"/>
    <cellStyle name="Input 3 11" xfId="6757"/>
    <cellStyle name="Input 3 11 2" xfId="6758"/>
    <cellStyle name="Input 3 11 2 2" xfId="6759"/>
    <cellStyle name="Input 3 11 2 2 2" xfId="6760"/>
    <cellStyle name="Input 3 11 2 3" xfId="6761"/>
    <cellStyle name="Input 3 11 3" xfId="6762"/>
    <cellStyle name="Input 3 11 3 2" xfId="6763"/>
    <cellStyle name="Input 3 11 4" xfId="6764"/>
    <cellStyle name="Input 3 12" xfId="6765"/>
    <cellStyle name="Input 3 12 2" xfId="6766"/>
    <cellStyle name="Input 3 12 2 2" xfId="6767"/>
    <cellStyle name="Input 3 12 2 2 2" xfId="6768"/>
    <cellStyle name="Input 3 12 2 3" xfId="6769"/>
    <cellStyle name="Input 3 12 3" xfId="6770"/>
    <cellStyle name="Input 3 12 3 2" xfId="6771"/>
    <cellStyle name="Input 3 12 4" xfId="6772"/>
    <cellStyle name="Input 3 13" xfId="6773"/>
    <cellStyle name="Input 3 13 2" xfId="6774"/>
    <cellStyle name="Input 3 13 2 2" xfId="6775"/>
    <cellStyle name="Input 3 13 2 2 2" xfId="6776"/>
    <cellStyle name="Input 3 13 2 3" xfId="6777"/>
    <cellStyle name="Input 3 13 3" xfId="6778"/>
    <cellStyle name="Input 3 13 3 2" xfId="6779"/>
    <cellStyle name="Input 3 13 4" xfId="6780"/>
    <cellStyle name="Input 3 14" xfId="6781"/>
    <cellStyle name="Input 3 14 2" xfId="6782"/>
    <cellStyle name="Input 3 14 2 2" xfId="6783"/>
    <cellStyle name="Input 3 14 2 2 2" xfId="6784"/>
    <cellStyle name="Input 3 14 2 3" xfId="6785"/>
    <cellStyle name="Input 3 14 3" xfId="6786"/>
    <cellStyle name="Input 3 14 3 2" xfId="6787"/>
    <cellStyle name="Input 3 14 4" xfId="6788"/>
    <cellStyle name="Input 3 15" xfId="6789"/>
    <cellStyle name="Input 3 15 2" xfId="6790"/>
    <cellStyle name="Input 3 15 2 2" xfId="6791"/>
    <cellStyle name="Input 3 15 2 2 2" xfId="6792"/>
    <cellStyle name="Input 3 15 2 3" xfId="6793"/>
    <cellStyle name="Input 3 15 3" xfId="6794"/>
    <cellStyle name="Input 3 15 3 2" xfId="6795"/>
    <cellStyle name="Input 3 15 4" xfId="6796"/>
    <cellStyle name="Input 3 16" xfId="6797"/>
    <cellStyle name="Input 3 16 2" xfId="6798"/>
    <cellStyle name="Input 3 16 2 2" xfId="6799"/>
    <cellStyle name="Input 3 16 3" xfId="6800"/>
    <cellStyle name="Input 3 17" xfId="6801"/>
    <cellStyle name="Input 3 17 2" xfId="6802"/>
    <cellStyle name="Input 3 17 2 2" xfId="6803"/>
    <cellStyle name="Input 3 17 3" xfId="6804"/>
    <cellStyle name="Input 3 18" xfId="6805"/>
    <cellStyle name="Input 3 2" xfId="6806"/>
    <cellStyle name="Input 3 2 10" xfId="6807"/>
    <cellStyle name="Input 3 2 10 2" xfId="6808"/>
    <cellStyle name="Input 3 2 10 2 2" xfId="6809"/>
    <cellStyle name="Input 3 2 10 2 2 2" xfId="6810"/>
    <cellStyle name="Input 3 2 10 2 3" xfId="6811"/>
    <cellStyle name="Input 3 2 10 3" xfId="6812"/>
    <cellStyle name="Input 3 2 10 3 2" xfId="6813"/>
    <cellStyle name="Input 3 2 10 4" xfId="6814"/>
    <cellStyle name="Input 3 2 11" xfId="6815"/>
    <cellStyle name="Input 3 2 11 2" xfId="6816"/>
    <cellStyle name="Input 3 2 11 2 2" xfId="6817"/>
    <cellStyle name="Input 3 2 11 2 2 2" xfId="6818"/>
    <cellStyle name="Input 3 2 11 2 3" xfId="6819"/>
    <cellStyle name="Input 3 2 11 3" xfId="6820"/>
    <cellStyle name="Input 3 2 11 3 2" xfId="6821"/>
    <cellStyle name="Input 3 2 11 4" xfId="6822"/>
    <cellStyle name="Input 3 2 12" xfId="6823"/>
    <cellStyle name="Input 3 2 12 2" xfId="6824"/>
    <cellStyle name="Input 3 2 12 2 2" xfId="6825"/>
    <cellStyle name="Input 3 2 12 2 2 2" xfId="6826"/>
    <cellStyle name="Input 3 2 12 2 3" xfId="6827"/>
    <cellStyle name="Input 3 2 12 3" xfId="6828"/>
    <cellStyle name="Input 3 2 12 3 2" xfId="6829"/>
    <cellStyle name="Input 3 2 12 4" xfId="6830"/>
    <cellStyle name="Input 3 2 13" xfId="6831"/>
    <cellStyle name="Input 3 2 13 2" xfId="6832"/>
    <cellStyle name="Input 3 2 13 2 2" xfId="6833"/>
    <cellStyle name="Input 3 2 13 2 2 2" xfId="6834"/>
    <cellStyle name="Input 3 2 13 2 3" xfId="6835"/>
    <cellStyle name="Input 3 2 13 3" xfId="6836"/>
    <cellStyle name="Input 3 2 13 3 2" xfId="6837"/>
    <cellStyle name="Input 3 2 13 4" xfId="6838"/>
    <cellStyle name="Input 3 2 14" xfId="6839"/>
    <cellStyle name="Input 3 2 14 2" xfId="6840"/>
    <cellStyle name="Input 3 2 14 2 2" xfId="6841"/>
    <cellStyle name="Input 3 2 14 2 2 2" xfId="6842"/>
    <cellStyle name="Input 3 2 14 2 3" xfId="6843"/>
    <cellStyle name="Input 3 2 14 3" xfId="6844"/>
    <cellStyle name="Input 3 2 14 3 2" xfId="6845"/>
    <cellStyle name="Input 3 2 14 4" xfId="6846"/>
    <cellStyle name="Input 3 2 15" xfId="6847"/>
    <cellStyle name="Input 3 2 15 2" xfId="6848"/>
    <cellStyle name="Input 3 2 15 2 2" xfId="6849"/>
    <cellStyle name="Input 3 2 15 3" xfId="6850"/>
    <cellStyle name="Input 3 2 16" xfId="6851"/>
    <cellStyle name="Input 3 2 16 2" xfId="6852"/>
    <cellStyle name="Input 3 2 16 2 2" xfId="6853"/>
    <cellStyle name="Input 3 2 16 3" xfId="6854"/>
    <cellStyle name="Input 3 2 17" xfId="6855"/>
    <cellStyle name="Input 3 2 2" xfId="6856"/>
    <cellStyle name="Input 3 2 2 10" xfId="6857"/>
    <cellStyle name="Input 3 2 2 10 2" xfId="6858"/>
    <cellStyle name="Input 3 2 2 10 2 2" xfId="6859"/>
    <cellStyle name="Input 3 2 2 10 3" xfId="6860"/>
    <cellStyle name="Input 3 2 2 11" xfId="6861"/>
    <cellStyle name="Input 3 2 2 2" xfId="6862"/>
    <cellStyle name="Input 3 2 2 2 2" xfId="6863"/>
    <cellStyle name="Input 3 2 2 2 2 2" xfId="6864"/>
    <cellStyle name="Input 3 2 2 2 2 2 2" xfId="6865"/>
    <cellStyle name="Input 3 2 2 2 2 2 2 2" xfId="6866"/>
    <cellStyle name="Input 3 2 2 2 2 2 3" xfId="6867"/>
    <cellStyle name="Input 3 2 2 2 2 3" xfId="6868"/>
    <cellStyle name="Input 3 2 2 2 2 3 2" xfId="6869"/>
    <cellStyle name="Input 3 2 2 2 2 4" xfId="6870"/>
    <cellStyle name="Input 3 2 2 2 3" xfId="6871"/>
    <cellStyle name="Input 3 2 2 2 3 2" xfId="6872"/>
    <cellStyle name="Input 3 2 2 2 3 2 2" xfId="6873"/>
    <cellStyle name="Input 3 2 2 2 3 3" xfId="6874"/>
    <cellStyle name="Input 3 2 2 2 4" xfId="6875"/>
    <cellStyle name="Input 3 2 2 2 4 2" xfId="6876"/>
    <cellStyle name="Input 3 2 2 2 5" xfId="6877"/>
    <cellStyle name="Input 3 2 2 3" xfId="6878"/>
    <cellStyle name="Input 3 2 2 3 2" xfId="6879"/>
    <cellStyle name="Input 3 2 2 3 2 2" xfId="6880"/>
    <cellStyle name="Input 3 2 2 3 2 2 2" xfId="6881"/>
    <cellStyle name="Input 3 2 2 3 2 2 2 2" xfId="6882"/>
    <cellStyle name="Input 3 2 2 3 2 2 3" xfId="6883"/>
    <cellStyle name="Input 3 2 2 3 2 3" xfId="6884"/>
    <cellStyle name="Input 3 2 2 3 2 3 2" xfId="6885"/>
    <cellStyle name="Input 3 2 2 3 2 4" xfId="6886"/>
    <cellStyle name="Input 3 2 2 3 3" xfId="6887"/>
    <cellStyle name="Input 3 2 2 3 3 2" xfId="6888"/>
    <cellStyle name="Input 3 2 2 3 3 2 2" xfId="6889"/>
    <cellStyle name="Input 3 2 2 3 3 3" xfId="6890"/>
    <cellStyle name="Input 3 2 2 3 4" xfId="6891"/>
    <cellStyle name="Input 3 2 2 3 4 2" xfId="6892"/>
    <cellStyle name="Input 3 2 2 3 5" xfId="6893"/>
    <cellStyle name="Input 3 2 2 4" xfId="6894"/>
    <cellStyle name="Input 3 2 2 4 2" xfId="6895"/>
    <cellStyle name="Input 3 2 2 4 2 2" xfId="6896"/>
    <cellStyle name="Input 3 2 2 4 2 2 2" xfId="6897"/>
    <cellStyle name="Input 3 2 2 4 2 2 2 2" xfId="6898"/>
    <cellStyle name="Input 3 2 2 4 2 2 3" xfId="6899"/>
    <cellStyle name="Input 3 2 2 4 2 3" xfId="6900"/>
    <cellStyle name="Input 3 2 2 4 2 3 2" xfId="6901"/>
    <cellStyle name="Input 3 2 2 4 2 4" xfId="6902"/>
    <cellStyle name="Input 3 2 2 4 3" xfId="6903"/>
    <cellStyle name="Input 3 2 2 4 3 2" xfId="6904"/>
    <cellStyle name="Input 3 2 2 4 3 2 2" xfId="6905"/>
    <cellStyle name="Input 3 2 2 4 3 3" xfId="6906"/>
    <cellStyle name="Input 3 2 2 4 4" xfId="6907"/>
    <cellStyle name="Input 3 2 2 4 4 2" xfId="6908"/>
    <cellStyle name="Input 3 2 2 4 5" xfId="6909"/>
    <cellStyle name="Input 3 2 2 5" xfId="6910"/>
    <cellStyle name="Input 3 2 2 5 2" xfId="6911"/>
    <cellStyle name="Input 3 2 2 5 2 2" xfId="6912"/>
    <cellStyle name="Input 3 2 2 5 2 2 2" xfId="6913"/>
    <cellStyle name="Input 3 2 2 5 2 3" xfId="6914"/>
    <cellStyle name="Input 3 2 2 5 3" xfId="6915"/>
    <cellStyle name="Input 3 2 2 5 3 2" xfId="6916"/>
    <cellStyle name="Input 3 2 2 5 4" xfId="6917"/>
    <cellStyle name="Input 3 2 2 6" xfId="6918"/>
    <cellStyle name="Input 3 2 2 6 2" xfId="6919"/>
    <cellStyle name="Input 3 2 2 6 2 2" xfId="6920"/>
    <cellStyle name="Input 3 2 2 6 2 2 2" xfId="6921"/>
    <cellStyle name="Input 3 2 2 6 2 3" xfId="6922"/>
    <cellStyle name="Input 3 2 2 6 3" xfId="6923"/>
    <cellStyle name="Input 3 2 2 6 3 2" xfId="6924"/>
    <cellStyle name="Input 3 2 2 6 4" xfId="6925"/>
    <cellStyle name="Input 3 2 2 7" xfId="6926"/>
    <cellStyle name="Input 3 2 2 7 2" xfId="6927"/>
    <cellStyle name="Input 3 2 2 7 2 2" xfId="6928"/>
    <cellStyle name="Input 3 2 2 7 2 2 2" xfId="6929"/>
    <cellStyle name="Input 3 2 2 7 2 3" xfId="6930"/>
    <cellStyle name="Input 3 2 2 7 3" xfId="6931"/>
    <cellStyle name="Input 3 2 2 7 3 2" xfId="6932"/>
    <cellStyle name="Input 3 2 2 7 4" xfId="6933"/>
    <cellStyle name="Input 3 2 2 8" xfId="6934"/>
    <cellStyle name="Input 3 2 2 8 2" xfId="6935"/>
    <cellStyle name="Input 3 2 2 8 2 2" xfId="6936"/>
    <cellStyle name="Input 3 2 2 8 2 2 2" xfId="6937"/>
    <cellStyle name="Input 3 2 2 8 2 3" xfId="6938"/>
    <cellStyle name="Input 3 2 2 8 3" xfId="6939"/>
    <cellStyle name="Input 3 2 2 8 3 2" xfId="6940"/>
    <cellStyle name="Input 3 2 2 8 4" xfId="6941"/>
    <cellStyle name="Input 3 2 2 9" xfId="6942"/>
    <cellStyle name="Input 3 2 2 9 2" xfId="6943"/>
    <cellStyle name="Input 3 2 2 9 2 2" xfId="6944"/>
    <cellStyle name="Input 3 2 2 9 3" xfId="6945"/>
    <cellStyle name="Input 3 2 3" xfId="6946"/>
    <cellStyle name="Input 3 2 3 10" xfId="6947"/>
    <cellStyle name="Input 3 2 3 10 2" xfId="6948"/>
    <cellStyle name="Input 3 2 3 10 2 2" xfId="6949"/>
    <cellStyle name="Input 3 2 3 10 3" xfId="6950"/>
    <cellStyle name="Input 3 2 3 11" xfId="6951"/>
    <cellStyle name="Input 3 2 3 2" xfId="6952"/>
    <cellStyle name="Input 3 2 3 2 2" xfId="6953"/>
    <cellStyle name="Input 3 2 3 2 2 2" xfId="6954"/>
    <cellStyle name="Input 3 2 3 2 2 2 2" xfId="6955"/>
    <cellStyle name="Input 3 2 3 2 2 2 2 2" xfId="6956"/>
    <cellStyle name="Input 3 2 3 2 2 2 3" xfId="6957"/>
    <cellStyle name="Input 3 2 3 2 2 3" xfId="6958"/>
    <cellStyle name="Input 3 2 3 2 2 3 2" xfId="6959"/>
    <cellStyle name="Input 3 2 3 2 2 4" xfId="6960"/>
    <cellStyle name="Input 3 2 3 2 3" xfId="6961"/>
    <cellStyle name="Input 3 2 3 2 3 2" xfId="6962"/>
    <cellStyle name="Input 3 2 3 2 3 2 2" xfId="6963"/>
    <cellStyle name="Input 3 2 3 2 3 3" xfId="6964"/>
    <cellStyle name="Input 3 2 3 2 4" xfId="6965"/>
    <cellStyle name="Input 3 2 3 2 4 2" xfId="6966"/>
    <cellStyle name="Input 3 2 3 2 5" xfId="6967"/>
    <cellStyle name="Input 3 2 3 3" xfId="6968"/>
    <cellStyle name="Input 3 2 3 3 2" xfId="6969"/>
    <cellStyle name="Input 3 2 3 3 2 2" xfId="6970"/>
    <cellStyle name="Input 3 2 3 3 2 2 2" xfId="6971"/>
    <cellStyle name="Input 3 2 3 3 2 2 2 2" xfId="6972"/>
    <cellStyle name="Input 3 2 3 3 2 2 3" xfId="6973"/>
    <cellStyle name="Input 3 2 3 3 2 3" xfId="6974"/>
    <cellStyle name="Input 3 2 3 3 2 3 2" xfId="6975"/>
    <cellStyle name="Input 3 2 3 3 2 4" xfId="6976"/>
    <cellStyle name="Input 3 2 3 3 3" xfId="6977"/>
    <cellStyle name="Input 3 2 3 3 3 2" xfId="6978"/>
    <cellStyle name="Input 3 2 3 3 3 2 2" xfId="6979"/>
    <cellStyle name="Input 3 2 3 3 3 3" xfId="6980"/>
    <cellStyle name="Input 3 2 3 3 4" xfId="6981"/>
    <cellStyle name="Input 3 2 3 3 4 2" xfId="6982"/>
    <cellStyle name="Input 3 2 3 3 5" xfId="6983"/>
    <cellStyle name="Input 3 2 3 4" xfId="6984"/>
    <cellStyle name="Input 3 2 3 4 2" xfId="6985"/>
    <cellStyle name="Input 3 2 3 4 2 2" xfId="6986"/>
    <cellStyle name="Input 3 2 3 4 2 2 2" xfId="6987"/>
    <cellStyle name="Input 3 2 3 4 2 2 2 2" xfId="6988"/>
    <cellStyle name="Input 3 2 3 4 2 2 3" xfId="6989"/>
    <cellStyle name="Input 3 2 3 4 2 3" xfId="6990"/>
    <cellStyle name="Input 3 2 3 4 2 3 2" xfId="6991"/>
    <cellStyle name="Input 3 2 3 4 2 4" xfId="6992"/>
    <cellStyle name="Input 3 2 3 4 3" xfId="6993"/>
    <cellStyle name="Input 3 2 3 4 3 2" xfId="6994"/>
    <cellStyle name="Input 3 2 3 4 3 2 2" xfId="6995"/>
    <cellStyle name="Input 3 2 3 4 3 3" xfId="6996"/>
    <cellStyle name="Input 3 2 3 4 4" xfId="6997"/>
    <cellStyle name="Input 3 2 3 4 4 2" xfId="6998"/>
    <cellStyle name="Input 3 2 3 4 5" xfId="6999"/>
    <cellStyle name="Input 3 2 3 5" xfId="7000"/>
    <cellStyle name="Input 3 2 3 5 2" xfId="7001"/>
    <cellStyle name="Input 3 2 3 5 2 2" xfId="7002"/>
    <cellStyle name="Input 3 2 3 5 2 2 2" xfId="7003"/>
    <cellStyle name="Input 3 2 3 5 2 3" xfId="7004"/>
    <cellStyle name="Input 3 2 3 5 3" xfId="7005"/>
    <cellStyle name="Input 3 2 3 5 3 2" xfId="7006"/>
    <cellStyle name="Input 3 2 3 5 4" xfId="7007"/>
    <cellStyle name="Input 3 2 3 6" xfId="7008"/>
    <cellStyle name="Input 3 2 3 6 2" xfId="7009"/>
    <cellStyle name="Input 3 2 3 6 2 2" xfId="7010"/>
    <cellStyle name="Input 3 2 3 6 2 2 2" xfId="7011"/>
    <cellStyle name="Input 3 2 3 6 2 3" xfId="7012"/>
    <cellStyle name="Input 3 2 3 6 3" xfId="7013"/>
    <cellStyle name="Input 3 2 3 6 3 2" xfId="7014"/>
    <cellStyle name="Input 3 2 3 6 4" xfId="7015"/>
    <cellStyle name="Input 3 2 3 7" xfId="7016"/>
    <cellStyle name="Input 3 2 3 7 2" xfId="7017"/>
    <cellStyle name="Input 3 2 3 7 2 2" xfId="7018"/>
    <cellStyle name="Input 3 2 3 7 2 2 2" xfId="7019"/>
    <cellStyle name="Input 3 2 3 7 2 3" xfId="7020"/>
    <cellStyle name="Input 3 2 3 7 3" xfId="7021"/>
    <cellStyle name="Input 3 2 3 7 3 2" xfId="7022"/>
    <cellStyle name="Input 3 2 3 7 4" xfId="7023"/>
    <cellStyle name="Input 3 2 3 8" xfId="7024"/>
    <cellStyle name="Input 3 2 3 8 2" xfId="7025"/>
    <cellStyle name="Input 3 2 3 8 2 2" xfId="7026"/>
    <cellStyle name="Input 3 2 3 8 2 2 2" xfId="7027"/>
    <cellStyle name="Input 3 2 3 8 2 3" xfId="7028"/>
    <cellStyle name="Input 3 2 3 8 3" xfId="7029"/>
    <cellStyle name="Input 3 2 3 8 3 2" xfId="7030"/>
    <cellStyle name="Input 3 2 3 8 4" xfId="7031"/>
    <cellStyle name="Input 3 2 3 9" xfId="7032"/>
    <cellStyle name="Input 3 2 3 9 2" xfId="7033"/>
    <cellStyle name="Input 3 2 3 9 2 2" xfId="7034"/>
    <cellStyle name="Input 3 2 3 9 3" xfId="7035"/>
    <cellStyle name="Input 3 2 4" xfId="7036"/>
    <cellStyle name="Input 3 2 4 2" xfId="7037"/>
    <cellStyle name="Input 3 2 4 2 2" xfId="7038"/>
    <cellStyle name="Input 3 2 4 2 2 2" xfId="7039"/>
    <cellStyle name="Input 3 2 4 2 2 2 2" xfId="7040"/>
    <cellStyle name="Input 3 2 4 2 2 3" xfId="7041"/>
    <cellStyle name="Input 3 2 4 2 3" xfId="7042"/>
    <cellStyle name="Input 3 2 4 2 3 2" xfId="7043"/>
    <cellStyle name="Input 3 2 4 2 4" xfId="7044"/>
    <cellStyle name="Input 3 2 4 3" xfId="7045"/>
    <cellStyle name="Input 3 2 4 3 2" xfId="7046"/>
    <cellStyle name="Input 3 2 4 3 2 2" xfId="7047"/>
    <cellStyle name="Input 3 2 4 3 3" xfId="7048"/>
    <cellStyle name="Input 3 2 4 4" xfId="7049"/>
    <cellStyle name="Input 3 2 4 4 2" xfId="7050"/>
    <cellStyle name="Input 3 2 4 5" xfId="7051"/>
    <cellStyle name="Input 3 2 5" xfId="7052"/>
    <cellStyle name="Input 3 2 5 2" xfId="7053"/>
    <cellStyle name="Input 3 2 5 2 2" xfId="7054"/>
    <cellStyle name="Input 3 2 5 2 2 2" xfId="7055"/>
    <cellStyle name="Input 3 2 5 2 2 2 2" xfId="7056"/>
    <cellStyle name="Input 3 2 5 2 2 3" xfId="7057"/>
    <cellStyle name="Input 3 2 5 2 3" xfId="7058"/>
    <cellStyle name="Input 3 2 5 2 3 2" xfId="7059"/>
    <cellStyle name="Input 3 2 5 2 4" xfId="7060"/>
    <cellStyle name="Input 3 2 5 3" xfId="7061"/>
    <cellStyle name="Input 3 2 5 3 2" xfId="7062"/>
    <cellStyle name="Input 3 2 5 3 2 2" xfId="7063"/>
    <cellStyle name="Input 3 2 5 3 3" xfId="7064"/>
    <cellStyle name="Input 3 2 5 4" xfId="7065"/>
    <cellStyle name="Input 3 2 5 4 2" xfId="7066"/>
    <cellStyle name="Input 3 2 5 5" xfId="7067"/>
    <cellStyle name="Input 3 2 6" xfId="7068"/>
    <cellStyle name="Input 3 2 6 2" xfId="7069"/>
    <cellStyle name="Input 3 2 6 2 2" xfId="7070"/>
    <cellStyle name="Input 3 2 6 2 2 2" xfId="7071"/>
    <cellStyle name="Input 3 2 6 2 2 2 2" xfId="7072"/>
    <cellStyle name="Input 3 2 6 2 2 3" xfId="7073"/>
    <cellStyle name="Input 3 2 6 2 3" xfId="7074"/>
    <cellStyle name="Input 3 2 6 2 3 2" xfId="7075"/>
    <cellStyle name="Input 3 2 6 2 4" xfId="7076"/>
    <cellStyle name="Input 3 2 6 3" xfId="7077"/>
    <cellStyle name="Input 3 2 6 3 2" xfId="7078"/>
    <cellStyle name="Input 3 2 6 3 2 2" xfId="7079"/>
    <cellStyle name="Input 3 2 6 3 3" xfId="7080"/>
    <cellStyle name="Input 3 2 6 4" xfId="7081"/>
    <cellStyle name="Input 3 2 6 4 2" xfId="7082"/>
    <cellStyle name="Input 3 2 6 5" xfId="7083"/>
    <cellStyle name="Input 3 2 7" xfId="7084"/>
    <cellStyle name="Input 3 2 7 2" xfId="7085"/>
    <cellStyle name="Input 3 2 7 2 2" xfId="7086"/>
    <cellStyle name="Input 3 2 7 2 2 2" xfId="7087"/>
    <cellStyle name="Input 3 2 7 2 2 2 2" xfId="7088"/>
    <cellStyle name="Input 3 2 7 2 2 3" xfId="7089"/>
    <cellStyle name="Input 3 2 7 2 3" xfId="7090"/>
    <cellStyle name="Input 3 2 7 2 3 2" xfId="7091"/>
    <cellStyle name="Input 3 2 7 2 4" xfId="7092"/>
    <cellStyle name="Input 3 2 7 3" xfId="7093"/>
    <cellStyle name="Input 3 2 7 3 2" xfId="7094"/>
    <cellStyle name="Input 3 2 7 3 2 2" xfId="7095"/>
    <cellStyle name="Input 3 2 7 3 3" xfId="7096"/>
    <cellStyle name="Input 3 2 7 4" xfId="7097"/>
    <cellStyle name="Input 3 2 7 4 2" xfId="7098"/>
    <cellStyle name="Input 3 2 7 5" xfId="7099"/>
    <cellStyle name="Input 3 2 8" xfId="7100"/>
    <cellStyle name="Input 3 2 8 2" xfId="7101"/>
    <cellStyle name="Input 3 2 8 2 2" xfId="7102"/>
    <cellStyle name="Input 3 2 8 2 2 2" xfId="7103"/>
    <cellStyle name="Input 3 2 8 2 3" xfId="7104"/>
    <cellStyle name="Input 3 2 8 3" xfId="7105"/>
    <cellStyle name="Input 3 2 8 3 2" xfId="7106"/>
    <cellStyle name="Input 3 2 8 4" xfId="7107"/>
    <cellStyle name="Input 3 2 9" xfId="7108"/>
    <cellStyle name="Input 3 2 9 2" xfId="7109"/>
    <cellStyle name="Input 3 2 9 2 2" xfId="7110"/>
    <cellStyle name="Input 3 2 9 2 2 2" xfId="7111"/>
    <cellStyle name="Input 3 2 9 2 3" xfId="7112"/>
    <cellStyle name="Input 3 2 9 3" xfId="7113"/>
    <cellStyle name="Input 3 2 9 3 2" xfId="7114"/>
    <cellStyle name="Input 3 2 9 4" xfId="7115"/>
    <cellStyle name="Input 3 3" xfId="7116"/>
    <cellStyle name="Input 3 3 10" xfId="7117"/>
    <cellStyle name="Input 3 3 10 2" xfId="7118"/>
    <cellStyle name="Input 3 3 10 2 2" xfId="7119"/>
    <cellStyle name="Input 3 3 10 3" xfId="7120"/>
    <cellStyle name="Input 3 3 11" xfId="7121"/>
    <cellStyle name="Input 3 3 2" xfId="7122"/>
    <cellStyle name="Input 3 3 2 2" xfId="7123"/>
    <cellStyle name="Input 3 3 2 2 2" xfId="7124"/>
    <cellStyle name="Input 3 3 2 2 2 2" xfId="7125"/>
    <cellStyle name="Input 3 3 2 2 2 2 2" xfId="7126"/>
    <cellStyle name="Input 3 3 2 2 2 3" xfId="7127"/>
    <cellStyle name="Input 3 3 2 2 3" xfId="7128"/>
    <cellStyle name="Input 3 3 2 2 3 2" xfId="7129"/>
    <cellStyle name="Input 3 3 2 2 4" xfId="7130"/>
    <cellStyle name="Input 3 3 2 3" xfId="7131"/>
    <cellStyle name="Input 3 3 2 3 2" xfId="7132"/>
    <cellStyle name="Input 3 3 2 3 2 2" xfId="7133"/>
    <cellStyle name="Input 3 3 2 3 3" xfId="7134"/>
    <cellStyle name="Input 3 3 2 4" xfId="7135"/>
    <cellStyle name="Input 3 3 2 4 2" xfId="7136"/>
    <cellStyle name="Input 3 3 2 5" xfId="7137"/>
    <cellStyle name="Input 3 3 3" xfId="7138"/>
    <cellStyle name="Input 3 3 3 2" xfId="7139"/>
    <cellStyle name="Input 3 3 3 2 2" xfId="7140"/>
    <cellStyle name="Input 3 3 3 2 2 2" xfId="7141"/>
    <cellStyle name="Input 3 3 3 2 2 2 2" xfId="7142"/>
    <cellStyle name="Input 3 3 3 2 2 3" xfId="7143"/>
    <cellStyle name="Input 3 3 3 2 3" xfId="7144"/>
    <cellStyle name="Input 3 3 3 2 3 2" xfId="7145"/>
    <cellStyle name="Input 3 3 3 2 4" xfId="7146"/>
    <cellStyle name="Input 3 3 3 3" xfId="7147"/>
    <cellStyle name="Input 3 3 3 3 2" xfId="7148"/>
    <cellStyle name="Input 3 3 3 3 2 2" xfId="7149"/>
    <cellStyle name="Input 3 3 3 3 3" xfId="7150"/>
    <cellStyle name="Input 3 3 3 4" xfId="7151"/>
    <cellStyle name="Input 3 3 3 4 2" xfId="7152"/>
    <cellStyle name="Input 3 3 3 5" xfId="7153"/>
    <cellStyle name="Input 3 3 4" xfId="7154"/>
    <cellStyle name="Input 3 3 4 2" xfId="7155"/>
    <cellStyle name="Input 3 3 4 2 2" xfId="7156"/>
    <cellStyle name="Input 3 3 4 2 2 2" xfId="7157"/>
    <cellStyle name="Input 3 3 4 2 2 2 2" xfId="7158"/>
    <cellStyle name="Input 3 3 4 2 2 3" xfId="7159"/>
    <cellStyle name="Input 3 3 4 2 3" xfId="7160"/>
    <cellStyle name="Input 3 3 4 2 3 2" xfId="7161"/>
    <cellStyle name="Input 3 3 4 2 4" xfId="7162"/>
    <cellStyle name="Input 3 3 4 3" xfId="7163"/>
    <cellStyle name="Input 3 3 4 3 2" xfId="7164"/>
    <cellStyle name="Input 3 3 4 3 2 2" xfId="7165"/>
    <cellStyle name="Input 3 3 4 3 3" xfId="7166"/>
    <cellStyle name="Input 3 3 4 4" xfId="7167"/>
    <cellStyle name="Input 3 3 4 4 2" xfId="7168"/>
    <cellStyle name="Input 3 3 4 5" xfId="7169"/>
    <cellStyle name="Input 3 3 5" xfId="7170"/>
    <cellStyle name="Input 3 3 5 2" xfId="7171"/>
    <cellStyle name="Input 3 3 5 2 2" xfId="7172"/>
    <cellStyle name="Input 3 3 5 2 2 2" xfId="7173"/>
    <cellStyle name="Input 3 3 5 2 3" xfId="7174"/>
    <cellStyle name="Input 3 3 5 3" xfId="7175"/>
    <cellStyle name="Input 3 3 5 3 2" xfId="7176"/>
    <cellStyle name="Input 3 3 5 4" xfId="7177"/>
    <cellStyle name="Input 3 3 6" xfId="7178"/>
    <cellStyle name="Input 3 3 6 2" xfId="7179"/>
    <cellStyle name="Input 3 3 6 2 2" xfId="7180"/>
    <cellStyle name="Input 3 3 6 2 2 2" xfId="7181"/>
    <cellStyle name="Input 3 3 6 2 3" xfId="7182"/>
    <cellStyle name="Input 3 3 6 3" xfId="7183"/>
    <cellStyle name="Input 3 3 6 3 2" xfId="7184"/>
    <cellStyle name="Input 3 3 6 4" xfId="7185"/>
    <cellStyle name="Input 3 3 7" xfId="7186"/>
    <cellStyle name="Input 3 3 7 2" xfId="7187"/>
    <cellStyle name="Input 3 3 7 2 2" xfId="7188"/>
    <cellStyle name="Input 3 3 7 2 2 2" xfId="7189"/>
    <cellStyle name="Input 3 3 7 2 3" xfId="7190"/>
    <cellStyle name="Input 3 3 7 3" xfId="7191"/>
    <cellStyle name="Input 3 3 7 3 2" xfId="7192"/>
    <cellStyle name="Input 3 3 7 4" xfId="7193"/>
    <cellStyle name="Input 3 3 8" xfId="7194"/>
    <cellStyle name="Input 3 3 8 2" xfId="7195"/>
    <cellStyle name="Input 3 3 8 2 2" xfId="7196"/>
    <cellStyle name="Input 3 3 8 2 2 2" xfId="7197"/>
    <cellStyle name="Input 3 3 8 2 3" xfId="7198"/>
    <cellStyle name="Input 3 3 8 3" xfId="7199"/>
    <cellStyle name="Input 3 3 8 3 2" xfId="7200"/>
    <cellStyle name="Input 3 3 8 4" xfId="7201"/>
    <cellStyle name="Input 3 3 9" xfId="7202"/>
    <cellStyle name="Input 3 3 9 2" xfId="7203"/>
    <cellStyle name="Input 3 3 9 2 2" xfId="7204"/>
    <cellStyle name="Input 3 3 9 3" xfId="7205"/>
    <cellStyle name="Input 3 4" xfId="7206"/>
    <cellStyle name="Input 3 4 10" xfId="7207"/>
    <cellStyle name="Input 3 4 10 2" xfId="7208"/>
    <cellStyle name="Input 3 4 10 2 2" xfId="7209"/>
    <cellStyle name="Input 3 4 10 3" xfId="7210"/>
    <cellStyle name="Input 3 4 11" xfId="7211"/>
    <cellStyle name="Input 3 4 2" xfId="7212"/>
    <cellStyle name="Input 3 4 2 2" xfId="7213"/>
    <cellStyle name="Input 3 4 2 2 2" xfId="7214"/>
    <cellStyle name="Input 3 4 2 2 2 2" xfId="7215"/>
    <cellStyle name="Input 3 4 2 2 2 2 2" xfId="7216"/>
    <cellStyle name="Input 3 4 2 2 2 3" xfId="7217"/>
    <cellStyle name="Input 3 4 2 2 3" xfId="7218"/>
    <cellStyle name="Input 3 4 2 2 3 2" xfId="7219"/>
    <cellStyle name="Input 3 4 2 2 4" xfId="7220"/>
    <cellStyle name="Input 3 4 2 3" xfId="7221"/>
    <cellStyle name="Input 3 4 2 3 2" xfId="7222"/>
    <cellStyle name="Input 3 4 2 3 2 2" xfId="7223"/>
    <cellStyle name="Input 3 4 2 3 3" xfId="7224"/>
    <cellStyle name="Input 3 4 2 4" xfId="7225"/>
    <cellStyle name="Input 3 4 2 4 2" xfId="7226"/>
    <cellStyle name="Input 3 4 2 5" xfId="7227"/>
    <cellStyle name="Input 3 4 3" xfId="7228"/>
    <cellStyle name="Input 3 4 3 2" xfId="7229"/>
    <cellStyle name="Input 3 4 3 2 2" xfId="7230"/>
    <cellStyle name="Input 3 4 3 2 2 2" xfId="7231"/>
    <cellStyle name="Input 3 4 3 2 2 2 2" xfId="7232"/>
    <cellStyle name="Input 3 4 3 2 2 3" xfId="7233"/>
    <cellStyle name="Input 3 4 3 2 3" xfId="7234"/>
    <cellStyle name="Input 3 4 3 2 3 2" xfId="7235"/>
    <cellStyle name="Input 3 4 3 2 4" xfId="7236"/>
    <cellStyle name="Input 3 4 3 3" xfId="7237"/>
    <cellStyle name="Input 3 4 3 3 2" xfId="7238"/>
    <cellStyle name="Input 3 4 3 3 2 2" xfId="7239"/>
    <cellStyle name="Input 3 4 3 3 3" xfId="7240"/>
    <cellStyle name="Input 3 4 3 4" xfId="7241"/>
    <cellStyle name="Input 3 4 3 4 2" xfId="7242"/>
    <cellStyle name="Input 3 4 3 5" xfId="7243"/>
    <cellStyle name="Input 3 4 4" xfId="7244"/>
    <cellStyle name="Input 3 4 4 2" xfId="7245"/>
    <cellStyle name="Input 3 4 4 2 2" xfId="7246"/>
    <cellStyle name="Input 3 4 4 2 2 2" xfId="7247"/>
    <cellStyle name="Input 3 4 4 2 2 2 2" xfId="7248"/>
    <cellStyle name="Input 3 4 4 2 2 3" xfId="7249"/>
    <cellStyle name="Input 3 4 4 2 3" xfId="7250"/>
    <cellStyle name="Input 3 4 4 2 3 2" xfId="7251"/>
    <cellStyle name="Input 3 4 4 2 4" xfId="7252"/>
    <cellStyle name="Input 3 4 4 3" xfId="7253"/>
    <cellStyle name="Input 3 4 4 3 2" xfId="7254"/>
    <cellStyle name="Input 3 4 4 3 2 2" xfId="7255"/>
    <cellStyle name="Input 3 4 4 3 3" xfId="7256"/>
    <cellStyle name="Input 3 4 4 4" xfId="7257"/>
    <cellStyle name="Input 3 4 4 4 2" xfId="7258"/>
    <cellStyle name="Input 3 4 4 5" xfId="7259"/>
    <cellStyle name="Input 3 4 5" xfId="7260"/>
    <cellStyle name="Input 3 4 5 2" xfId="7261"/>
    <cellStyle name="Input 3 4 5 2 2" xfId="7262"/>
    <cellStyle name="Input 3 4 5 2 2 2" xfId="7263"/>
    <cellStyle name="Input 3 4 5 2 3" xfId="7264"/>
    <cellStyle name="Input 3 4 5 3" xfId="7265"/>
    <cellStyle name="Input 3 4 5 3 2" xfId="7266"/>
    <cellStyle name="Input 3 4 5 4" xfId="7267"/>
    <cellStyle name="Input 3 4 6" xfId="7268"/>
    <cellStyle name="Input 3 4 6 2" xfId="7269"/>
    <cellStyle name="Input 3 4 6 2 2" xfId="7270"/>
    <cellStyle name="Input 3 4 6 2 2 2" xfId="7271"/>
    <cellStyle name="Input 3 4 6 2 3" xfId="7272"/>
    <cellStyle name="Input 3 4 6 3" xfId="7273"/>
    <cellStyle name="Input 3 4 6 3 2" xfId="7274"/>
    <cellStyle name="Input 3 4 6 4" xfId="7275"/>
    <cellStyle name="Input 3 4 7" xfId="7276"/>
    <cellStyle name="Input 3 4 7 2" xfId="7277"/>
    <cellStyle name="Input 3 4 7 2 2" xfId="7278"/>
    <cellStyle name="Input 3 4 7 2 2 2" xfId="7279"/>
    <cellStyle name="Input 3 4 7 2 3" xfId="7280"/>
    <cellStyle name="Input 3 4 7 3" xfId="7281"/>
    <cellStyle name="Input 3 4 7 3 2" xfId="7282"/>
    <cellStyle name="Input 3 4 7 4" xfId="7283"/>
    <cellStyle name="Input 3 4 8" xfId="7284"/>
    <cellStyle name="Input 3 4 8 2" xfId="7285"/>
    <cellStyle name="Input 3 4 8 2 2" xfId="7286"/>
    <cellStyle name="Input 3 4 8 2 2 2" xfId="7287"/>
    <cellStyle name="Input 3 4 8 2 3" xfId="7288"/>
    <cellStyle name="Input 3 4 8 3" xfId="7289"/>
    <cellStyle name="Input 3 4 8 3 2" xfId="7290"/>
    <cellStyle name="Input 3 4 8 4" xfId="7291"/>
    <cellStyle name="Input 3 4 9" xfId="7292"/>
    <cellStyle name="Input 3 4 9 2" xfId="7293"/>
    <cellStyle name="Input 3 4 9 2 2" xfId="7294"/>
    <cellStyle name="Input 3 4 9 3" xfId="7295"/>
    <cellStyle name="Input 3 5" xfId="7296"/>
    <cellStyle name="Input 3 5 2" xfId="7297"/>
    <cellStyle name="Input 3 5 2 2" xfId="7298"/>
    <cellStyle name="Input 3 5 2 2 2" xfId="7299"/>
    <cellStyle name="Input 3 5 2 2 2 2" xfId="7300"/>
    <cellStyle name="Input 3 5 2 2 3" xfId="7301"/>
    <cellStyle name="Input 3 5 2 3" xfId="7302"/>
    <cellStyle name="Input 3 5 2 3 2" xfId="7303"/>
    <cellStyle name="Input 3 5 2 4" xfId="7304"/>
    <cellStyle name="Input 3 5 3" xfId="7305"/>
    <cellStyle name="Input 3 5 3 2" xfId="7306"/>
    <cellStyle name="Input 3 5 3 2 2" xfId="7307"/>
    <cellStyle name="Input 3 5 3 3" xfId="7308"/>
    <cellStyle name="Input 3 5 4" xfId="7309"/>
    <cellStyle name="Input 3 5 4 2" xfId="7310"/>
    <cellStyle name="Input 3 5 5" xfId="7311"/>
    <cellStyle name="Input 3 6" xfId="7312"/>
    <cellStyle name="Input 3 6 2" xfId="7313"/>
    <cellStyle name="Input 3 6 2 2" xfId="7314"/>
    <cellStyle name="Input 3 6 2 2 2" xfId="7315"/>
    <cellStyle name="Input 3 6 2 2 2 2" xfId="7316"/>
    <cellStyle name="Input 3 6 2 2 3" xfId="7317"/>
    <cellStyle name="Input 3 6 2 3" xfId="7318"/>
    <cellStyle name="Input 3 6 2 3 2" xfId="7319"/>
    <cellStyle name="Input 3 6 2 4" xfId="7320"/>
    <cellStyle name="Input 3 6 3" xfId="7321"/>
    <cellStyle name="Input 3 6 3 2" xfId="7322"/>
    <cellStyle name="Input 3 6 3 2 2" xfId="7323"/>
    <cellStyle name="Input 3 6 3 3" xfId="7324"/>
    <cellStyle name="Input 3 6 4" xfId="7325"/>
    <cellStyle name="Input 3 6 4 2" xfId="7326"/>
    <cellStyle name="Input 3 6 5" xfId="7327"/>
    <cellStyle name="Input 3 7" xfId="7328"/>
    <cellStyle name="Input 3 7 2" xfId="7329"/>
    <cellStyle name="Input 3 7 2 2" xfId="7330"/>
    <cellStyle name="Input 3 7 2 2 2" xfId="7331"/>
    <cellStyle name="Input 3 7 2 2 2 2" xfId="7332"/>
    <cellStyle name="Input 3 7 2 2 3" xfId="7333"/>
    <cellStyle name="Input 3 7 2 3" xfId="7334"/>
    <cellStyle name="Input 3 7 2 3 2" xfId="7335"/>
    <cellStyle name="Input 3 7 2 4" xfId="7336"/>
    <cellStyle name="Input 3 7 3" xfId="7337"/>
    <cellStyle name="Input 3 7 3 2" xfId="7338"/>
    <cellStyle name="Input 3 7 3 2 2" xfId="7339"/>
    <cellStyle name="Input 3 7 3 3" xfId="7340"/>
    <cellStyle name="Input 3 7 4" xfId="7341"/>
    <cellStyle name="Input 3 7 4 2" xfId="7342"/>
    <cellStyle name="Input 3 7 5" xfId="7343"/>
    <cellStyle name="Input 3 8" xfId="7344"/>
    <cellStyle name="Input 3 8 2" xfId="7345"/>
    <cellStyle name="Input 3 8 2 2" xfId="7346"/>
    <cellStyle name="Input 3 8 2 2 2" xfId="7347"/>
    <cellStyle name="Input 3 8 2 2 2 2" xfId="7348"/>
    <cellStyle name="Input 3 8 2 2 3" xfId="7349"/>
    <cellStyle name="Input 3 8 2 3" xfId="7350"/>
    <cellStyle name="Input 3 8 2 3 2" xfId="7351"/>
    <cellStyle name="Input 3 8 2 4" xfId="7352"/>
    <cellStyle name="Input 3 8 3" xfId="7353"/>
    <cellStyle name="Input 3 8 3 2" xfId="7354"/>
    <cellStyle name="Input 3 8 3 2 2" xfId="7355"/>
    <cellStyle name="Input 3 8 3 3" xfId="7356"/>
    <cellStyle name="Input 3 8 4" xfId="7357"/>
    <cellStyle name="Input 3 8 4 2" xfId="7358"/>
    <cellStyle name="Input 3 8 5" xfId="7359"/>
    <cellStyle name="Input 3 9" xfId="7360"/>
    <cellStyle name="Input 3 9 2" xfId="7361"/>
    <cellStyle name="Input 3 9 2 2" xfId="7362"/>
    <cellStyle name="Input 3 9 2 2 2" xfId="7363"/>
    <cellStyle name="Input 3 9 2 3" xfId="7364"/>
    <cellStyle name="Input 3 9 3" xfId="7365"/>
    <cellStyle name="Input 3 9 3 2" xfId="7366"/>
    <cellStyle name="Input 3 9 4" xfId="7367"/>
    <cellStyle name="Input 4" xfId="7368"/>
    <cellStyle name="Input 4 10" xfId="7369"/>
    <cellStyle name="Input 4 10 2" xfId="7370"/>
    <cellStyle name="Input 4 10 2 2" xfId="7371"/>
    <cellStyle name="Input 4 10 2 2 2" xfId="7372"/>
    <cellStyle name="Input 4 10 2 3" xfId="7373"/>
    <cellStyle name="Input 4 10 3" xfId="7374"/>
    <cellStyle name="Input 4 10 3 2" xfId="7375"/>
    <cellStyle name="Input 4 10 4" xfId="7376"/>
    <cellStyle name="Input 4 11" xfId="7377"/>
    <cellStyle name="Input 4 11 2" xfId="7378"/>
    <cellStyle name="Input 4 11 2 2" xfId="7379"/>
    <cellStyle name="Input 4 11 2 2 2" xfId="7380"/>
    <cellStyle name="Input 4 11 2 3" xfId="7381"/>
    <cellStyle name="Input 4 11 3" xfId="7382"/>
    <cellStyle name="Input 4 11 3 2" xfId="7383"/>
    <cellStyle name="Input 4 11 4" xfId="7384"/>
    <cellStyle name="Input 4 12" xfId="7385"/>
    <cellStyle name="Input 4 12 2" xfId="7386"/>
    <cellStyle name="Input 4 12 2 2" xfId="7387"/>
    <cellStyle name="Input 4 12 2 2 2" xfId="7388"/>
    <cellStyle name="Input 4 12 2 3" xfId="7389"/>
    <cellStyle name="Input 4 12 3" xfId="7390"/>
    <cellStyle name="Input 4 12 3 2" xfId="7391"/>
    <cellStyle name="Input 4 12 4" xfId="7392"/>
    <cellStyle name="Input 4 13" xfId="7393"/>
    <cellStyle name="Input 4 13 2" xfId="7394"/>
    <cellStyle name="Input 4 13 2 2" xfId="7395"/>
    <cellStyle name="Input 4 13 2 2 2" xfId="7396"/>
    <cellStyle name="Input 4 13 2 3" xfId="7397"/>
    <cellStyle name="Input 4 13 3" xfId="7398"/>
    <cellStyle name="Input 4 13 3 2" xfId="7399"/>
    <cellStyle name="Input 4 13 4" xfId="7400"/>
    <cellStyle name="Input 4 14" xfId="7401"/>
    <cellStyle name="Input 4 14 2" xfId="7402"/>
    <cellStyle name="Input 4 14 2 2" xfId="7403"/>
    <cellStyle name="Input 4 14 2 2 2" xfId="7404"/>
    <cellStyle name="Input 4 14 2 3" xfId="7405"/>
    <cellStyle name="Input 4 14 3" xfId="7406"/>
    <cellStyle name="Input 4 14 3 2" xfId="7407"/>
    <cellStyle name="Input 4 14 4" xfId="7408"/>
    <cellStyle name="Input 4 15" xfId="7409"/>
    <cellStyle name="Input 4 15 2" xfId="7410"/>
    <cellStyle name="Input 4 15 2 2" xfId="7411"/>
    <cellStyle name="Input 4 15 2 2 2" xfId="7412"/>
    <cellStyle name="Input 4 15 2 3" xfId="7413"/>
    <cellStyle name="Input 4 15 3" xfId="7414"/>
    <cellStyle name="Input 4 15 3 2" xfId="7415"/>
    <cellStyle name="Input 4 15 4" xfId="7416"/>
    <cellStyle name="Input 4 16" xfId="7417"/>
    <cellStyle name="Input 4 16 2" xfId="7418"/>
    <cellStyle name="Input 4 16 2 2" xfId="7419"/>
    <cellStyle name="Input 4 16 3" xfId="7420"/>
    <cellStyle name="Input 4 17" xfId="7421"/>
    <cellStyle name="Input 4 17 2" xfId="7422"/>
    <cellStyle name="Input 4 17 2 2" xfId="7423"/>
    <cellStyle name="Input 4 17 3" xfId="7424"/>
    <cellStyle name="Input 4 18" xfId="7425"/>
    <cellStyle name="Input 4 2" xfId="7426"/>
    <cellStyle name="Input 4 2 10" xfId="7427"/>
    <cellStyle name="Input 4 2 10 2" xfId="7428"/>
    <cellStyle name="Input 4 2 10 2 2" xfId="7429"/>
    <cellStyle name="Input 4 2 10 2 2 2" xfId="7430"/>
    <cellStyle name="Input 4 2 10 2 3" xfId="7431"/>
    <cellStyle name="Input 4 2 10 3" xfId="7432"/>
    <cellStyle name="Input 4 2 10 3 2" xfId="7433"/>
    <cellStyle name="Input 4 2 10 4" xfId="7434"/>
    <cellStyle name="Input 4 2 11" xfId="7435"/>
    <cellStyle name="Input 4 2 11 2" xfId="7436"/>
    <cellStyle name="Input 4 2 11 2 2" xfId="7437"/>
    <cellStyle name="Input 4 2 11 2 2 2" xfId="7438"/>
    <cellStyle name="Input 4 2 11 2 3" xfId="7439"/>
    <cellStyle name="Input 4 2 11 3" xfId="7440"/>
    <cellStyle name="Input 4 2 11 3 2" xfId="7441"/>
    <cellStyle name="Input 4 2 11 4" xfId="7442"/>
    <cellStyle name="Input 4 2 12" xfId="7443"/>
    <cellStyle name="Input 4 2 12 2" xfId="7444"/>
    <cellStyle name="Input 4 2 12 2 2" xfId="7445"/>
    <cellStyle name="Input 4 2 12 2 2 2" xfId="7446"/>
    <cellStyle name="Input 4 2 12 2 3" xfId="7447"/>
    <cellStyle name="Input 4 2 12 3" xfId="7448"/>
    <cellStyle name="Input 4 2 12 3 2" xfId="7449"/>
    <cellStyle name="Input 4 2 12 4" xfId="7450"/>
    <cellStyle name="Input 4 2 13" xfId="7451"/>
    <cellStyle name="Input 4 2 13 2" xfId="7452"/>
    <cellStyle name="Input 4 2 13 2 2" xfId="7453"/>
    <cellStyle name="Input 4 2 13 2 2 2" xfId="7454"/>
    <cellStyle name="Input 4 2 13 2 3" xfId="7455"/>
    <cellStyle name="Input 4 2 13 3" xfId="7456"/>
    <cellStyle name="Input 4 2 13 3 2" xfId="7457"/>
    <cellStyle name="Input 4 2 13 4" xfId="7458"/>
    <cellStyle name="Input 4 2 14" xfId="7459"/>
    <cellStyle name="Input 4 2 14 2" xfId="7460"/>
    <cellStyle name="Input 4 2 14 2 2" xfId="7461"/>
    <cellStyle name="Input 4 2 14 2 2 2" xfId="7462"/>
    <cellStyle name="Input 4 2 14 2 3" xfId="7463"/>
    <cellStyle name="Input 4 2 14 3" xfId="7464"/>
    <cellStyle name="Input 4 2 14 3 2" xfId="7465"/>
    <cellStyle name="Input 4 2 14 4" xfId="7466"/>
    <cellStyle name="Input 4 2 15" xfId="7467"/>
    <cellStyle name="Input 4 2 15 2" xfId="7468"/>
    <cellStyle name="Input 4 2 15 2 2" xfId="7469"/>
    <cellStyle name="Input 4 2 15 3" xfId="7470"/>
    <cellStyle name="Input 4 2 16" xfId="7471"/>
    <cellStyle name="Input 4 2 16 2" xfId="7472"/>
    <cellStyle name="Input 4 2 16 2 2" xfId="7473"/>
    <cellStyle name="Input 4 2 16 3" xfId="7474"/>
    <cellStyle name="Input 4 2 17" xfId="7475"/>
    <cellStyle name="Input 4 2 2" xfId="7476"/>
    <cellStyle name="Input 4 2 2 10" xfId="7477"/>
    <cellStyle name="Input 4 2 2 10 2" xfId="7478"/>
    <cellStyle name="Input 4 2 2 10 2 2" xfId="7479"/>
    <cellStyle name="Input 4 2 2 10 3" xfId="7480"/>
    <cellStyle name="Input 4 2 2 11" xfId="7481"/>
    <cellStyle name="Input 4 2 2 2" xfId="7482"/>
    <cellStyle name="Input 4 2 2 2 2" xfId="7483"/>
    <cellStyle name="Input 4 2 2 2 2 2" xfId="7484"/>
    <cellStyle name="Input 4 2 2 2 2 2 2" xfId="7485"/>
    <cellStyle name="Input 4 2 2 2 2 2 2 2" xfId="7486"/>
    <cellStyle name="Input 4 2 2 2 2 2 3" xfId="7487"/>
    <cellStyle name="Input 4 2 2 2 2 3" xfId="7488"/>
    <cellStyle name="Input 4 2 2 2 2 3 2" xfId="7489"/>
    <cellStyle name="Input 4 2 2 2 2 4" xfId="7490"/>
    <cellStyle name="Input 4 2 2 2 3" xfId="7491"/>
    <cellStyle name="Input 4 2 2 2 3 2" xfId="7492"/>
    <cellStyle name="Input 4 2 2 2 3 2 2" xfId="7493"/>
    <cellStyle name="Input 4 2 2 2 3 3" xfId="7494"/>
    <cellStyle name="Input 4 2 2 2 4" xfId="7495"/>
    <cellStyle name="Input 4 2 2 2 4 2" xfId="7496"/>
    <cellStyle name="Input 4 2 2 2 5" xfId="7497"/>
    <cellStyle name="Input 4 2 2 3" xfId="7498"/>
    <cellStyle name="Input 4 2 2 3 2" xfId="7499"/>
    <cellStyle name="Input 4 2 2 3 2 2" xfId="7500"/>
    <cellStyle name="Input 4 2 2 3 2 2 2" xfId="7501"/>
    <cellStyle name="Input 4 2 2 3 2 2 2 2" xfId="7502"/>
    <cellStyle name="Input 4 2 2 3 2 2 3" xfId="7503"/>
    <cellStyle name="Input 4 2 2 3 2 3" xfId="7504"/>
    <cellStyle name="Input 4 2 2 3 2 3 2" xfId="7505"/>
    <cellStyle name="Input 4 2 2 3 2 4" xfId="7506"/>
    <cellStyle name="Input 4 2 2 3 3" xfId="7507"/>
    <cellStyle name="Input 4 2 2 3 3 2" xfId="7508"/>
    <cellStyle name="Input 4 2 2 3 3 2 2" xfId="7509"/>
    <cellStyle name="Input 4 2 2 3 3 3" xfId="7510"/>
    <cellStyle name="Input 4 2 2 3 4" xfId="7511"/>
    <cellStyle name="Input 4 2 2 3 4 2" xfId="7512"/>
    <cellStyle name="Input 4 2 2 3 5" xfId="7513"/>
    <cellStyle name="Input 4 2 2 4" xfId="7514"/>
    <cellStyle name="Input 4 2 2 4 2" xfId="7515"/>
    <cellStyle name="Input 4 2 2 4 2 2" xfId="7516"/>
    <cellStyle name="Input 4 2 2 4 2 2 2" xfId="7517"/>
    <cellStyle name="Input 4 2 2 4 2 2 2 2" xfId="7518"/>
    <cellStyle name="Input 4 2 2 4 2 2 3" xfId="7519"/>
    <cellStyle name="Input 4 2 2 4 2 3" xfId="7520"/>
    <cellStyle name="Input 4 2 2 4 2 3 2" xfId="7521"/>
    <cellStyle name="Input 4 2 2 4 2 4" xfId="7522"/>
    <cellStyle name="Input 4 2 2 4 3" xfId="7523"/>
    <cellStyle name="Input 4 2 2 4 3 2" xfId="7524"/>
    <cellStyle name="Input 4 2 2 4 3 2 2" xfId="7525"/>
    <cellStyle name="Input 4 2 2 4 3 3" xfId="7526"/>
    <cellStyle name="Input 4 2 2 4 4" xfId="7527"/>
    <cellStyle name="Input 4 2 2 4 4 2" xfId="7528"/>
    <cellStyle name="Input 4 2 2 4 5" xfId="7529"/>
    <cellStyle name="Input 4 2 2 5" xfId="7530"/>
    <cellStyle name="Input 4 2 2 5 2" xfId="7531"/>
    <cellStyle name="Input 4 2 2 5 2 2" xfId="7532"/>
    <cellStyle name="Input 4 2 2 5 2 2 2" xfId="7533"/>
    <cellStyle name="Input 4 2 2 5 2 3" xfId="7534"/>
    <cellStyle name="Input 4 2 2 5 3" xfId="7535"/>
    <cellStyle name="Input 4 2 2 5 3 2" xfId="7536"/>
    <cellStyle name="Input 4 2 2 5 4" xfId="7537"/>
    <cellStyle name="Input 4 2 2 6" xfId="7538"/>
    <cellStyle name="Input 4 2 2 6 2" xfId="7539"/>
    <cellStyle name="Input 4 2 2 6 2 2" xfId="7540"/>
    <cellStyle name="Input 4 2 2 6 2 2 2" xfId="7541"/>
    <cellStyle name="Input 4 2 2 6 2 3" xfId="7542"/>
    <cellStyle name="Input 4 2 2 6 3" xfId="7543"/>
    <cellStyle name="Input 4 2 2 6 3 2" xfId="7544"/>
    <cellStyle name="Input 4 2 2 6 4" xfId="7545"/>
    <cellStyle name="Input 4 2 2 7" xfId="7546"/>
    <cellStyle name="Input 4 2 2 7 2" xfId="7547"/>
    <cellStyle name="Input 4 2 2 7 2 2" xfId="7548"/>
    <cellStyle name="Input 4 2 2 7 2 2 2" xfId="7549"/>
    <cellStyle name="Input 4 2 2 7 2 3" xfId="7550"/>
    <cellStyle name="Input 4 2 2 7 3" xfId="7551"/>
    <cellStyle name="Input 4 2 2 7 3 2" xfId="7552"/>
    <cellStyle name="Input 4 2 2 7 4" xfId="7553"/>
    <cellStyle name="Input 4 2 2 8" xfId="7554"/>
    <cellStyle name="Input 4 2 2 8 2" xfId="7555"/>
    <cellStyle name="Input 4 2 2 8 2 2" xfId="7556"/>
    <cellStyle name="Input 4 2 2 8 2 2 2" xfId="7557"/>
    <cellStyle name="Input 4 2 2 8 2 3" xfId="7558"/>
    <cellStyle name="Input 4 2 2 8 3" xfId="7559"/>
    <cellStyle name="Input 4 2 2 8 3 2" xfId="7560"/>
    <cellStyle name="Input 4 2 2 8 4" xfId="7561"/>
    <cellStyle name="Input 4 2 2 9" xfId="7562"/>
    <cellStyle name="Input 4 2 2 9 2" xfId="7563"/>
    <cellStyle name="Input 4 2 2 9 2 2" xfId="7564"/>
    <cellStyle name="Input 4 2 2 9 3" xfId="7565"/>
    <cellStyle name="Input 4 2 3" xfId="7566"/>
    <cellStyle name="Input 4 2 3 10" xfId="7567"/>
    <cellStyle name="Input 4 2 3 10 2" xfId="7568"/>
    <cellStyle name="Input 4 2 3 10 2 2" xfId="7569"/>
    <cellStyle name="Input 4 2 3 10 3" xfId="7570"/>
    <cellStyle name="Input 4 2 3 11" xfId="7571"/>
    <cellStyle name="Input 4 2 3 2" xfId="7572"/>
    <cellStyle name="Input 4 2 3 2 2" xfId="7573"/>
    <cellStyle name="Input 4 2 3 2 2 2" xfId="7574"/>
    <cellStyle name="Input 4 2 3 2 2 2 2" xfId="7575"/>
    <cellStyle name="Input 4 2 3 2 2 2 2 2" xfId="7576"/>
    <cellStyle name="Input 4 2 3 2 2 2 3" xfId="7577"/>
    <cellStyle name="Input 4 2 3 2 2 3" xfId="7578"/>
    <cellStyle name="Input 4 2 3 2 2 3 2" xfId="7579"/>
    <cellStyle name="Input 4 2 3 2 2 4" xfId="7580"/>
    <cellStyle name="Input 4 2 3 2 3" xfId="7581"/>
    <cellStyle name="Input 4 2 3 2 3 2" xfId="7582"/>
    <cellStyle name="Input 4 2 3 2 3 2 2" xfId="7583"/>
    <cellStyle name="Input 4 2 3 2 3 3" xfId="7584"/>
    <cellStyle name="Input 4 2 3 2 4" xfId="7585"/>
    <cellStyle name="Input 4 2 3 2 4 2" xfId="7586"/>
    <cellStyle name="Input 4 2 3 2 5" xfId="7587"/>
    <cellStyle name="Input 4 2 3 3" xfId="7588"/>
    <cellStyle name="Input 4 2 3 3 2" xfId="7589"/>
    <cellStyle name="Input 4 2 3 3 2 2" xfId="7590"/>
    <cellStyle name="Input 4 2 3 3 2 2 2" xfId="7591"/>
    <cellStyle name="Input 4 2 3 3 2 2 2 2" xfId="7592"/>
    <cellStyle name="Input 4 2 3 3 2 2 3" xfId="7593"/>
    <cellStyle name="Input 4 2 3 3 2 3" xfId="7594"/>
    <cellStyle name="Input 4 2 3 3 2 3 2" xfId="7595"/>
    <cellStyle name="Input 4 2 3 3 2 4" xfId="7596"/>
    <cellStyle name="Input 4 2 3 3 3" xfId="7597"/>
    <cellStyle name="Input 4 2 3 3 3 2" xfId="7598"/>
    <cellStyle name="Input 4 2 3 3 3 2 2" xfId="7599"/>
    <cellStyle name="Input 4 2 3 3 3 3" xfId="7600"/>
    <cellStyle name="Input 4 2 3 3 4" xfId="7601"/>
    <cellStyle name="Input 4 2 3 3 4 2" xfId="7602"/>
    <cellStyle name="Input 4 2 3 3 5" xfId="7603"/>
    <cellStyle name="Input 4 2 3 4" xfId="7604"/>
    <cellStyle name="Input 4 2 3 4 2" xfId="7605"/>
    <cellStyle name="Input 4 2 3 4 2 2" xfId="7606"/>
    <cellStyle name="Input 4 2 3 4 2 2 2" xfId="7607"/>
    <cellStyle name="Input 4 2 3 4 2 2 2 2" xfId="7608"/>
    <cellStyle name="Input 4 2 3 4 2 2 3" xfId="7609"/>
    <cellStyle name="Input 4 2 3 4 2 3" xfId="7610"/>
    <cellStyle name="Input 4 2 3 4 2 3 2" xfId="7611"/>
    <cellStyle name="Input 4 2 3 4 2 4" xfId="7612"/>
    <cellStyle name="Input 4 2 3 4 3" xfId="7613"/>
    <cellStyle name="Input 4 2 3 4 3 2" xfId="7614"/>
    <cellStyle name="Input 4 2 3 4 3 2 2" xfId="7615"/>
    <cellStyle name="Input 4 2 3 4 3 3" xfId="7616"/>
    <cellStyle name="Input 4 2 3 4 4" xfId="7617"/>
    <cellStyle name="Input 4 2 3 4 4 2" xfId="7618"/>
    <cellStyle name="Input 4 2 3 4 5" xfId="7619"/>
    <cellStyle name="Input 4 2 3 5" xfId="7620"/>
    <cellStyle name="Input 4 2 3 5 2" xfId="7621"/>
    <cellStyle name="Input 4 2 3 5 2 2" xfId="7622"/>
    <cellStyle name="Input 4 2 3 5 2 2 2" xfId="7623"/>
    <cellStyle name="Input 4 2 3 5 2 3" xfId="7624"/>
    <cellStyle name="Input 4 2 3 5 3" xfId="7625"/>
    <cellStyle name="Input 4 2 3 5 3 2" xfId="7626"/>
    <cellStyle name="Input 4 2 3 5 4" xfId="7627"/>
    <cellStyle name="Input 4 2 3 6" xfId="7628"/>
    <cellStyle name="Input 4 2 3 6 2" xfId="7629"/>
    <cellStyle name="Input 4 2 3 6 2 2" xfId="7630"/>
    <cellStyle name="Input 4 2 3 6 2 2 2" xfId="7631"/>
    <cellStyle name="Input 4 2 3 6 2 3" xfId="7632"/>
    <cellStyle name="Input 4 2 3 6 3" xfId="7633"/>
    <cellStyle name="Input 4 2 3 6 3 2" xfId="7634"/>
    <cellStyle name="Input 4 2 3 6 4" xfId="7635"/>
    <cellStyle name="Input 4 2 3 7" xfId="7636"/>
    <cellStyle name="Input 4 2 3 7 2" xfId="7637"/>
    <cellStyle name="Input 4 2 3 7 2 2" xfId="7638"/>
    <cellStyle name="Input 4 2 3 7 2 2 2" xfId="7639"/>
    <cellStyle name="Input 4 2 3 7 2 3" xfId="7640"/>
    <cellStyle name="Input 4 2 3 7 3" xfId="7641"/>
    <cellStyle name="Input 4 2 3 7 3 2" xfId="7642"/>
    <cellStyle name="Input 4 2 3 7 4" xfId="7643"/>
    <cellStyle name="Input 4 2 3 8" xfId="7644"/>
    <cellStyle name="Input 4 2 3 8 2" xfId="7645"/>
    <cellStyle name="Input 4 2 3 8 2 2" xfId="7646"/>
    <cellStyle name="Input 4 2 3 8 2 2 2" xfId="7647"/>
    <cellStyle name="Input 4 2 3 8 2 3" xfId="7648"/>
    <cellStyle name="Input 4 2 3 8 3" xfId="7649"/>
    <cellStyle name="Input 4 2 3 8 3 2" xfId="7650"/>
    <cellStyle name="Input 4 2 3 8 4" xfId="7651"/>
    <cellStyle name="Input 4 2 3 9" xfId="7652"/>
    <cellStyle name="Input 4 2 3 9 2" xfId="7653"/>
    <cellStyle name="Input 4 2 3 9 2 2" xfId="7654"/>
    <cellStyle name="Input 4 2 3 9 3" xfId="7655"/>
    <cellStyle name="Input 4 2 4" xfId="7656"/>
    <cellStyle name="Input 4 2 4 2" xfId="7657"/>
    <cellStyle name="Input 4 2 4 2 2" xfId="7658"/>
    <cellStyle name="Input 4 2 4 2 2 2" xfId="7659"/>
    <cellStyle name="Input 4 2 4 2 2 2 2" xfId="7660"/>
    <cellStyle name="Input 4 2 4 2 2 3" xfId="7661"/>
    <cellStyle name="Input 4 2 4 2 3" xfId="7662"/>
    <cellStyle name="Input 4 2 4 2 3 2" xfId="7663"/>
    <cellStyle name="Input 4 2 4 2 4" xfId="7664"/>
    <cellStyle name="Input 4 2 4 3" xfId="7665"/>
    <cellStyle name="Input 4 2 4 3 2" xfId="7666"/>
    <cellStyle name="Input 4 2 4 3 2 2" xfId="7667"/>
    <cellStyle name="Input 4 2 4 3 3" xfId="7668"/>
    <cellStyle name="Input 4 2 4 4" xfId="7669"/>
    <cellStyle name="Input 4 2 4 4 2" xfId="7670"/>
    <cellStyle name="Input 4 2 4 5" xfId="7671"/>
    <cellStyle name="Input 4 2 5" xfId="7672"/>
    <cellStyle name="Input 4 2 5 2" xfId="7673"/>
    <cellStyle name="Input 4 2 5 2 2" xfId="7674"/>
    <cellStyle name="Input 4 2 5 2 2 2" xfId="7675"/>
    <cellStyle name="Input 4 2 5 2 2 2 2" xfId="7676"/>
    <cellStyle name="Input 4 2 5 2 2 3" xfId="7677"/>
    <cellStyle name="Input 4 2 5 2 3" xfId="7678"/>
    <cellStyle name="Input 4 2 5 2 3 2" xfId="7679"/>
    <cellStyle name="Input 4 2 5 2 4" xfId="7680"/>
    <cellStyle name="Input 4 2 5 3" xfId="7681"/>
    <cellStyle name="Input 4 2 5 3 2" xfId="7682"/>
    <cellStyle name="Input 4 2 5 3 2 2" xfId="7683"/>
    <cellStyle name="Input 4 2 5 3 3" xfId="7684"/>
    <cellStyle name="Input 4 2 5 4" xfId="7685"/>
    <cellStyle name="Input 4 2 5 4 2" xfId="7686"/>
    <cellStyle name="Input 4 2 5 5" xfId="7687"/>
    <cellStyle name="Input 4 2 6" xfId="7688"/>
    <cellStyle name="Input 4 2 6 2" xfId="7689"/>
    <cellStyle name="Input 4 2 6 2 2" xfId="7690"/>
    <cellStyle name="Input 4 2 6 2 2 2" xfId="7691"/>
    <cellStyle name="Input 4 2 6 2 2 2 2" xfId="7692"/>
    <cellStyle name="Input 4 2 6 2 2 3" xfId="7693"/>
    <cellStyle name="Input 4 2 6 2 3" xfId="7694"/>
    <cellStyle name="Input 4 2 6 2 3 2" xfId="7695"/>
    <cellStyle name="Input 4 2 6 2 4" xfId="7696"/>
    <cellStyle name="Input 4 2 6 3" xfId="7697"/>
    <cellStyle name="Input 4 2 6 3 2" xfId="7698"/>
    <cellStyle name="Input 4 2 6 3 2 2" xfId="7699"/>
    <cellStyle name="Input 4 2 6 3 3" xfId="7700"/>
    <cellStyle name="Input 4 2 6 4" xfId="7701"/>
    <cellStyle name="Input 4 2 6 4 2" xfId="7702"/>
    <cellStyle name="Input 4 2 6 5" xfId="7703"/>
    <cellStyle name="Input 4 2 7" xfId="7704"/>
    <cellStyle name="Input 4 2 7 2" xfId="7705"/>
    <cellStyle name="Input 4 2 7 2 2" xfId="7706"/>
    <cellStyle name="Input 4 2 7 2 2 2" xfId="7707"/>
    <cellStyle name="Input 4 2 7 2 2 2 2" xfId="7708"/>
    <cellStyle name="Input 4 2 7 2 2 3" xfId="7709"/>
    <cellStyle name="Input 4 2 7 2 3" xfId="7710"/>
    <cellStyle name="Input 4 2 7 2 3 2" xfId="7711"/>
    <cellStyle name="Input 4 2 7 2 4" xfId="7712"/>
    <cellStyle name="Input 4 2 7 3" xfId="7713"/>
    <cellStyle name="Input 4 2 7 3 2" xfId="7714"/>
    <cellStyle name="Input 4 2 7 3 2 2" xfId="7715"/>
    <cellStyle name="Input 4 2 7 3 3" xfId="7716"/>
    <cellStyle name="Input 4 2 7 4" xfId="7717"/>
    <cellStyle name="Input 4 2 7 4 2" xfId="7718"/>
    <cellStyle name="Input 4 2 7 5" xfId="7719"/>
    <cellStyle name="Input 4 2 8" xfId="7720"/>
    <cellStyle name="Input 4 2 8 2" xfId="7721"/>
    <cellStyle name="Input 4 2 8 2 2" xfId="7722"/>
    <cellStyle name="Input 4 2 8 2 2 2" xfId="7723"/>
    <cellStyle name="Input 4 2 8 2 3" xfId="7724"/>
    <cellStyle name="Input 4 2 8 3" xfId="7725"/>
    <cellStyle name="Input 4 2 8 3 2" xfId="7726"/>
    <cellStyle name="Input 4 2 8 4" xfId="7727"/>
    <cellStyle name="Input 4 2 9" xfId="7728"/>
    <cellStyle name="Input 4 2 9 2" xfId="7729"/>
    <cellStyle name="Input 4 2 9 2 2" xfId="7730"/>
    <cellStyle name="Input 4 2 9 2 2 2" xfId="7731"/>
    <cellStyle name="Input 4 2 9 2 3" xfId="7732"/>
    <cellStyle name="Input 4 2 9 3" xfId="7733"/>
    <cellStyle name="Input 4 2 9 3 2" xfId="7734"/>
    <cellStyle name="Input 4 2 9 4" xfId="7735"/>
    <cellStyle name="Input 4 3" xfId="7736"/>
    <cellStyle name="Input 4 3 10" xfId="7737"/>
    <cellStyle name="Input 4 3 10 2" xfId="7738"/>
    <cellStyle name="Input 4 3 10 2 2" xfId="7739"/>
    <cellStyle name="Input 4 3 10 3" xfId="7740"/>
    <cellStyle name="Input 4 3 11" xfId="7741"/>
    <cellStyle name="Input 4 3 2" xfId="7742"/>
    <cellStyle name="Input 4 3 2 2" xfId="7743"/>
    <cellStyle name="Input 4 3 2 2 2" xfId="7744"/>
    <cellStyle name="Input 4 3 2 2 2 2" xfId="7745"/>
    <cellStyle name="Input 4 3 2 2 2 2 2" xfId="7746"/>
    <cellStyle name="Input 4 3 2 2 2 3" xfId="7747"/>
    <cellStyle name="Input 4 3 2 2 3" xfId="7748"/>
    <cellStyle name="Input 4 3 2 2 3 2" xfId="7749"/>
    <cellStyle name="Input 4 3 2 2 4" xfId="7750"/>
    <cellStyle name="Input 4 3 2 3" xfId="7751"/>
    <cellStyle name="Input 4 3 2 3 2" xfId="7752"/>
    <cellStyle name="Input 4 3 2 3 2 2" xfId="7753"/>
    <cellStyle name="Input 4 3 2 3 3" xfId="7754"/>
    <cellStyle name="Input 4 3 2 4" xfId="7755"/>
    <cellStyle name="Input 4 3 2 4 2" xfId="7756"/>
    <cellStyle name="Input 4 3 2 5" xfId="7757"/>
    <cellStyle name="Input 4 3 3" xfId="7758"/>
    <cellStyle name="Input 4 3 3 2" xfId="7759"/>
    <cellStyle name="Input 4 3 3 2 2" xfId="7760"/>
    <cellStyle name="Input 4 3 3 2 2 2" xfId="7761"/>
    <cellStyle name="Input 4 3 3 2 2 2 2" xfId="7762"/>
    <cellStyle name="Input 4 3 3 2 2 3" xfId="7763"/>
    <cellStyle name="Input 4 3 3 2 3" xfId="7764"/>
    <cellStyle name="Input 4 3 3 2 3 2" xfId="7765"/>
    <cellStyle name="Input 4 3 3 2 4" xfId="7766"/>
    <cellStyle name="Input 4 3 3 3" xfId="7767"/>
    <cellStyle name="Input 4 3 3 3 2" xfId="7768"/>
    <cellStyle name="Input 4 3 3 3 2 2" xfId="7769"/>
    <cellStyle name="Input 4 3 3 3 3" xfId="7770"/>
    <cellStyle name="Input 4 3 3 4" xfId="7771"/>
    <cellStyle name="Input 4 3 3 4 2" xfId="7772"/>
    <cellStyle name="Input 4 3 3 5" xfId="7773"/>
    <cellStyle name="Input 4 3 4" xfId="7774"/>
    <cellStyle name="Input 4 3 4 2" xfId="7775"/>
    <cellStyle name="Input 4 3 4 2 2" xfId="7776"/>
    <cellStyle name="Input 4 3 4 2 2 2" xfId="7777"/>
    <cellStyle name="Input 4 3 4 2 2 2 2" xfId="7778"/>
    <cellStyle name="Input 4 3 4 2 2 3" xfId="7779"/>
    <cellStyle name="Input 4 3 4 2 3" xfId="7780"/>
    <cellStyle name="Input 4 3 4 2 3 2" xfId="7781"/>
    <cellStyle name="Input 4 3 4 2 4" xfId="7782"/>
    <cellStyle name="Input 4 3 4 3" xfId="7783"/>
    <cellStyle name="Input 4 3 4 3 2" xfId="7784"/>
    <cellStyle name="Input 4 3 4 3 2 2" xfId="7785"/>
    <cellStyle name="Input 4 3 4 3 3" xfId="7786"/>
    <cellStyle name="Input 4 3 4 4" xfId="7787"/>
    <cellStyle name="Input 4 3 4 4 2" xfId="7788"/>
    <cellStyle name="Input 4 3 4 5" xfId="7789"/>
    <cellStyle name="Input 4 3 5" xfId="7790"/>
    <cellStyle name="Input 4 3 5 2" xfId="7791"/>
    <cellStyle name="Input 4 3 5 2 2" xfId="7792"/>
    <cellStyle name="Input 4 3 5 2 2 2" xfId="7793"/>
    <cellStyle name="Input 4 3 5 2 3" xfId="7794"/>
    <cellStyle name="Input 4 3 5 3" xfId="7795"/>
    <cellStyle name="Input 4 3 5 3 2" xfId="7796"/>
    <cellStyle name="Input 4 3 5 4" xfId="7797"/>
    <cellStyle name="Input 4 3 6" xfId="7798"/>
    <cellStyle name="Input 4 3 6 2" xfId="7799"/>
    <cellStyle name="Input 4 3 6 2 2" xfId="7800"/>
    <cellStyle name="Input 4 3 6 2 2 2" xfId="7801"/>
    <cellStyle name="Input 4 3 6 2 3" xfId="7802"/>
    <cellStyle name="Input 4 3 6 3" xfId="7803"/>
    <cellStyle name="Input 4 3 6 3 2" xfId="7804"/>
    <cellStyle name="Input 4 3 6 4" xfId="7805"/>
    <cellStyle name="Input 4 3 7" xfId="7806"/>
    <cellStyle name="Input 4 3 7 2" xfId="7807"/>
    <cellStyle name="Input 4 3 7 2 2" xfId="7808"/>
    <cellStyle name="Input 4 3 7 2 2 2" xfId="7809"/>
    <cellStyle name="Input 4 3 7 2 3" xfId="7810"/>
    <cellStyle name="Input 4 3 7 3" xfId="7811"/>
    <cellStyle name="Input 4 3 7 3 2" xfId="7812"/>
    <cellStyle name="Input 4 3 7 4" xfId="7813"/>
    <cellStyle name="Input 4 3 8" xfId="7814"/>
    <cellStyle name="Input 4 3 8 2" xfId="7815"/>
    <cellStyle name="Input 4 3 8 2 2" xfId="7816"/>
    <cellStyle name="Input 4 3 8 2 2 2" xfId="7817"/>
    <cellStyle name="Input 4 3 8 2 3" xfId="7818"/>
    <cellStyle name="Input 4 3 8 3" xfId="7819"/>
    <cellStyle name="Input 4 3 8 3 2" xfId="7820"/>
    <cellStyle name="Input 4 3 8 4" xfId="7821"/>
    <cellStyle name="Input 4 3 9" xfId="7822"/>
    <cellStyle name="Input 4 3 9 2" xfId="7823"/>
    <cellStyle name="Input 4 3 9 2 2" xfId="7824"/>
    <cellStyle name="Input 4 3 9 3" xfId="7825"/>
    <cellStyle name="Input 4 4" xfId="7826"/>
    <cellStyle name="Input 4 4 10" xfId="7827"/>
    <cellStyle name="Input 4 4 10 2" xfId="7828"/>
    <cellStyle name="Input 4 4 10 2 2" xfId="7829"/>
    <cellStyle name="Input 4 4 10 3" xfId="7830"/>
    <cellStyle name="Input 4 4 11" xfId="7831"/>
    <cellStyle name="Input 4 4 2" xfId="7832"/>
    <cellStyle name="Input 4 4 2 2" xfId="7833"/>
    <cellStyle name="Input 4 4 2 2 2" xfId="7834"/>
    <cellStyle name="Input 4 4 2 2 2 2" xfId="7835"/>
    <cellStyle name="Input 4 4 2 2 2 2 2" xfId="7836"/>
    <cellStyle name="Input 4 4 2 2 2 3" xfId="7837"/>
    <cellStyle name="Input 4 4 2 2 3" xfId="7838"/>
    <cellStyle name="Input 4 4 2 2 3 2" xfId="7839"/>
    <cellStyle name="Input 4 4 2 2 4" xfId="7840"/>
    <cellStyle name="Input 4 4 2 3" xfId="7841"/>
    <cellStyle name="Input 4 4 2 3 2" xfId="7842"/>
    <cellStyle name="Input 4 4 2 3 2 2" xfId="7843"/>
    <cellStyle name="Input 4 4 2 3 3" xfId="7844"/>
    <cellStyle name="Input 4 4 2 4" xfId="7845"/>
    <cellStyle name="Input 4 4 2 4 2" xfId="7846"/>
    <cellStyle name="Input 4 4 2 5" xfId="7847"/>
    <cellStyle name="Input 4 4 3" xfId="7848"/>
    <cellStyle name="Input 4 4 3 2" xfId="7849"/>
    <cellStyle name="Input 4 4 3 2 2" xfId="7850"/>
    <cellStyle name="Input 4 4 3 2 2 2" xfId="7851"/>
    <cellStyle name="Input 4 4 3 2 2 2 2" xfId="7852"/>
    <cellStyle name="Input 4 4 3 2 2 3" xfId="7853"/>
    <cellStyle name="Input 4 4 3 2 3" xfId="7854"/>
    <cellStyle name="Input 4 4 3 2 3 2" xfId="7855"/>
    <cellStyle name="Input 4 4 3 2 4" xfId="7856"/>
    <cellStyle name="Input 4 4 3 3" xfId="7857"/>
    <cellStyle name="Input 4 4 3 3 2" xfId="7858"/>
    <cellStyle name="Input 4 4 3 3 2 2" xfId="7859"/>
    <cellStyle name="Input 4 4 3 3 3" xfId="7860"/>
    <cellStyle name="Input 4 4 3 4" xfId="7861"/>
    <cellStyle name="Input 4 4 3 4 2" xfId="7862"/>
    <cellStyle name="Input 4 4 3 5" xfId="7863"/>
    <cellStyle name="Input 4 4 4" xfId="7864"/>
    <cellStyle name="Input 4 4 4 2" xfId="7865"/>
    <cellStyle name="Input 4 4 4 2 2" xfId="7866"/>
    <cellStyle name="Input 4 4 4 2 2 2" xfId="7867"/>
    <cellStyle name="Input 4 4 4 2 2 2 2" xfId="7868"/>
    <cellStyle name="Input 4 4 4 2 2 3" xfId="7869"/>
    <cellStyle name="Input 4 4 4 2 3" xfId="7870"/>
    <cellStyle name="Input 4 4 4 2 3 2" xfId="7871"/>
    <cellStyle name="Input 4 4 4 2 4" xfId="7872"/>
    <cellStyle name="Input 4 4 4 3" xfId="7873"/>
    <cellStyle name="Input 4 4 4 3 2" xfId="7874"/>
    <cellStyle name="Input 4 4 4 3 2 2" xfId="7875"/>
    <cellStyle name="Input 4 4 4 3 3" xfId="7876"/>
    <cellStyle name="Input 4 4 4 4" xfId="7877"/>
    <cellStyle name="Input 4 4 4 4 2" xfId="7878"/>
    <cellStyle name="Input 4 4 4 5" xfId="7879"/>
    <cellStyle name="Input 4 4 5" xfId="7880"/>
    <cellStyle name="Input 4 4 5 2" xfId="7881"/>
    <cellStyle name="Input 4 4 5 2 2" xfId="7882"/>
    <cellStyle name="Input 4 4 5 2 2 2" xfId="7883"/>
    <cellStyle name="Input 4 4 5 2 3" xfId="7884"/>
    <cellStyle name="Input 4 4 5 3" xfId="7885"/>
    <cellStyle name="Input 4 4 5 3 2" xfId="7886"/>
    <cellStyle name="Input 4 4 5 4" xfId="7887"/>
    <cellStyle name="Input 4 4 6" xfId="7888"/>
    <cellStyle name="Input 4 4 6 2" xfId="7889"/>
    <cellStyle name="Input 4 4 6 2 2" xfId="7890"/>
    <cellStyle name="Input 4 4 6 2 2 2" xfId="7891"/>
    <cellStyle name="Input 4 4 6 2 3" xfId="7892"/>
    <cellStyle name="Input 4 4 6 3" xfId="7893"/>
    <cellStyle name="Input 4 4 6 3 2" xfId="7894"/>
    <cellStyle name="Input 4 4 6 4" xfId="7895"/>
    <cellStyle name="Input 4 4 7" xfId="7896"/>
    <cellStyle name="Input 4 4 7 2" xfId="7897"/>
    <cellStyle name="Input 4 4 7 2 2" xfId="7898"/>
    <cellStyle name="Input 4 4 7 2 2 2" xfId="7899"/>
    <cellStyle name="Input 4 4 7 2 3" xfId="7900"/>
    <cellStyle name="Input 4 4 7 3" xfId="7901"/>
    <cellStyle name="Input 4 4 7 3 2" xfId="7902"/>
    <cellStyle name="Input 4 4 7 4" xfId="7903"/>
    <cellStyle name="Input 4 4 8" xfId="7904"/>
    <cellStyle name="Input 4 4 8 2" xfId="7905"/>
    <cellStyle name="Input 4 4 8 2 2" xfId="7906"/>
    <cellStyle name="Input 4 4 8 2 2 2" xfId="7907"/>
    <cellStyle name="Input 4 4 8 2 3" xfId="7908"/>
    <cellStyle name="Input 4 4 8 3" xfId="7909"/>
    <cellStyle name="Input 4 4 8 3 2" xfId="7910"/>
    <cellStyle name="Input 4 4 8 4" xfId="7911"/>
    <cellStyle name="Input 4 4 9" xfId="7912"/>
    <cellStyle name="Input 4 4 9 2" xfId="7913"/>
    <cellStyle name="Input 4 4 9 2 2" xfId="7914"/>
    <cellStyle name="Input 4 4 9 3" xfId="7915"/>
    <cellStyle name="Input 4 5" xfId="7916"/>
    <cellStyle name="Input 4 5 2" xfId="7917"/>
    <cellStyle name="Input 4 5 2 2" xfId="7918"/>
    <cellStyle name="Input 4 5 2 2 2" xfId="7919"/>
    <cellStyle name="Input 4 5 2 2 2 2" xfId="7920"/>
    <cellStyle name="Input 4 5 2 2 3" xfId="7921"/>
    <cellStyle name="Input 4 5 2 3" xfId="7922"/>
    <cellStyle name="Input 4 5 2 3 2" xfId="7923"/>
    <cellStyle name="Input 4 5 2 4" xfId="7924"/>
    <cellStyle name="Input 4 5 3" xfId="7925"/>
    <cellStyle name="Input 4 5 3 2" xfId="7926"/>
    <cellStyle name="Input 4 5 3 2 2" xfId="7927"/>
    <cellStyle name="Input 4 5 3 3" xfId="7928"/>
    <cellStyle name="Input 4 5 4" xfId="7929"/>
    <cellStyle name="Input 4 5 4 2" xfId="7930"/>
    <cellStyle name="Input 4 5 5" xfId="7931"/>
    <cellStyle name="Input 4 6" xfId="7932"/>
    <cellStyle name="Input 4 6 2" xfId="7933"/>
    <cellStyle name="Input 4 6 2 2" xfId="7934"/>
    <cellStyle name="Input 4 6 2 2 2" xfId="7935"/>
    <cellStyle name="Input 4 6 2 2 2 2" xfId="7936"/>
    <cellStyle name="Input 4 6 2 2 3" xfId="7937"/>
    <cellStyle name="Input 4 6 2 3" xfId="7938"/>
    <cellStyle name="Input 4 6 2 3 2" xfId="7939"/>
    <cellStyle name="Input 4 6 2 4" xfId="7940"/>
    <cellStyle name="Input 4 6 3" xfId="7941"/>
    <cellStyle name="Input 4 6 3 2" xfId="7942"/>
    <cellStyle name="Input 4 6 3 2 2" xfId="7943"/>
    <cellStyle name="Input 4 6 3 3" xfId="7944"/>
    <cellStyle name="Input 4 6 4" xfId="7945"/>
    <cellStyle name="Input 4 6 4 2" xfId="7946"/>
    <cellStyle name="Input 4 6 5" xfId="7947"/>
    <cellStyle name="Input 4 7" xfId="7948"/>
    <cellStyle name="Input 4 7 2" xfId="7949"/>
    <cellStyle name="Input 4 7 2 2" xfId="7950"/>
    <cellStyle name="Input 4 7 2 2 2" xfId="7951"/>
    <cellStyle name="Input 4 7 2 2 2 2" xfId="7952"/>
    <cellStyle name="Input 4 7 2 2 3" xfId="7953"/>
    <cellStyle name="Input 4 7 2 3" xfId="7954"/>
    <cellStyle name="Input 4 7 2 3 2" xfId="7955"/>
    <cellStyle name="Input 4 7 2 4" xfId="7956"/>
    <cellStyle name="Input 4 7 3" xfId="7957"/>
    <cellStyle name="Input 4 7 3 2" xfId="7958"/>
    <cellStyle name="Input 4 7 3 2 2" xfId="7959"/>
    <cellStyle name="Input 4 7 3 3" xfId="7960"/>
    <cellStyle name="Input 4 7 4" xfId="7961"/>
    <cellStyle name="Input 4 7 4 2" xfId="7962"/>
    <cellStyle name="Input 4 7 5" xfId="7963"/>
    <cellStyle name="Input 4 8" xfId="7964"/>
    <cellStyle name="Input 4 8 2" xfId="7965"/>
    <cellStyle name="Input 4 8 2 2" xfId="7966"/>
    <cellStyle name="Input 4 8 2 2 2" xfId="7967"/>
    <cellStyle name="Input 4 8 2 2 2 2" xfId="7968"/>
    <cellStyle name="Input 4 8 2 2 3" xfId="7969"/>
    <cellStyle name="Input 4 8 2 3" xfId="7970"/>
    <cellStyle name="Input 4 8 2 3 2" xfId="7971"/>
    <cellStyle name="Input 4 8 2 4" xfId="7972"/>
    <cellStyle name="Input 4 8 3" xfId="7973"/>
    <cellStyle name="Input 4 8 3 2" xfId="7974"/>
    <cellStyle name="Input 4 8 3 2 2" xfId="7975"/>
    <cellStyle name="Input 4 8 3 3" xfId="7976"/>
    <cellStyle name="Input 4 8 4" xfId="7977"/>
    <cellStyle name="Input 4 8 4 2" xfId="7978"/>
    <cellStyle name="Input 4 8 5" xfId="7979"/>
    <cellStyle name="Input 4 9" xfId="7980"/>
    <cellStyle name="Input 4 9 2" xfId="7981"/>
    <cellStyle name="Input 4 9 2 2" xfId="7982"/>
    <cellStyle name="Input 4 9 2 2 2" xfId="7983"/>
    <cellStyle name="Input 4 9 2 3" xfId="7984"/>
    <cellStyle name="Input 4 9 3" xfId="7985"/>
    <cellStyle name="Input 4 9 3 2" xfId="7986"/>
    <cellStyle name="Input 4 9 4" xfId="7987"/>
    <cellStyle name="Input 5" xfId="7988"/>
    <cellStyle name="Input 5 10" xfId="7989"/>
    <cellStyle name="Input 5 10 2" xfId="7990"/>
    <cellStyle name="Input 5 10 2 2" xfId="7991"/>
    <cellStyle name="Input 5 10 2 2 2" xfId="7992"/>
    <cellStyle name="Input 5 10 2 3" xfId="7993"/>
    <cellStyle name="Input 5 10 3" xfId="7994"/>
    <cellStyle name="Input 5 10 3 2" xfId="7995"/>
    <cellStyle name="Input 5 10 4" xfId="7996"/>
    <cellStyle name="Input 5 11" xfId="7997"/>
    <cellStyle name="Input 5 11 2" xfId="7998"/>
    <cellStyle name="Input 5 11 2 2" xfId="7999"/>
    <cellStyle name="Input 5 11 2 2 2" xfId="8000"/>
    <cellStyle name="Input 5 11 2 3" xfId="8001"/>
    <cellStyle name="Input 5 11 3" xfId="8002"/>
    <cellStyle name="Input 5 11 3 2" xfId="8003"/>
    <cellStyle name="Input 5 11 4" xfId="8004"/>
    <cellStyle name="Input 5 12" xfId="8005"/>
    <cellStyle name="Input 5 12 2" xfId="8006"/>
    <cellStyle name="Input 5 12 2 2" xfId="8007"/>
    <cellStyle name="Input 5 12 2 2 2" xfId="8008"/>
    <cellStyle name="Input 5 12 2 3" xfId="8009"/>
    <cellStyle name="Input 5 12 3" xfId="8010"/>
    <cellStyle name="Input 5 12 3 2" xfId="8011"/>
    <cellStyle name="Input 5 12 4" xfId="8012"/>
    <cellStyle name="Input 5 13" xfId="8013"/>
    <cellStyle name="Input 5 13 2" xfId="8014"/>
    <cellStyle name="Input 5 13 2 2" xfId="8015"/>
    <cellStyle name="Input 5 13 2 2 2" xfId="8016"/>
    <cellStyle name="Input 5 13 2 3" xfId="8017"/>
    <cellStyle name="Input 5 13 3" xfId="8018"/>
    <cellStyle name="Input 5 13 3 2" xfId="8019"/>
    <cellStyle name="Input 5 13 4" xfId="8020"/>
    <cellStyle name="Input 5 14" xfId="8021"/>
    <cellStyle name="Input 5 14 2" xfId="8022"/>
    <cellStyle name="Input 5 14 2 2" xfId="8023"/>
    <cellStyle name="Input 5 14 2 2 2" xfId="8024"/>
    <cellStyle name="Input 5 14 2 3" xfId="8025"/>
    <cellStyle name="Input 5 14 3" xfId="8026"/>
    <cellStyle name="Input 5 14 3 2" xfId="8027"/>
    <cellStyle name="Input 5 14 4" xfId="8028"/>
    <cellStyle name="Input 5 15" xfId="8029"/>
    <cellStyle name="Input 5 15 2" xfId="8030"/>
    <cellStyle name="Input 5 15 2 2" xfId="8031"/>
    <cellStyle name="Input 5 15 2 2 2" xfId="8032"/>
    <cellStyle name="Input 5 15 2 3" xfId="8033"/>
    <cellStyle name="Input 5 15 3" xfId="8034"/>
    <cellStyle name="Input 5 15 3 2" xfId="8035"/>
    <cellStyle name="Input 5 15 4" xfId="8036"/>
    <cellStyle name="Input 5 16" xfId="8037"/>
    <cellStyle name="Input 5 16 2" xfId="8038"/>
    <cellStyle name="Input 5 16 2 2" xfId="8039"/>
    <cellStyle name="Input 5 16 3" xfId="8040"/>
    <cellStyle name="Input 5 17" xfId="8041"/>
    <cellStyle name="Input 5 17 2" xfId="8042"/>
    <cellStyle name="Input 5 17 2 2" xfId="8043"/>
    <cellStyle name="Input 5 17 3" xfId="8044"/>
    <cellStyle name="Input 5 18" xfId="8045"/>
    <cellStyle name="Input 5 2" xfId="8046"/>
    <cellStyle name="Input 5 2 10" xfId="8047"/>
    <cellStyle name="Input 5 2 10 2" xfId="8048"/>
    <cellStyle name="Input 5 2 10 2 2" xfId="8049"/>
    <cellStyle name="Input 5 2 10 2 2 2" xfId="8050"/>
    <cellStyle name="Input 5 2 10 2 3" xfId="8051"/>
    <cellStyle name="Input 5 2 10 3" xfId="8052"/>
    <cellStyle name="Input 5 2 10 3 2" xfId="8053"/>
    <cellStyle name="Input 5 2 10 4" xfId="8054"/>
    <cellStyle name="Input 5 2 11" xfId="8055"/>
    <cellStyle name="Input 5 2 11 2" xfId="8056"/>
    <cellStyle name="Input 5 2 11 2 2" xfId="8057"/>
    <cellStyle name="Input 5 2 11 2 2 2" xfId="8058"/>
    <cellStyle name="Input 5 2 11 2 3" xfId="8059"/>
    <cellStyle name="Input 5 2 11 3" xfId="8060"/>
    <cellStyle name="Input 5 2 11 3 2" xfId="8061"/>
    <cellStyle name="Input 5 2 11 4" xfId="8062"/>
    <cellStyle name="Input 5 2 12" xfId="8063"/>
    <cellStyle name="Input 5 2 12 2" xfId="8064"/>
    <cellStyle name="Input 5 2 12 2 2" xfId="8065"/>
    <cellStyle name="Input 5 2 12 2 2 2" xfId="8066"/>
    <cellStyle name="Input 5 2 12 2 3" xfId="8067"/>
    <cellStyle name="Input 5 2 12 3" xfId="8068"/>
    <cellStyle name="Input 5 2 12 3 2" xfId="8069"/>
    <cellStyle name="Input 5 2 12 4" xfId="8070"/>
    <cellStyle name="Input 5 2 13" xfId="8071"/>
    <cellStyle name="Input 5 2 13 2" xfId="8072"/>
    <cellStyle name="Input 5 2 13 2 2" xfId="8073"/>
    <cellStyle name="Input 5 2 13 2 2 2" xfId="8074"/>
    <cellStyle name="Input 5 2 13 2 3" xfId="8075"/>
    <cellStyle name="Input 5 2 13 3" xfId="8076"/>
    <cellStyle name="Input 5 2 13 3 2" xfId="8077"/>
    <cellStyle name="Input 5 2 13 4" xfId="8078"/>
    <cellStyle name="Input 5 2 14" xfId="8079"/>
    <cellStyle name="Input 5 2 14 2" xfId="8080"/>
    <cellStyle name="Input 5 2 14 2 2" xfId="8081"/>
    <cellStyle name="Input 5 2 14 2 2 2" xfId="8082"/>
    <cellStyle name="Input 5 2 14 2 3" xfId="8083"/>
    <cellStyle name="Input 5 2 14 3" xfId="8084"/>
    <cellStyle name="Input 5 2 14 3 2" xfId="8085"/>
    <cellStyle name="Input 5 2 14 4" xfId="8086"/>
    <cellStyle name="Input 5 2 15" xfId="8087"/>
    <cellStyle name="Input 5 2 15 2" xfId="8088"/>
    <cellStyle name="Input 5 2 15 2 2" xfId="8089"/>
    <cellStyle name="Input 5 2 15 3" xfId="8090"/>
    <cellStyle name="Input 5 2 16" xfId="8091"/>
    <cellStyle name="Input 5 2 16 2" xfId="8092"/>
    <cellStyle name="Input 5 2 16 2 2" xfId="8093"/>
    <cellStyle name="Input 5 2 16 3" xfId="8094"/>
    <cellStyle name="Input 5 2 17" xfId="8095"/>
    <cellStyle name="Input 5 2 2" xfId="8096"/>
    <cellStyle name="Input 5 2 2 10" xfId="8097"/>
    <cellStyle name="Input 5 2 2 10 2" xfId="8098"/>
    <cellStyle name="Input 5 2 2 10 2 2" xfId="8099"/>
    <cellStyle name="Input 5 2 2 10 3" xfId="8100"/>
    <cellStyle name="Input 5 2 2 11" xfId="8101"/>
    <cellStyle name="Input 5 2 2 2" xfId="8102"/>
    <cellStyle name="Input 5 2 2 2 2" xfId="8103"/>
    <cellStyle name="Input 5 2 2 2 2 2" xfId="8104"/>
    <cellStyle name="Input 5 2 2 2 2 2 2" xfId="8105"/>
    <cellStyle name="Input 5 2 2 2 2 2 2 2" xfId="8106"/>
    <cellStyle name="Input 5 2 2 2 2 2 3" xfId="8107"/>
    <cellStyle name="Input 5 2 2 2 2 3" xfId="8108"/>
    <cellStyle name="Input 5 2 2 2 2 3 2" xfId="8109"/>
    <cellStyle name="Input 5 2 2 2 2 4" xfId="8110"/>
    <cellStyle name="Input 5 2 2 2 3" xfId="8111"/>
    <cellStyle name="Input 5 2 2 2 3 2" xfId="8112"/>
    <cellStyle name="Input 5 2 2 2 3 2 2" xfId="8113"/>
    <cellStyle name="Input 5 2 2 2 3 3" xfId="8114"/>
    <cellStyle name="Input 5 2 2 2 4" xfId="8115"/>
    <cellStyle name="Input 5 2 2 2 4 2" xfId="8116"/>
    <cellStyle name="Input 5 2 2 2 5" xfId="8117"/>
    <cellStyle name="Input 5 2 2 3" xfId="8118"/>
    <cellStyle name="Input 5 2 2 3 2" xfId="8119"/>
    <cellStyle name="Input 5 2 2 3 2 2" xfId="8120"/>
    <cellStyle name="Input 5 2 2 3 2 2 2" xfId="8121"/>
    <cellStyle name="Input 5 2 2 3 2 2 2 2" xfId="8122"/>
    <cellStyle name="Input 5 2 2 3 2 2 3" xfId="8123"/>
    <cellStyle name="Input 5 2 2 3 2 3" xfId="8124"/>
    <cellStyle name="Input 5 2 2 3 2 3 2" xfId="8125"/>
    <cellStyle name="Input 5 2 2 3 2 4" xfId="8126"/>
    <cellStyle name="Input 5 2 2 3 3" xfId="8127"/>
    <cellStyle name="Input 5 2 2 3 3 2" xfId="8128"/>
    <cellStyle name="Input 5 2 2 3 3 2 2" xfId="8129"/>
    <cellStyle name="Input 5 2 2 3 3 3" xfId="8130"/>
    <cellStyle name="Input 5 2 2 3 4" xfId="8131"/>
    <cellStyle name="Input 5 2 2 3 4 2" xfId="8132"/>
    <cellStyle name="Input 5 2 2 3 5" xfId="8133"/>
    <cellStyle name="Input 5 2 2 4" xfId="8134"/>
    <cellStyle name="Input 5 2 2 4 2" xfId="8135"/>
    <cellStyle name="Input 5 2 2 4 2 2" xfId="8136"/>
    <cellStyle name="Input 5 2 2 4 2 2 2" xfId="8137"/>
    <cellStyle name="Input 5 2 2 4 2 2 2 2" xfId="8138"/>
    <cellStyle name="Input 5 2 2 4 2 2 3" xfId="8139"/>
    <cellStyle name="Input 5 2 2 4 2 3" xfId="8140"/>
    <cellStyle name="Input 5 2 2 4 2 3 2" xfId="8141"/>
    <cellStyle name="Input 5 2 2 4 2 4" xfId="8142"/>
    <cellStyle name="Input 5 2 2 4 3" xfId="8143"/>
    <cellStyle name="Input 5 2 2 4 3 2" xfId="8144"/>
    <cellStyle name="Input 5 2 2 4 3 2 2" xfId="8145"/>
    <cellStyle name="Input 5 2 2 4 3 3" xfId="8146"/>
    <cellStyle name="Input 5 2 2 4 4" xfId="8147"/>
    <cellStyle name="Input 5 2 2 4 4 2" xfId="8148"/>
    <cellStyle name="Input 5 2 2 4 5" xfId="8149"/>
    <cellStyle name="Input 5 2 2 5" xfId="8150"/>
    <cellStyle name="Input 5 2 2 5 2" xfId="8151"/>
    <cellStyle name="Input 5 2 2 5 2 2" xfId="8152"/>
    <cellStyle name="Input 5 2 2 5 2 2 2" xfId="8153"/>
    <cellStyle name="Input 5 2 2 5 2 3" xfId="8154"/>
    <cellStyle name="Input 5 2 2 5 3" xfId="8155"/>
    <cellStyle name="Input 5 2 2 5 3 2" xfId="8156"/>
    <cellStyle name="Input 5 2 2 5 4" xfId="8157"/>
    <cellStyle name="Input 5 2 2 6" xfId="8158"/>
    <cellStyle name="Input 5 2 2 6 2" xfId="8159"/>
    <cellStyle name="Input 5 2 2 6 2 2" xfId="8160"/>
    <cellStyle name="Input 5 2 2 6 2 2 2" xfId="8161"/>
    <cellStyle name="Input 5 2 2 6 2 3" xfId="8162"/>
    <cellStyle name="Input 5 2 2 6 3" xfId="8163"/>
    <cellStyle name="Input 5 2 2 6 3 2" xfId="8164"/>
    <cellStyle name="Input 5 2 2 6 4" xfId="8165"/>
    <cellStyle name="Input 5 2 2 7" xfId="8166"/>
    <cellStyle name="Input 5 2 2 7 2" xfId="8167"/>
    <cellStyle name="Input 5 2 2 7 2 2" xfId="8168"/>
    <cellStyle name="Input 5 2 2 7 2 2 2" xfId="8169"/>
    <cellStyle name="Input 5 2 2 7 2 3" xfId="8170"/>
    <cellStyle name="Input 5 2 2 7 3" xfId="8171"/>
    <cellStyle name="Input 5 2 2 7 3 2" xfId="8172"/>
    <cellStyle name="Input 5 2 2 7 4" xfId="8173"/>
    <cellStyle name="Input 5 2 2 8" xfId="8174"/>
    <cellStyle name="Input 5 2 2 8 2" xfId="8175"/>
    <cellStyle name="Input 5 2 2 8 2 2" xfId="8176"/>
    <cellStyle name="Input 5 2 2 8 2 2 2" xfId="8177"/>
    <cellStyle name="Input 5 2 2 8 2 3" xfId="8178"/>
    <cellStyle name="Input 5 2 2 8 3" xfId="8179"/>
    <cellStyle name="Input 5 2 2 8 3 2" xfId="8180"/>
    <cellStyle name="Input 5 2 2 8 4" xfId="8181"/>
    <cellStyle name="Input 5 2 2 9" xfId="8182"/>
    <cellStyle name="Input 5 2 2 9 2" xfId="8183"/>
    <cellStyle name="Input 5 2 2 9 2 2" xfId="8184"/>
    <cellStyle name="Input 5 2 2 9 3" xfId="8185"/>
    <cellStyle name="Input 5 2 3" xfId="8186"/>
    <cellStyle name="Input 5 2 3 10" xfId="8187"/>
    <cellStyle name="Input 5 2 3 10 2" xfId="8188"/>
    <cellStyle name="Input 5 2 3 10 2 2" xfId="8189"/>
    <cellStyle name="Input 5 2 3 10 3" xfId="8190"/>
    <cellStyle name="Input 5 2 3 11" xfId="8191"/>
    <cellStyle name="Input 5 2 3 2" xfId="8192"/>
    <cellStyle name="Input 5 2 3 2 2" xfId="8193"/>
    <cellStyle name="Input 5 2 3 2 2 2" xfId="8194"/>
    <cellStyle name="Input 5 2 3 2 2 2 2" xfId="8195"/>
    <cellStyle name="Input 5 2 3 2 2 2 2 2" xfId="8196"/>
    <cellStyle name="Input 5 2 3 2 2 2 3" xfId="8197"/>
    <cellStyle name="Input 5 2 3 2 2 3" xfId="8198"/>
    <cellStyle name="Input 5 2 3 2 2 3 2" xfId="8199"/>
    <cellStyle name="Input 5 2 3 2 2 4" xfId="8200"/>
    <cellStyle name="Input 5 2 3 2 3" xfId="8201"/>
    <cellStyle name="Input 5 2 3 2 3 2" xfId="8202"/>
    <cellStyle name="Input 5 2 3 2 3 2 2" xfId="8203"/>
    <cellStyle name="Input 5 2 3 2 3 3" xfId="8204"/>
    <cellStyle name="Input 5 2 3 2 4" xfId="8205"/>
    <cellStyle name="Input 5 2 3 2 4 2" xfId="8206"/>
    <cellStyle name="Input 5 2 3 2 5" xfId="8207"/>
    <cellStyle name="Input 5 2 3 3" xfId="8208"/>
    <cellStyle name="Input 5 2 3 3 2" xfId="8209"/>
    <cellStyle name="Input 5 2 3 3 2 2" xfId="8210"/>
    <cellStyle name="Input 5 2 3 3 2 2 2" xfId="8211"/>
    <cellStyle name="Input 5 2 3 3 2 2 2 2" xfId="8212"/>
    <cellStyle name="Input 5 2 3 3 2 2 3" xfId="8213"/>
    <cellStyle name="Input 5 2 3 3 2 3" xfId="8214"/>
    <cellStyle name="Input 5 2 3 3 2 3 2" xfId="8215"/>
    <cellStyle name="Input 5 2 3 3 2 4" xfId="8216"/>
    <cellStyle name="Input 5 2 3 3 3" xfId="8217"/>
    <cellStyle name="Input 5 2 3 3 3 2" xfId="8218"/>
    <cellStyle name="Input 5 2 3 3 3 2 2" xfId="8219"/>
    <cellStyle name="Input 5 2 3 3 3 3" xfId="8220"/>
    <cellStyle name="Input 5 2 3 3 4" xfId="8221"/>
    <cellStyle name="Input 5 2 3 3 4 2" xfId="8222"/>
    <cellStyle name="Input 5 2 3 3 5" xfId="8223"/>
    <cellStyle name="Input 5 2 3 4" xfId="8224"/>
    <cellStyle name="Input 5 2 3 4 2" xfId="8225"/>
    <cellStyle name="Input 5 2 3 4 2 2" xfId="8226"/>
    <cellStyle name="Input 5 2 3 4 2 2 2" xfId="8227"/>
    <cellStyle name="Input 5 2 3 4 2 2 2 2" xfId="8228"/>
    <cellStyle name="Input 5 2 3 4 2 2 3" xfId="8229"/>
    <cellStyle name="Input 5 2 3 4 2 3" xfId="8230"/>
    <cellStyle name="Input 5 2 3 4 2 3 2" xfId="8231"/>
    <cellStyle name="Input 5 2 3 4 2 4" xfId="8232"/>
    <cellStyle name="Input 5 2 3 4 3" xfId="8233"/>
    <cellStyle name="Input 5 2 3 4 3 2" xfId="8234"/>
    <cellStyle name="Input 5 2 3 4 3 2 2" xfId="8235"/>
    <cellStyle name="Input 5 2 3 4 3 3" xfId="8236"/>
    <cellStyle name="Input 5 2 3 4 4" xfId="8237"/>
    <cellStyle name="Input 5 2 3 4 4 2" xfId="8238"/>
    <cellStyle name="Input 5 2 3 4 5" xfId="8239"/>
    <cellStyle name="Input 5 2 3 5" xfId="8240"/>
    <cellStyle name="Input 5 2 3 5 2" xfId="8241"/>
    <cellStyle name="Input 5 2 3 5 2 2" xfId="8242"/>
    <cellStyle name="Input 5 2 3 5 2 2 2" xfId="8243"/>
    <cellStyle name="Input 5 2 3 5 2 3" xfId="8244"/>
    <cellStyle name="Input 5 2 3 5 3" xfId="8245"/>
    <cellStyle name="Input 5 2 3 5 3 2" xfId="8246"/>
    <cellStyle name="Input 5 2 3 5 4" xfId="8247"/>
    <cellStyle name="Input 5 2 3 6" xfId="8248"/>
    <cellStyle name="Input 5 2 3 6 2" xfId="8249"/>
    <cellStyle name="Input 5 2 3 6 2 2" xfId="8250"/>
    <cellStyle name="Input 5 2 3 6 2 2 2" xfId="8251"/>
    <cellStyle name="Input 5 2 3 6 2 3" xfId="8252"/>
    <cellStyle name="Input 5 2 3 6 3" xfId="8253"/>
    <cellStyle name="Input 5 2 3 6 3 2" xfId="8254"/>
    <cellStyle name="Input 5 2 3 6 4" xfId="8255"/>
    <cellStyle name="Input 5 2 3 7" xfId="8256"/>
    <cellStyle name="Input 5 2 3 7 2" xfId="8257"/>
    <cellStyle name="Input 5 2 3 7 2 2" xfId="8258"/>
    <cellStyle name="Input 5 2 3 7 2 2 2" xfId="8259"/>
    <cellStyle name="Input 5 2 3 7 2 3" xfId="8260"/>
    <cellStyle name="Input 5 2 3 7 3" xfId="8261"/>
    <cellStyle name="Input 5 2 3 7 3 2" xfId="8262"/>
    <cellStyle name="Input 5 2 3 7 4" xfId="8263"/>
    <cellStyle name="Input 5 2 3 8" xfId="8264"/>
    <cellStyle name="Input 5 2 3 8 2" xfId="8265"/>
    <cellStyle name="Input 5 2 3 8 2 2" xfId="8266"/>
    <cellStyle name="Input 5 2 3 8 2 2 2" xfId="8267"/>
    <cellStyle name="Input 5 2 3 8 2 3" xfId="8268"/>
    <cellStyle name="Input 5 2 3 8 3" xfId="8269"/>
    <cellStyle name="Input 5 2 3 8 3 2" xfId="8270"/>
    <cellStyle name="Input 5 2 3 8 4" xfId="8271"/>
    <cellStyle name="Input 5 2 3 9" xfId="8272"/>
    <cellStyle name="Input 5 2 3 9 2" xfId="8273"/>
    <cellStyle name="Input 5 2 3 9 2 2" xfId="8274"/>
    <cellStyle name="Input 5 2 3 9 3" xfId="8275"/>
    <cellStyle name="Input 5 2 4" xfId="8276"/>
    <cellStyle name="Input 5 2 4 2" xfId="8277"/>
    <cellStyle name="Input 5 2 4 2 2" xfId="8278"/>
    <cellStyle name="Input 5 2 4 2 2 2" xfId="8279"/>
    <cellStyle name="Input 5 2 4 2 2 2 2" xfId="8280"/>
    <cellStyle name="Input 5 2 4 2 2 3" xfId="8281"/>
    <cellStyle name="Input 5 2 4 2 3" xfId="8282"/>
    <cellStyle name="Input 5 2 4 2 3 2" xfId="8283"/>
    <cellStyle name="Input 5 2 4 2 4" xfId="8284"/>
    <cellStyle name="Input 5 2 4 3" xfId="8285"/>
    <cellStyle name="Input 5 2 4 3 2" xfId="8286"/>
    <cellStyle name="Input 5 2 4 3 2 2" xfId="8287"/>
    <cellStyle name="Input 5 2 4 3 3" xfId="8288"/>
    <cellStyle name="Input 5 2 4 4" xfId="8289"/>
    <cellStyle name="Input 5 2 4 4 2" xfId="8290"/>
    <cellStyle name="Input 5 2 4 5" xfId="8291"/>
    <cellStyle name="Input 5 2 5" xfId="8292"/>
    <cellStyle name="Input 5 2 5 2" xfId="8293"/>
    <cellStyle name="Input 5 2 5 2 2" xfId="8294"/>
    <cellStyle name="Input 5 2 5 2 2 2" xfId="8295"/>
    <cellStyle name="Input 5 2 5 2 2 2 2" xfId="8296"/>
    <cellStyle name="Input 5 2 5 2 2 3" xfId="8297"/>
    <cellStyle name="Input 5 2 5 2 3" xfId="8298"/>
    <cellStyle name="Input 5 2 5 2 3 2" xfId="8299"/>
    <cellStyle name="Input 5 2 5 2 4" xfId="8300"/>
    <cellStyle name="Input 5 2 5 3" xfId="8301"/>
    <cellStyle name="Input 5 2 5 3 2" xfId="8302"/>
    <cellStyle name="Input 5 2 5 3 2 2" xfId="8303"/>
    <cellStyle name="Input 5 2 5 3 3" xfId="8304"/>
    <cellStyle name="Input 5 2 5 4" xfId="8305"/>
    <cellStyle name="Input 5 2 5 4 2" xfId="8306"/>
    <cellStyle name="Input 5 2 5 5" xfId="8307"/>
    <cellStyle name="Input 5 2 6" xfId="8308"/>
    <cellStyle name="Input 5 2 6 2" xfId="8309"/>
    <cellStyle name="Input 5 2 6 2 2" xfId="8310"/>
    <cellStyle name="Input 5 2 6 2 2 2" xfId="8311"/>
    <cellStyle name="Input 5 2 6 2 2 2 2" xfId="8312"/>
    <cellStyle name="Input 5 2 6 2 2 3" xfId="8313"/>
    <cellStyle name="Input 5 2 6 2 3" xfId="8314"/>
    <cellStyle name="Input 5 2 6 2 3 2" xfId="8315"/>
    <cellStyle name="Input 5 2 6 2 4" xfId="8316"/>
    <cellStyle name="Input 5 2 6 3" xfId="8317"/>
    <cellStyle name="Input 5 2 6 3 2" xfId="8318"/>
    <cellStyle name="Input 5 2 6 3 2 2" xfId="8319"/>
    <cellStyle name="Input 5 2 6 3 3" xfId="8320"/>
    <cellStyle name="Input 5 2 6 4" xfId="8321"/>
    <cellStyle name="Input 5 2 6 4 2" xfId="8322"/>
    <cellStyle name="Input 5 2 6 5" xfId="8323"/>
    <cellStyle name="Input 5 2 7" xfId="8324"/>
    <cellStyle name="Input 5 2 7 2" xfId="8325"/>
    <cellStyle name="Input 5 2 7 2 2" xfId="8326"/>
    <cellStyle name="Input 5 2 7 2 2 2" xfId="8327"/>
    <cellStyle name="Input 5 2 7 2 2 2 2" xfId="8328"/>
    <cellStyle name="Input 5 2 7 2 2 3" xfId="8329"/>
    <cellStyle name="Input 5 2 7 2 3" xfId="8330"/>
    <cellStyle name="Input 5 2 7 2 3 2" xfId="8331"/>
    <cellStyle name="Input 5 2 7 2 4" xfId="8332"/>
    <cellStyle name="Input 5 2 7 3" xfId="8333"/>
    <cellStyle name="Input 5 2 7 3 2" xfId="8334"/>
    <cellStyle name="Input 5 2 7 3 2 2" xfId="8335"/>
    <cellStyle name="Input 5 2 7 3 3" xfId="8336"/>
    <cellStyle name="Input 5 2 7 4" xfId="8337"/>
    <cellStyle name="Input 5 2 7 4 2" xfId="8338"/>
    <cellStyle name="Input 5 2 7 5" xfId="8339"/>
    <cellStyle name="Input 5 2 8" xfId="8340"/>
    <cellStyle name="Input 5 2 8 2" xfId="8341"/>
    <cellStyle name="Input 5 2 8 2 2" xfId="8342"/>
    <cellStyle name="Input 5 2 8 2 2 2" xfId="8343"/>
    <cellStyle name="Input 5 2 8 2 3" xfId="8344"/>
    <cellStyle name="Input 5 2 8 3" xfId="8345"/>
    <cellStyle name="Input 5 2 8 3 2" xfId="8346"/>
    <cellStyle name="Input 5 2 8 4" xfId="8347"/>
    <cellStyle name="Input 5 2 9" xfId="8348"/>
    <cellStyle name="Input 5 2 9 2" xfId="8349"/>
    <cellStyle name="Input 5 2 9 2 2" xfId="8350"/>
    <cellStyle name="Input 5 2 9 2 2 2" xfId="8351"/>
    <cellStyle name="Input 5 2 9 2 3" xfId="8352"/>
    <cellStyle name="Input 5 2 9 3" xfId="8353"/>
    <cellStyle name="Input 5 2 9 3 2" xfId="8354"/>
    <cellStyle name="Input 5 2 9 4" xfId="8355"/>
    <cellStyle name="Input 5 3" xfId="8356"/>
    <cellStyle name="Input 5 3 10" xfId="8357"/>
    <cellStyle name="Input 5 3 10 2" xfId="8358"/>
    <cellStyle name="Input 5 3 10 2 2" xfId="8359"/>
    <cellStyle name="Input 5 3 10 3" xfId="8360"/>
    <cellStyle name="Input 5 3 11" xfId="8361"/>
    <cellStyle name="Input 5 3 2" xfId="8362"/>
    <cellStyle name="Input 5 3 2 2" xfId="8363"/>
    <cellStyle name="Input 5 3 2 2 2" xfId="8364"/>
    <cellStyle name="Input 5 3 2 2 2 2" xfId="8365"/>
    <cellStyle name="Input 5 3 2 2 2 2 2" xfId="8366"/>
    <cellStyle name="Input 5 3 2 2 2 3" xfId="8367"/>
    <cellStyle name="Input 5 3 2 2 3" xfId="8368"/>
    <cellStyle name="Input 5 3 2 2 3 2" xfId="8369"/>
    <cellStyle name="Input 5 3 2 2 4" xfId="8370"/>
    <cellStyle name="Input 5 3 2 3" xfId="8371"/>
    <cellStyle name="Input 5 3 2 3 2" xfId="8372"/>
    <cellStyle name="Input 5 3 2 3 2 2" xfId="8373"/>
    <cellStyle name="Input 5 3 2 3 3" xfId="8374"/>
    <cellStyle name="Input 5 3 2 4" xfId="8375"/>
    <cellStyle name="Input 5 3 2 4 2" xfId="8376"/>
    <cellStyle name="Input 5 3 2 5" xfId="8377"/>
    <cellStyle name="Input 5 3 3" xfId="8378"/>
    <cellStyle name="Input 5 3 3 2" xfId="8379"/>
    <cellStyle name="Input 5 3 3 2 2" xfId="8380"/>
    <cellStyle name="Input 5 3 3 2 2 2" xfId="8381"/>
    <cellStyle name="Input 5 3 3 2 2 2 2" xfId="8382"/>
    <cellStyle name="Input 5 3 3 2 2 3" xfId="8383"/>
    <cellStyle name="Input 5 3 3 2 3" xfId="8384"/>
    <cellStyle name="Input 5 3 3 2 3 2" xfId="8385"/>
    <cellStyle name="Input 5 3 3 2 4" xfId="8386"/>
    <cellStyle name="Input 5 3 3 3" xfId="8387"/>
    <cellStyle name="Input 5 3 3 3 2" xfId="8388"/>
    <cellStyle name="Input 5 3 3 3 2 2" xfId="8389"/>
    <cellStyle name="Input 5 3 3 3 3" xfId="8390"/>
    <cellStyle name="Input 5 3 3 4" xfId="8391"/>
    <cellStyle name="Input 5 3 3 4 2" xfId="8392"/>
    <cellStyle name="Input 5 3 3 5" xfId="8393"/>
    <cellStyle name="Input 5 3 4" xfId="8394"/>
    <cellStyle name="Input 5 3 4 2" xfId="8395"/>
    <cellStyle name="Input 5 3 4 2 2" xfId="8396"/>
    <cellStyle name="Input 5 3 4 2 2 2" xfId="8397"/>
    <cellStyle name="Input 5 3 4 2 2 2 2" xfId="8398"/>
    <cellStyle name="Input 5 3 4 2 2 3" xfId="8399"/>
    <cellStyle name="Input 5 3 4 2 3" xfId="8400"/>
    <cellStyle name="Input 5 3 4 2 3 2" xfId="8401"/>
    <cellStyle name="Input 5 3 4 2 4" xfId="8402"/>
    <cellStyle name="Input 5 3 4 3" xfId="8403"/>
    <cellStyle name="Input 5 3 4 3 2" xfId="8404"/>
    <cellStyle name="Input 5 3 4 3 2 2" xfId="8405"/>
    <cellStyle name="Input 5 3 4 3 3" xfId="8406"/>
    <cellStyle name="Input 5 3 4 4" xfId="8407"/>
    <cellStyle name="Input 5 3 4 4 2" xfId="8408"/>
    <cellStyle name="Input 5 3 4 5" xfId="8409"/>
    <cellStyle name="Input 5 3 5" xfId="8410"/>
    <cellStyle name="Input 5 3 5 2" xfId="8411"/>
    <cellStyle name="Input 5 3 5 2 2" xfId="8412"/>
    <cellStyle name="Input 5 3 5 2 2 2" xfId="8413"/>
    <cellStyle name="Input 5 3 5 2 3" xfId="8414"/>
    <cellStyle name="Input 5 3 5 3" xfId="8415"/>
    <cellStyle name="Input 5 3 5 3 2" xfId="8416"/>
    <cellStyle name="Input 5 3 5 4" xfId="8417"/>
    <cellStyle name="Input 5 3 6" xfId="8418"/>
    <cellStyle name="Input 5 3 6 2" xfId="8419"/>
    <cellStyle name="Input 5 3 6 2 2" xfId="8420"/>
    <cellStyle name="Input 5 3 6 2 2 2" xfId="8421"/>
    <cellStyle name="Input 5 3 6 2 3" xfId="8422"/>
    <cellStyle name="Input 5 3 6 3" xfId="8423"/>
    <cellStyle name="Input 5 3 6 3 2" xfId="8424"/>
    <cellStyle name="Input 5 3 6 4" xfId="8425"/>
    <cellStyle name="Input 5 3 7" xfId="8426"/>
    <cellStyle name="Input 5 3 7 2" xfId="8427"/>
    <cellStyle name="Input 5 3 7 2 2" xfId="8428"/>
    <cellStyle name="Input 5 3 7 2 2 2" xfId="8429"/>
    <cellStyle name="Input 5 3 7 2 3" xfId="8430"/>
    <cellStyle name="Input 5 3 7 3" xfId="8431"/>
    <cellStyle name="Input 5 3 7 3 2" xfId="8432"/>
    <cellStyle name="Input 5 3 7 4" xfId="8433"/>
    <cellStyle name="Input 5 3 8" xfId="8434"/>
    <cellStyle name="Input 5 3 8 2" xfId="8435"/>
    <cellStyle name="Input 5 3 8 2 2" xfId="8436"/>
    <cellStyle name="Input 5 3 8 2 2 2" xfId="8437"/>
    <cellStyle name="Input 5 3 8 2 3" xfId="8438"/>
    <cellStyle name="Input 5 3 8 3" xfId="8439"/>
    <cellStyle name="Input 5 3 8 3 2" xfId="8440"/>
    <cellStyle name="Input 5 3 8 4" xfId="8441"/>
    <cellStyle name="Input 5 3 9" xfId="8442"/>
    <cellStyle name="Input 5 3 9 2" xfId="8443"/>
    <cellStyle name="Input 5 3 9 2 2" xfId="8444"/>
    <cellStyle name="Input 5 3 9 3" xfId="8445"/>
    <cellStyle name="Input 5 4" xfId="8446"/>
    <cellStyle name="Input 5 4 10" xfId="8447"/>
    <cellStyle name="Input 5 4 10 2" xfId="8448"/>
    <cellStyle name="Input 5 4 10 2 2" xfId="8449"/>
    <cellStyle name="Input 5 4 10 3" xfId="8450"/>
    <cellStyle name="Input 5 4 11" xfId="8451"/>
    <cellStyle name="Input 5 4 2" xfId="8452"/>
    <cellStyle name="Input 5 4 2 2" xfId="8453"/>
    <cellStyle name="Input 5 4 2 2 2" xfId="8454"/>
    <cellStyle name="Input 5 4 2 2 2 2" xfId="8455"/>
    <cellStyle name="Input 5 4 2 2 2 2 2" xfId="8456"/>
    <cellStyle name="Input 5 4 2 2 2 3" xfId="8457"/>
    <cellStyle name="Input 5 4 2 2 3" xfId="8458"/>
    <cellStyle name="Input 5 4 2 2 3 2" xfId="8459"/>
    <cellStyle name="Input 5 4 2 2 4" xfId="8460"/>
    <cellStyle name="Input 5 4 2 3" xfId="8461"/>
    <cellStyle name="Input 5 4 2 3 2" xfId="8462"/>
    <cellStyle name="Input 5 4 2 3 2 2" xfId="8463"/>
    <cellStyle name="Input 5 4 2 3 3" xfId="8464"/>
    <cellStyle name="Input 5 4 2 4" xfId="8465"/>
    <cellStyle name="Input 5 4 2 4 2" xfId="8466"/>
    <cellStyle name="Input 5 4 2 5" xfId="8467"/>
    <cellStyle name="Input 5 4 3" xfId="8468"/>
    <cellStyle name="Input 5 4 3 2" xfId="8469"/>
    <cellStyle name="Input 5 4 3 2 2" xfId="8470"/>
    <cellStyle name="Input 5 4 3 2 2 2" xfId="8471"/>
    <cellStyle name="Input 5 4 3 2 2 2 2" xfId="8472"/>
    <cellStyle name="Input 5 4 3 2 2 3" xfId="8473"/>
    <cellStyle name="Input 5 4 3 2 3" xfId="8474"/>
    <cellStyle name="Input 5 4 3 2 3 2" xfId="8475"/>
    <cellStyle name="Input 5 4 3 2 4" xfId="8476"/>
    <cellStyle name="Input 5 4 3 3" xfId="8477"/>
    <cellStyle name="Input 5 4 3 3 2" xfId="8478"/>
    <cellStyle name="Input 5 4 3 3 2 2" xfId="8479"/>
    <cellStyle name="Input 5 4 3 3 3" xfId="8480"/>
    <cellStyle name="Input 5 4 3 4" xfId="8481"/>
    <cellStyle name="Input 5 4 3 4 2" xfId="8482"/>
    <cellStyle name="Input 5 4 3 5" xfId="8483"/>
    <cellStyle name="Input 5 4 4" xfId="8484"/>
    <cellStyle name="Input 5 4 4 2" xfId="8485"/>
    <cellStyle name="Input 5 4 4 2 2" xfId="8486"/>
    <cellStyle name="Input 5 4 4 2 2 2" xfId="8487"/>
    <cellStyle name="Input 5 4 4 2 2 2 2" xfId="8488"/>
    <cellStyle name="Input 5 4 4 2 2 3" xfId="8489"/>
    <cellStyle name="Input 5 4 4 2 3" xfId="8490"/>
    <cellStyle name="Input 5 4 4 2 3 2" xfId="8491"/>
    <cellStyle name="Input 5 4 4 2 4" xfId="8492"/>
    <cellStyle name="Input 5 4 4 3" xfId="8493"/>
    <cellStyle name="Input 5 4 4 3 2" xfId="8494"/>
    <cellStyle name="Input 5 4 4 3 2 2" xfId="8495"/>
    <cellStyle name="Input 5 4 4 3 3" xfId="8496"/>
    <cellStyle name="Input 5 4 4 4" xfId="8497"/>
    <cellStyle name="Input 5 4 4 4 2" xfId="8498"/>
    <cellStyle name="Input 5 4 4 5" xfId="8499"/>
    <cellStyle name="Input 5 4 5" xfId="8500"/>
    <cellStyle name="Input 5 4 5 2" xfId="8501"/>
    <cellStyle name="Input 5 4 5 2 2" xfId="8502"/>
    <cellStyle name="Input 5 4 5 2 2 2" xfId="8503"/>
    <cellStyle name="Input 5 4 5 2 3" xfId="8504"/>
    <cellStyle name="Input 5 4 5 3" xfId="8505"/>
    <cellStyle name="Input 5 4 5 3 2" xfId="8506"/>
    <cellStyle name="Input 5 4 5 4" xfId="8507"/>
    <cellStyle name="Input 5 4 6" xfId="8508"/>
    <cellStyle name="Input 5 4 6 2" xfId="8509"/>
    <cellStyle name="Input 5 4 6 2 2" xfId="8510"/>
    <cellStyle name="Input 5 4 6 2 2 2" xfId="8511"/>
    <cellStyle name="Input 5 4 6 2 3" xfId="8512"/>
    <cellStyle name="Input 5 4 6 3" xfId="8513"/>
    <cellStyle name="Input 5 4 6 3 2" xfId="8514"/>
    <cellStyle name="Input 5 4 6 4" xfId="8515"/>
    <cellStyle name="Input 5 4 7" xfId="8516"/>
    <cellStyle name="Input 5 4 7 2" xfId="8517"/>
    <cellStyle name="Input 5 4 7 2 2" xfId="8518"/>
    <cellStyle name="Input 5 4 7 2 2 2" xfId="8519"/>
    <cellStyle name="Input 5 4 7 2 3" xfId="8520"/>
    <cellStyle name="Input 5 4 7 3" xfId="8521"/>
    <cellStyle name="Input 5 4 7 3 2" xfId="8522"/>
    <cellStyle name="Input 5 4 7 4" xfId="8523"/>
    <cellStyle name="Input 5 4 8" xfId="8524"/>
    <cellStyle name="Input 5 4 8 2" xfId="8525"/>
    <cellStyle name="Input 5 4 8 2 2" xfId="8526"/>
    <cellStyle name="Input 5 4 8 2 2 2" xfId="8527"/>
    <cellStyle name="Input 5 4 8 2 3" xfId="8528"/>
    <cellStyle name="Input 5 4 8 3" xfId="8529"/>
    <cellStyle name="Input 5 4 8 3 2" xfId="8530"/>
    <cellStyle name="Input 5 4 8 4" xfId="8531"/>
    <cellStyle name="Input 5 4 9" xfId="8532"/>
    <cellStyle name="Input 5 4 9 2" xfId="8533"/>
    <cellStyle name="Input 5 4 9 2 2" xfId="8534"/>
    <cellStyle name="Input 5 4 9 3" xfId="8535"/>
    <cellStyle name="Input 5 5" xfId="8536"/>
    <cellStyle name="Input 5 5 2" xfId="8537"/>
    <cellStyle name="Input 5 5 2 2" xfId="8538"/>
    <cellStyle name="Input 5 5 2 2 2" xfId="8539"/>
    <cellStyle name="Input 5 5 2 2 2 2" xfId="8540"/>
    <cellStyle name="Input 5 5 2 2 3" xfId="8541"/>
    <cellStyle name="Input 5 5 2 3" xfId="8542"/>
    <cellStyle name="Input 5 5 2 3 2" xfId="8543"/>
    <cellStyle name="Input 5 5 2 4" xfId="8544"/>
    <cellStyle name="Input 5 5 3" xfId="8545"/>
    <cellStyle name="Input 5 5 3 2" xfId="8546"/>
    <cellStyle name="Input 5 5 3 2 2" xfId="8547"/>
    <cellStyle name="Input 5 5 3 3" xfId="8548"/>
    <cellStyle name="Input 5 5 4" xfId="8549"/>
    <cellStyle name="Input 5 5 4 2" xfId="8550"/>
    <cellStyle name="Input 5 5 5" xfId="8551"/>
    <cellStyle name="Input 5 6" xfId="8552"/>
    <cellStyle name="Input 5 6 2" xfId="8553"/>
    <cellStyle name="Input 5 6 2 2" xfId="8554"/>
    <cellStyle name="Input 5 6 2 2 2" xfId="8555"/>
    <cellStyle name="Input 5 6 2 2 2 2" xfId="8556"/>
    <cellStyle name="Input 5 6 2 2 3" xfId="8557"/>
    <cellStyle name="Input 5 6 2 3" xfId="8558"/>
    <cellStyle name="Input 5 6 2 3 2" xfId="8559"/>
    <cellStyle name="Input 5 6 2 4" xfId="8560"/>
    <cellStyle name="Input 5 6 3" xfId="8561"/>
    <cellStyle name="Input 5 6 3 2" xfId="8562"/>
    <cellStyle name="Input 5 6 3 2 2" xfId="8563"/>
    <cellStyle name="Input 5 6 3 3" xfId="8564"/>
    <cellStyle name="Input 5 6 4" xfId="8565"/>
    <cellStyle name="Input 5 6 4 2" xfId="8566"/>
    <cellStyle name="Input 5 6 5" xfId="8567"/>
    <cellStyle name="Input 5 7" xfId="8568"/>
    <cellStyle name="Input 5 7 2" xfId="8569"/>
    <cellStyle name="Input 5 7 2 2" xfId="8570"/>
    <cellStyle name="Input 5 7 2 2 2" xfId="8571"/>
    <cellStyle name="Input 5 7 2 2 2 2" xfId="8572"/>
    <cellStyle name="Input 5 7 2 2 3" xfId="8573"/>
    <cellStyle name="Input 5 7 2 3" xfId="8574"/>
    <cellStyle name="Input 5 7 2 3 2" xfId="8575"/>
    <cellStyle name="Input 5 7 2 4" xfId="8576"/>
    <cellStyle name="Input 5 7 3" xfId="8577"/>
    <cellStyle name="Input 5 7 3 2" xfId="8578"/>
    <cellStyle name="Input 5 7 3 2 2" xfId="8579"/>
    <cellStyle name="Input 5 7 3 3" xfId="8580"/>
    <cellStyle name="Input 5 7 4" xfId="8581"/>
    <cellStyle name="Input 5 7 4 2" xfId="8582"/>
    <cellStyle name="Input 5 7 5" xfId="8583"/>
    <cellStyle name="Input 5 8" xfId="8584"/>
    <cellStyle name="Input 5 8 2" xfId="8585"/>
    <cellStyle name="Input 5 8 2 2" xfId="8586"/>
    <cellStyle name="Input 5 8 2 2 2" xfId="8587"/>
    <cellStyle name="Input 5 8 2 2 2 2" xfId="8588"/>
    <cellStyle name="Input 5 8 2 2 3" xfId="8589"/>
    <cellStyle name="Input 5 8 2 3" xfId="8590"/>
    <cellStyle name="Input 5 8 2 3 2" xfId="8591"/>
    <cellStyle name="Input 5 8 2 4" xfId="8592"/>
    <cellStyle name="Input 5 8 3" xfId="8593"/>
    <cellStyle name="Input 5 8 3 2" xfId="8594"/>
    <cellStyle name="Input 5 8 3 2 2" xfId="8595"/>
    <cellStyle name="Input 5 8 3 3" xfId="8596"/>
    <cellStyle name="Input 5 8 4" xfId="8597"/>
    <cellStyle name="Input 5 8 4 2" xfId="8598"/>
    <cellStyle name="Input 5 8 5" xfId="8599"/>
    <cellStyle name="Input 5 9" xfId="8600"/>
    <cellStyle name="Input 5 9 2" xfId="8601"/>
    <cellStyle name="Input 5 9 2 2" xfId="8602"/>
    <cellStyle name="Input 5 9 2 2 2" xfId="8603"/>
    <cellStyle name="Input 5 9 2 3" xfId="8604"/>
    <cellStyle name="Input 5 9 3" xfId="8605"/>
    <cellStyle name="Input 5 9 3 2" xfId="8606"/>
    <cellStyle name="Input 5 9 4" xfId="8607"/>
    <cellStyle name="Input 6" xfId="8608"/>
    <cellStyle name="Input 6 10" xfId="8609"/>
    <cellStyle name="Input 6 10 2" xfId="8610"/>
    <cellStyle name="Input 6 10 2 2" xfId="8611"/>
    <cellStyle name="Input 6 10 2 2 2" xfId="8612"/>
    <cellStyle name="Input 6 10 2 3" xfId="8613"/>
    <cellStyle name="Input 6 10 3" xfId="8614"/>
    <cellStyle name="Input 6 10 3 2" xfId="8615"/>
    <cellStyle name="Input 6 10 4" xfId="8616"/>
    <cellStyle name="Input 6 11" xfId="8617"/>
    <cellStyle name="Input 6 11 2" xfId="8618"/>
    <cellStyle name="Input 6 11 2 2" xfId="8619"/>
    <cellStyle name="Input 6 11 2 2 2" xfId="8620"/>
    <cellStyle name="Input 6 11 2 3" xfId="8621"/>
    <cellStyle name="Input 6 11 3" xfId="8622"/>
    <cellStyle name="Input 6 11 3 2" xfId="8623"/>
    <cellStyle name="Input 6 11 4" xfId="8624"/>
    <cellStyle name="Input 6 12" xfId="8625"/>
    <cellStyle name="Input 6 12 2" xfId="8626"/>
    <cellStyle name="Input 6 12 2 2" xfId="8627"/>
    <cellStyle name="Input 6 12 2 2 2" xfId="8628"/>
    <cellStyle name="Input 6 12 2 3" xfId="8629"/>
    <cellStyle name="Input 6 12 3" xfId="8630"/>
    <cellStyle name="Input 6 12 3 2" xfId="8631"/>
    <cellStyle name="Input 6 12 4" xfId="8632"/>
    <cellStyle name="Input 6 13" xfId="8633"/>
    <cellStyle name="Input 6 13 2" xfId="8634"/>
    <cellStyle name="Input 6 13 2 2" xfId="8635"/>
    <cellStyle name="Input 6 13 2 2 2" xfId="8636"/>
    <cellStyle name="Input 6 13 2 3" xfId="8637"/>
    <cellStyle name="Input 6 13 3" xfId="8638"/>
    <cellStyle name="Input 6 13 3 2" xfId="8639"/>
    <cellStyle name="Input 6 13 4" xfId="8640"/>
    <cellStyle name="Input 6 14" xfId="8641"/>
    <cellStyle name="Input 6 14 2" xfId="8642"/>
    <cellStyle name="Input 6 14 2 2" xfId="8643"/>
    <cellStyle name="Input 6 14 2 2 2" xfId="8644"/>
    <cellStyle name="Input 6 14 2 3" xfId="8645"/>
    <cellStyle name="Input 6 14 3" xfId="8646"/>
    <cellStyle name="Input 6 14 3 2" xfId="8647"/>
    <cellStyle name="Input 6 14 4" xfId="8648"/>
    <cellStyle name="Input 6 15" xfId="8649"/>
    <cellStyle name="Input 6 15 2" xfId="8650"/>
    <cellStyle name="Input 6 15 2 2" xfId="8651"/>
    <cellStyle name="Input 6 15 2 2 2" xfId="8652"/>
    <cellStyle name="Input 6 15 2 3" xfId="8653"/>
    <cellStyle name="Input 6 15 3" xfId="8654"/>
    <cellStyle name="Input 6 15 3 2" xfId="8655"/>
    <cellStyle name="Input 6 15 4" xfId="8656"/>
    <cellStyle name="Input 6 16" xfId="8657"/>
    <cellStyle name="Input 6 16 2" xfId="8658"/>
    <cellStyle name="Input 6 16 2 2" xfId="8659"/>
    <cellStyle name="Input 6 16 3" xfId="8660"/>
    <cellStyle name="Input 6 17" xfId="8661"/>
    <cellStyle name="Input 6 17 2" xfId="8662"/>
    <cellStyle name="Input 6 17 2 2" xfId="8663"/>
    <cellStyle name="Input 6 17 3" xfId="8664"/>
    <cellStyle name="Input 6 18" xfId="8665"/>
    <cellStyle name="Input 6 2" xfId="8666"/>
    <cellStyle name="Input 6 2 10" xfId="8667"/>
    <cellStyle name="Input 6 2 10 2" xfId="8668"/>
    <cellStyle name="Input 6 2 10 2 2" xfId="8669"/>
    <cellStyle name="Input 6 2 10 2 2 2" xfId="8670"/>
    <cellStyle name="Input 6 2 10 2 3" xfId="8671"/>
    <cellStyle name="Input 6 2 10 3" xfId="8672"/>
    <cellStyle name="Input 6 2 10 3 2" xfId="8673"/>
    <cellStyle name="Input 6 2 10 4" xfId="8674"/>
    <cellStyle name="Input 6 2 11" xfId="8675"/>
    <cellStyle name="Input 6 2 11 2" xfId="8676"/>
    <cellStyle name="Input 6 2 11 2 2" xfId="8677"/>
    <cellStyle name="Input 6 2 11 2 2 2" xfId="8678"/>
    <cellStyle name="Input 6 2 11 2 3" xfId="8679"/>
    <cellStyle name="Input 6 2 11 3" xfId="8680"/>
    <cellStyle name="Input 6 2 11 3 2" xfId="8681"/>
    <cellStyle name="Input 6 2 11 4" xfId="8682"/>
    <cellStyle name="Input 6 2 12" xfId="8683"/>
    <cellStyle name="Input 6 2 12 2" xfId="8684"/>
    <cellStyle name="Input 6 2 12 2 2" xfId="8685"/>
    <cellStyle name="Input 6 2 12 2 2 2" xfId="8686"/>
    <cellStyle name="Input 6 2 12 2 3" xfId="8687"/>
    <cellStyle name="Input 6 2 12 3" xfId="8688"/>
    <cellStyle name="Input 6 2 12 3 2" xfId="8689"/>
    <cellStyle name="Input 6 2 12 4" xfId="8690"/>
    <cellStyle name="Input 6 2 13" xfId="8691"/>
    <cellStyle name="Input 6 2 13 2" xfId="8692"/>
    <cellStyle name="Input 6 2 13 2 2" xfId="8693"/>
    <cellStyle name="Input 6 2 13 2 2 2" xfId="8694"/>
    <cellStyle name="Input 6 2 13 2 3" xfId="8695"/>
    <cellStyle name="Input 6 2 13 3" xfId="8696"/>
    <cellStyle name="Input 6 2 13 3 2" xfId="8697"/>
    <cellStyle name="Input 6 2 13 4" xfId="8698"/>
    <cellStyle name="Input 6 2 14" xfId="8699"/>
    <cellStyle name="Input 6 2 14 2" xfId="8700"/>
    <cellStyle name="Input 6 2 14 2 2" xfId="8701"/>
    <cellStyle name="Input 6 2 14 2 2 2" xfId="8702"/>
    <cellStyle name="Input 6 2 14 2 3" xfId="8703"/>
    <cellStyle name="Input 6 2 14 3" xfId="8704"/>
    <cellStyle name="Input 6 2 14 3 2" xfId="8705"/>
    <cellStyle name="Input 6 2 14 4" xfId="8706"/>
    <cellStyle name="Input 6 2 15" xfId="8707"/>
    <cellStyle name="Input 6 2 15 2" xfId="8708"/>
    <cellStyle name="Input 6 2 15 2 2" xfId="8709"/>
    <cellStyle name="Input 6 2 15 3" xfId="8710"/>
    <cellStyle name="Input 6 2 16" xfId="8711"/>
    <cellStyle name="Input 6 2 16 2" xfId="8712"/>
    <cellStyle name="Input 6 2 16 2 2" xfId="8713"/>
    <cellStyle name="Input 6 2 16 3" xfId="8714"/>
    <cellStyle name="Input 6 2 17" xfId="8715"/>
    <cellStyle name="Input 6 2 2" xfId="8716"/>
    <cellStyle name="Input 6 2 2 10" xfId="8717"/>
    <cellStyle name="Input 6 2 2 10 2" xfId="8718"/>
    <cellStyle name="Input 6 2 2 10 2 2" xfId="8719"/>
    <cellStyle name="Input 6 2 2 10 3" xfId="8720"/>
    <cellStyle name="Input 6 2 2 11" xfId="8721"/>
    <cellStyle name="Input 6 2 2 2" xfId="8722"/>
    <cellStyle name="Input 6 2 2 2 2" xfId="8723"/>
    <cellStyle name="Input 6 2 2 2 2 2" xfId="8724"/>
    <cellStyle name="Input 6 2 2 2 2 2 2" xfId="8725"/>
    <cellStyle name="Input 6 2 2 2 2 2 2 2" xfId="8726"/>
    <cellStyle name="Input 6 2 2 2 2 2 3" xfId="8727"/>
    <cellStyle name="Input 6 2 2 2 2 3" xfId="8728"/>
    <cellStyle name="Input 6 2 2 2 2 3 2" xfId="8729"/>
    <cellStyle name="Input 6 2 2 2 2 4" xfId="8730"/>
    <cellStyle name="Input 6 2 2 2 3" xfId="8731"/>
    <cellStyle name="Input 6 2 2 2 3 2" xfId="8732"/>
    <cellStyle name="Input 6 2 2 2 3 2 2" xfId="8733"/>
    <cellStyle name="Input 6 2 2 2 3 3" xfId="8734"/>
    <cellStyle name="Input 6 2 2 2 4" xfId="8735"/>
    <cellStyle name="Input 6 2 2 2 4 2" xfId="8736"/>
    <cellStyle name="Input 6 2 2 2 5" xfId="8737"/>
    <cellStyle name="Input 6 2 2 3" xfId="8738"/>
    <cellStyle name="Input 6 2 2 3 2" xfId="8739"/>
    <cellStyle name="Input 6 2 2 3 2 2" xfId="8740"/>
    <cellStyle name="Input 6 2 2 3 2 2 2" xfId="8741"/>
    <cellStyle name="Input 6 2 2 3 2 2 2 2" xfId="8742"/>
    <cellStyle name="Input 6 2 2 3 2 2 3" xfId="8743"/>
    <cellStyle name="Input 6 2 2 3 2 3" xfId="8744"/>
    <cellStyle name="Input 6 2 2 3 2 3 2" xfId="8745"/>
    <cellStyle name="Input 6 2 2 3 2 4" xfId="8746"/>
    <cellStyle name="Input 6 2 2 3 3" xfId="8747"/>
    <cellStyle name="Input 6 2 2 3 3 2" xfId="8748"/>
    <cellStyle name="Input 6 2 2 3 3 2 2" xfId="8749"/>
    <cellStyle name="Input 6 2 2 3 3 3" xfId="8750"/>
    <cellStyle name="Input 6 2 2 3 4" xfId="8751"/>
    <cellStyle name="Input 6 2 2 3 4 2" xfId="8752"/>
    <cellStyle name="Input 6 2 2 3 5" xfId="8753"/>
    <cellStyle name="Input 6 2 2 4" xfId="8754"/>
    <cellStyle name="Input 6 2 2 4 2" xfId="8755"/>
    <cellStyle name="Input 6 2 2 4 2 2" xfId="8756"/>
    <cellStyle name="Input 6 2 2 4 2 2 2" xfId="8757"/>
    <cellStyle name="Input 6 2 2 4 2 2 2 2" xfId="8758"/>
    <cellStyle name="Input 6 2 2 4 2 2 3" xfId="8759"/>
    <cellStyle name="Input 6 2 2 4 2 3" xfId="8760"/>
    <cellStyle name="Input 6 2 2 4 2 3 2" xfId="8761"/>
    <cellStyle name="Input 6 2 2 4 2 4" xfId="8762"/>
    <cellStyle name="Input 6 2 2 4 3" xfId="8763"/>
    <cellStyle name="Input 6 2 2 4 3 2" xfId="8764"/>
    <cellStyle name="Input 6 2 2 4 3 2 2" xfId="8765"/>
    <cellStyle name="Input 6 2 2 4 3 3" xfId="8766"/>
    <cellStyle name="Input 6 2 2 4 4" xfId="8767"/>
    <cellStyle name="Input 6 2 2 4 4 2" xfId="8768"/>
    <cellStyle name="Input 6 2 2 4 5" xfId="8769"/>
    <cellStyle name="Input 6 2 2 5" xfId="8770"/>
    <cellStyle name="Input 6 2 2 5 2" xfId="8771"/>
    <cellStyle name="Input 6 2 2 5 2 2" xfId="8772"/>
    <cellStyle name="Input 6 2 2 5 2 2 2" xfId="8773"/>
    <cellStyle name="Input 6 2 2 5 2 3" xfId="8774"/>
    <cellStyle name="Input 6 2 2 5 3" xfId="8775"/>
    <cellStyle name="Input 6 2 2 5 3 2" xfId="8776"/>
    <cellStyle name="Input 6 2 2 5 4" xfId="8777"/>
    <cellStyle name="Input 6 2 2 6" xfId="8778"/>
    <cellStyle name="Input 6 2 2 6 2" xfId="8779"/>
    <cellStyle name="Input 6 2 2 6 2 2" xfId="8780"/>
    <cellStyle name="Input 6 2 2 6 2 2 2" xfId="8781"/>
    <cellStyle name="Input 6 2 2 6 2 3" xfId="8782"/>
    <cellStyle name="Input 6 2 2 6 3" xfId="8783"/>
    <cellStyle name="Input 6 2 2 6 3 2" xfId="8784"/>
    <cellStyle name="Input 6 2 2 6 4" xfId="8785"/>
    <cellStyle name="Input 6 2 2 7" xfId="8786"/>
    <cellStyle name="Input 6 2 2 7 2" xfId="8787"/>
    <cellStyle name="Input 6 2 2 7 2 2" xfId="8788"/>
    <cellStyle name="Input 6 2 2 7 2 2 2" xfId="8789"/>
    <cellStyle name="Input 6 2 2 7 2 3" xfId="8790"/>
    <cellStyle name="Input 6 2 2 7 3" xfId="8791"/>
    <cellStyle name="Input 6 2 2 7 3 2" xfId="8792"/>
    <cellStyle name="Input 6 2 2 7 4" xfId="8793"/>
    <cellStyle name="Input 6 2 2 8" xfId="8794"/>
    <cellStyle name="Input 6 2 2 8 2" xfId="8795"/>
    <cellStyle name="Input 6 2 2 8 2 2" xfId="8796"/>
    <cellStyle name="Input 6 2 2 8 2 2 2" xfId="8797"/>
    <cellStyle name="Input 6 2 2 8 2 3" xfId="8798"/>
    <cellStyle name="Input 6 2 2 8 3" xfId="8799"/>
    <cellStyle name="Input 6 2 2 8 3 2" xfId="8800"/>
    <cellStyle name="Input 6 2 2 8 4" xfId="8801"/>
    <cellStyle name="Input 6 2 2 9" xfId="8802"/>
    <cellStyle name="Input 6 2 2 9 2" xfId="8803"/>
    <cellStyle name="Input 6 2 2 9 2 2" xfId="8804"/>
    <cellStyle name="Input 6 2 2 9 3" xfId="8805"/>
    <cellStyle name="Input 6 2 3" xfId="8806"/>
    <cellStyle name="Input 6 2 3 10" xfId="8807"/>
    <cellStyle name="Input 6 2 3 10 2" xfId="8808"/>
    <cellStyle name="Input 6 2 3 10 2 2" xfId="8809"/>
    <cellStyle name="Input 6 2 3 10 3" xfId="8810"/>
    <cellStyle name="Input 6 2 3 11" xfId="8811"/>
    <cellStyle name="Input 6 2 3 2" xfId="8812"/>
    <cellStyle name="Input 6 2 3 2 2" xfId="8813"/>
    <cellStyle name="Input 6 2 3 2 2 2" xfId="8814"/>
    <cellStyle name="Input 6 2 3 2 2 2 2" xfId="8815"/>
    <cellStyle name="Input 6 2 3 2 2 2 2 2" xfId="8816"/>
    <cellStyle name="Input 6 2 3 2 2 2 3" xfId="8817"/>
    <cellStyle name="Input 6 2 3 2 2 3" xfId="8818"/>
    <cellStyle name="Input 6 2 3 2 2 3 2" xfId="8819"/>
    <cellStyle name="Input 6 2 3 2 2 4" xfId="8820"/>
    <cellStyle name="Input 6 2 3 2 3" xfId="8821"/>
    <cellStyle name="Input 6 2 3 2 3 2" xfId="8822"/>
    <cellStyle name="Input 6 2 3 2 3 2 2" xfId="8823"/>
    <cellStyle name="Input 6 2 3 2 3 3" xfId="8824"/>
    <cellStyle name="Input 6 2 3 2 4" xfId="8825"/>
    <cellStyle name="Input 6 2 3 2 4 2" xfId="8826"/>
    <cellStyle name="Input 6 2 3 2 5" xfId="8827"/>
    <cellStyle name="Input 6 2 3 3" xfId="8828"/>
    <cellStyle name="Input 6 2 3 3 2" xfId="8829"/>
    <cellStyle name="Input 6 2 3 3 2 2" xfId="8830"/>
    <cellStyle name="Input 6 2 3 3 2 2 2" xfId="8831"/>
    <cellStyle name="Input 6 2 3 3 2 2 2 2" xfId="8832"/>
    <cellStyle name="Input 6 2 3 3 2 2 3" xfId="8833"/>
    <cellStyle name="Input 6 2 3 3 2 3" xfId="8834"/>
    <cellStyle name="Input 6 2 3 3 2 3 2" xfId="8835"/>
    <cellStyle name="Input 6 2 3 3 2 4" xfId="8836"/>
    <cellStyle name="Input 6 2 3 3 3" xfId="8837"/>
    <cellStyle name="Input 6 2 3 3 3 2" xfId="8838"/>
    <cellStyle name="Input 6 2 3 3 3 2 2" xfId="8839"/>
    <cellStyle name="Input 6 2 3 3 3 3" xfId="8840"/>
    <cellStyle name="Input 6 2 3 3 4" xfId="8841"/>
    <cellStyle name="Input 6 2 3 3 4 2" xfId="8842"/>
    <cellStyle name="Input 6 2 3 3 5" xfId="8843"/>
    <cellStyle name="Input 6 2 3 4" xfId="8844"/>
    <cellStyle name="Input 6 2 3 4 2" xfId="8845"/>
    <cellStyle name="Input 6 2 3 4 2 2" xfId="8846"/>
    <cellStyle name="Input 6 2 3 4 2 2 2" xfId="8847"/>
    <cellStyle name="Input 6 2 3 4 2 2 2 2" xfId="8848"/>
    <cellStyle name="Input 6 2 3 4 2 2 3" xfId="8849"/>
    <cellStyle name="Input 6 2 3 4 2 3" xfId="8850"/>
    <cellStyle name="Input 6 2 3 4 2 3 2" xfId="8851"/>
    <cellStyle name="Input 6 2 3 4 2 4" xfId="8852"/>
    <cellStyle name="Input 6 2 3 4 3" xfId="8853"/>
    <cellStyle name="Input 6 2 3 4 3 2" xfId="8854"/>
    <cellStyle name="Input 6 2 3 4 3 2 2" xfId="8855"/>
    <cellStyle name="Input 6 2 3 4 3 3" xfId="8856"/>
    <cellStyle name="Input 6 2 3 4 4" xfId="8857"/>
    <cellStyle name="Input 6 2 3 4 4 2" xfId="8858"/>
    <cellStyle name="Input 6 2 3 4 5" xfId="8859"/>
    <cellStyle name="Input 6 2 3 5" xfId="8860"/>
    <cellStyle name="Input 6 2 3 5 2" xfId="8861"/>
    <cellStyle name="Input 6 2 3 5 2 2" xfId="8862"/>
    <cellStyle name="Input 6 2 3 5 2 2 2" xfId="8863"/>
    <cellStyle name="Input 6 2 3 5 2 3" xfId="8864"/>
    <cellStyle name="Input 6 2 3 5 3" xfId="8865"/>
    <cellStyle name="Input 6 2 3 5 3 2" xfId="8866"/>
    <cellStyle name="Input 6 2 3 5 4" xfId="8867"/>
    <cellStyle name="Input 6 2 3 6" xfId="8868"/>
    <cellStyle name="Input 6 2 3 6 2" xfId="8869"/>
    <cellStyle name="Input 6 2 3 6 2 2" xfId="8870"/>
    <cellStyle name="Input 6 2 3 6 2 2 2" xfId="8871"/>
    <cellStyle name="Input 6 2 3 6 2 3" xfId="8872"/>
    <cellStyle name="Input 6 2 3 6 3" xfId="8873"/>
    <cellStyle name="Input 6 2 3 6 3 2" xfId="8874"/>
    <cellStyle name="Input 6 2 3 6 4" xfId="8875"/>
    <cellStyle name="Input 6 2 3 7" xfId="8876"/>
    <cellStyle name="Input 6 2 3 7 2" xfId="8877"/>
    <cellStyle name="Input 6 2 3 7 2 2" xfId="8878"/>
    <cellStyle name="Input 6 2 3 7 2 2 2" xfId="8879"/>
    <cellStyle name="Input 6 2 3 7 2 3" xfId="8880"/>
    <cellStyle name="Input 6 2 3 7 3" xfId="8881"/>
    <cellStyle name="Input 6 2 3 7 3 2" xfId="8882"/>
    <cellStyle name="Input 6 2 3 7 4" xfId="8883"/>
    <cellStyle name="Input 6 2 3 8" xfId="8884"/>
    <cellStyle name="Input 6 2 3 8 2" xfId="8885"/>
    <cellStyle name="Input 6 2 3 8 2 2" xfId="8886"/>
    <cellStyle name="Input 6 2 3 8 2 2 2" xfId="8887"/>
    <cellStyle name="Input 6 2 3 8 2 3" xfId="8888"/>
    <cellStyle name="Input 6 2 3 8 3" xfId="8889"/>
    <cellStyle name="Input 6 2 3 8 3 2" xfId="8890"/>
    <cellStyle name="Input 6 2 3 8 4" xfId="8891"/>
    <cellStyle name="Input 6 2 3 9" xfId="8892"/>
    <cellStyle name="Input 6 2 3 9 2" xfId="8893"/>
    <cellStyle name="Input 6 2 3 9 2 2" xfId="8894"/>
    <cellStyle name="Input 6 2 3 9 3" xfId="8895"/>
    <cellStyle name="Input 6 2 4" xfId="8896"/>
    <cellStyle name="Input 6 2 4 2" xfId="8897"/>
    <cellStyle name="Input 6 2 4 2 2" xfId="8898"/>
    <cellStyle name="Input 6 2 4 2 2 2" xfId="8899"/>
    <cellStyle name="Input 6 2 4 2 2 2 2" xfId="8900"/>
    <cellStyle name="Input 6 2 4 2 2 3" xfId="8901"/>
    <cellStyle name="Input 6 2 4 2 3" xfId="8902"/>
    <cellStyle name="Input 6 2 4 2 3 2" xfId="8903"/>
    <cellStyle name="Input 6 2 4 2 4" xfId="8904"/>
    <cellStyle name="Input 6 2 4 3" xfId="8905"/>
    <cellStyle name="Input 6 2 4 3 2" xfId="8906"/>
    <cellStyle name="Input 6 2 4 3 2 2" xfId="8907"/>
    <cellStyle name="Input 6 2 4 3 3" xfId="8908"/>
    <cellStyle name="Input 6 2 4 4" xfId="8909"/>
    <cellStyle name="Input 6 2 4 4 2" xfId="8910"/>
    <cellStyle name="Input 6 2 4 5" xfId="8911"/>
    <cellStyle name="Input 6 2 5" xfId="8912"/>
    <cellStyle name="Input 6 2 5 2" xfId="8913"/>
    <cellStyle name="Input 6 2 5 2 2" xfId="8914"/>
    <cellStyle name="Input 6 2 5 2 2 2" xfId="8915"/>
    <cellStyle name="Input 6 2 5 2 2 2 2" xfId="8916"/>
    <cellStyle name="Input 6 2 5 2 2 3" xfId="8917"/>
    <cellStyle name="Input 6 2 5 2 3" xfId="8918"/>
    <cellStyle name="Input 6 2 5 2 3 2" xfId="8919"/>
    <cellStyle name="Input 6 2 5 2 4" xfId="8920"/>
    <cellStyle name="Input 6 2 5 3" xfId="8921"/>
    <cellStyle name="Input 6 2 5 3 2" xfId="8922"/>
    <cellStyle name="Input 6 2 5 3 2 2" xfId="8923"/>
    <cellStyle name="Input 6 2 5 3 3" xfId="8924"/>
    <cellStyle name="Input 6 2 5 4" xfId="8925"/>
    <cellStyle name="Input 6 2 5 4 2" xfId="8926"/>
    <cellStyle name="Input 6 2 5 5" xfId="8927"/>
    <cellStyle name="Input 6 2 6" xfId="8928"/>
    <cellStyle name="Input 6 2 6 2" xfId="8929"/>
    <cellStyle name="Input 6 2 6 2 2" xfId="8930"/>
    <cellStyle name="Input 6 2 6 2 2 2" xfId="8931"/>
    <cellStyle name="Input 6 2 6 2 2 2 2" xfId="8932"/>
    <cellStyle name="Input 6 2 6 2 2 3" xfId="8933"/>
    <cellStyle name="Input 6 2 6 2 3" xfId="8934"/>
    <cellStyle name="Input 6 2 6 2 3 2" xfId="8935"/>
    <cellStyle name="Input 6 2 6 2 4" xfId="8936"/>
    <cellStyle name="Input 6 2 6 3" xfId="8937"/>
    <cellStyle name="Input 6 2 6 3 2" xfId="8938"/>
    <cellStyle name="Input 6 2 6 3 2 2" xfId="8939"/>
    <cellStyle name="Input 6 2 6 3 3" xfId="8940"/>
    <cellStyle name="Input 6 2 6 4" xfId="8941"/>
    <cellStyle name="Input 6 2 6 4 2" xfId="8942"/>
    <cellStyle name="Input 6 2 6 5" xfId="8943"/>
    <cellStyle name="Input 6 2 7" xfId="8944"/>
    <cellStyle name="Input 6 2 7 2" xfId="8945"/>
    <cellStyle name="Input 6 2 7 2 2" xfId="8946"/>
    <cellStyle name="Input 6 2 7 2 2 2" xfId="8947"/>
    <cellStyle name="Input 6 2 7 2 2 2 2" xfId="8948"/>
    <cellStyle name="Input 6 2 7 2 2 3" xfId="8949"/>
    <cellStyle name="Input 6 2 7 2 3" xfId="8950"/>
    <cellStyle name="Input 6 2 7 2 3 2" xfId="8951"/>
    <cellStyle name="Input 6 2 7 2 4" xfId="8952"/>
    <cellStyle name="Input 6 2 7 3" xfId="8953"/>
    <cellStyle name="Input 6 2 7 3 2" xfId="8954"/>
    <cellStyle name="Input 6 2 7 3 2 2" xfId="8955"/>
    <cellStyle name="Input 6 2 7 3 3" xfId="8956"/>
    <cellStyle name="Input 6 2 7 4" xfId="8957"/>
    <cellStyle name="Input 6 2 7 4 2" xfId="8958"/>
    <cellStyle name="Input 6 2 7 5" xfId="8959"/>
    <cellStyle name="Input 6 2 8" xfId="8960"/>
    <cellStyle name="Input 6 2 8 2" xfId="8961"/>
    <cellStyle name="Input 6 2 8 2 2" xfId="8962"/>
    <cellStyle name="Input 6 2 8 2 2 2" xfId="8963"/>
    <cellStyle name="Input 6 2 8 2 3" xfId="8964"/>
    <cellStyle name="Input 6 2 8 3" xfId="8965"/>
    <cellStyle name="Input 6 2 8 3 2" xfId="8966"/>
    <cellStyle name="Input 6 2 8 4" xfId="8967"/>
    <cellStyle name="Input 6 2 9" xfId="8968"/>
    <cellStyle name="Input 6 2 9 2" xfId="8969"/>
    <cellStyle name="Input 6 2 9 2 2" xfId="8970"/>
    <cellStyle name="Input 6 2 9 2 2 2" xfId="8971"/>
    <cellStyle name="Input 6 2 9 2 3" xfId="8972"/>
    <cellStyle name="Input 6 2 9 3" xfId="8973"/>
    <cellStyle name="Input 6 2 9 3 2" xfId="8974"/>
    <cellStyle name="Input 6 2 9 4" xfId="8975"/>
    <cellStyle name="Input 6 3" xfId="8976"/>
    <cellStyle name="Input 6 3 10" xfId="8977"/>
    <cellStyle name="Input 6 3 10 2" xfId="8978"/>
    <cellStyle name="Input 6 3 10 2 2" xfId="8979"/>
    <cellStyle name="Input 6 3 10 3" xfId="8980"/>
    <cellStyle name="Input 6 3 11" xfId="8981"/>
    <cellStyle name="Input 6 3 2" xfId="8982"/>
    <cellStyle name="Input 6 3 2 2" xfId="8983"/>
    <cellStyle name="Input 6 3 2 2 2" xfId="8984"/>
    <cellStyle name="Input 6 3 2 2 2 2" xfId="8985"/>
    <cellStyle name="Input 6 3 2 2 2 2 2" xfId="8986"/>
    <cellStyle name="Input 6 3 2 2 2 3" xfId="8987"/>
    <cellStyle name="Input 6 3 2 2 3" xfId="8988"/>
    <cellStyle name="Input 6 3 2 2 3 2" xfId="8989"/>
    <cellStyle name="Input 6 3 2 2 4" xfId="8990"/>
    <cellStyle name="Input 6 3 2 3" xfId="8991"/>
    <cellStyle name="Input 6 3 2 3 2" xfId="8992"/>
    <cellStyle name="Input 6 3 2 3 2 2" xfId="8993"/>
    <cellStyle name="Input 6 3 2 3 3" xfId="8994"/>
    <cellStyle name="Input 6 3 2 4" xfId="8995"/>
    <cellStyle name="Input 6 3 2 4 2" xfId="8996"/>
    <cellStyle name="Input 6 3 2 5" xfId="8997"/>
    <cellStyle name="Input 6 3 3" xfId="8998"/>
    <cellStyle name="Input 6 3 3 2" xfId="8999"/>
    <cellStyle name="Input 6 3 3 2 2" xfId="9000"/>
    <cellStyle name="Input 6 3 3 2 2 2" xfId="9001"/>
    <cellStyle name="Input 6 3 3 2 2 2 2" xfId="9002"/>
    <cellStyle name="Input 6 3 3 2 2 3" xfId="9003"/>
    <cellStyle name="Input 6 3 3 2 3" xfId="9004"/>
    <cellStyle name="Input 6 3 3 2 3 2" xfId="9005"/>
    <cellStyle name="Input 6 3 3 2 4" xfId="9006"/>
    <cellStyle name="Input 6 3 3 3" xfId="9007"/>
    <cellStyle name="Input 6 3 3 3 2" xfId="9008"/>
    <cellStyle name="Input 6 3 3 3 2 2" xfId="9009"/>
    <cellStyle name="Input 6 3 3 3 3" xfId="9010"/>
    <cellStyle name="Input 6 3 3 4" xfId="9011"/>
    <cellStyle name="Input 6 3 3 4 2" xfId="9012"/>
    <cellStyle name="Input 6 3 3 5" xfId="9013"/>
    <cellStyle name="Input 6 3 4" xfId="9014"/>
    <cellStyle name="Input 6 3 4 2" xfId="9015"/>
    <cellStyle name="Input 6 3 4 2 2" xfId="9016"/>
    <cellStyle name="Input 6 3 4 2 2 2" xfId="9017"/>
    <cellStyle name="Input 6 3 4 2 2 2 2" xfId="9018"/>
    <cellStyle name="Input 6 3 4 2 2 3" xfId="9019"/>
    <cellStyle name="Input 6 3 4 2 3" xfId="9020"/>
    <cellStyle name="Input 6 3 4 2 3 2" xfId="9021"/>
    <cellStyle name="Input 6 3 4 2 4" xfId="9022"/>
    <cellStyle name="Input 6 3 4 3" xfId="9023"/>
    <cellStyle name="Input 6 3 4 3 2" xfId="9024"/>
    <cellStyle name="Input 6 3 4 3 2 2" xfId="9025"/>
    <cellStyle name="Input 6 3 4 3 3" xfId="9026"/>
    <cellStyle name="Input 6 3 4 4" xfId="9027"/>
    <cellStyle name="Input 6 3 4 4 2" xfId="9028"/>
    <cellStyle name="Input 6 3 4 5" xfId="9029"/>
    <cellStyle name="Input 6 3 5" xfId="9030"/>
    <cellStyle name="Input 6 3 5 2" xfId="9031"/>
    <cellStyle name="Input 6 3 5 2 2" xfId="9032"/>
    <cellStyle name="Input 6 3 5 2 2 2" xfId="9033"/>
    <cellStyle name="Input 6 3 5 2 3" xfId="9034"/>
    <cellStyle name="Input 6 3 5 3" xfId="9035"/>
    <cellStyle name="Input 6 3 5 3 2" xfId="9036"/>
    <cellStyle name="Input 6 3 5 4" xfId="9037"/>
    <cellStyle name="Input 6 3 6" xfId="9038"/>
    <cellStyle name="Input 6 3 6 2" xfId="9039"/>
    <cellStyle name="Input 6 3 6 2 2" xfId="9040"/>
    <cellStyle name="Input 6 3 6 2 2 2" xfId="9041"/>
    <cellStyle name="Input 6 3 6 2 3" xfId="9042"/>
    <cellStyle name="Input 6 3 6 3" xfId="9043"/>
    <cellStyle name="Input 6 3 6 3 2" xfId="9044"/>
    <cellStyle name="Input 6 3 6 4" xfId="9045"/>
    <cellStyle name="Input 6 3 7" xfId="9046"/>
    <cellStyle name="Input 6 3 7 2" xfId="9047"/>
    <cellStyle name="Input 6 3 7 2 2" xfId="9048"/>
    <cellStyle name="Input 6 3 7 2 2 2" xfId="9049"/>
    <cellStyle name="Input 6 3 7 2 3" xfId="9050"/>
    <cellStyle name="Input 6 3 7 3" xfId="9051"/>
    <cellStyle name="Input 6 3 7 3 2" xfId="9052"/>
    <cellStyle name="Input 6 3 7 4" xfId="9053"/>
    <cellStyle name="Input 6 3 8" xfId="9054"/>
    <cellStyle name="Input 6 3 8 2" xfId="9055"/>
    <cellStyle name="Input 6 3 8 2 2" xfId="9056"/>
    <cellStyle name="Input 6 3 8 2 2 2" xfId="9057"/>
    <cellStyle name="Input 6 3 8 2 3" xfId="9058"/>
    <cellStyle name="Input 6 3 8 3" xfId="9059"/>
    <cellStyle name="Input 6 3 8 3 2" xfId="9060"/>
    <cellStyle name="Input 6 3 8 4" xfId="9061"/>
    <cellStyle name="Input 6 3 9" xfId="9062"/>
    <cellStyle name="Input 6 3 9 2" xfId="9063"/>
    <cellStyle name="Input 6 3 9 2 2" xfId="9064"/>
    <cellStyle name="Input 6 3 9 3" xfId="9065"/>
    <cellStyle name="Input 6 4" xfId="9066"/>
    <cellStyle name="Input 6 4 10" xfId="9067"/>
    <cellStyle name="Input 6 4 10 2" xfId="9068"/>
    <cellStyle name="Input 6 4 10 2 2" xfId="9069"/>
    <cellStyle name="Input 6 4 10 3" xfId="9070"/>
    <cellStyle name="Input 6 4 11" xfId="9071"/>
    <cellStyle name="Input 6 4 2" xfId="9072"/>
    <cellStyle name="Input 6 4 2 2" xfId="9073"/>
    <cellStyle name="Input 6 4 2 2 2" xfId="9074"/>
    <cellStyle name="Input 6 4 2 2 2 2" xfId="9075"/>
    <cellStyle name="Input 6 4 2 2 2 2 2" xfId="9076"/>
    <cellStyle name="Input 6 4 2 2 2 3" xfId="9077"/>
    <cellStyle name="Input 6 4 2 2 3" xfId="9078"/>
    <cellStyle name="Input 6 4 2 2 3 2" xfId="9079"/>
    <cellStyle name="Input 6 4 2 2 4" xfId="9080"/>
    <cellStyle name="Input 6 4 2 3" xfId="9081"/>
    <cellStyle name="Input 6 4 2 3 2" xfId="9082"/>
    <cellStyle name="Input 6 4 2 3 2 2" xfId="9083"/>
    <cellStyle name="Input 6 4 2 3 3" xfId="9084"/>
    <cellStyle name="Input 6 4 2 4" xfId="9085"/>
    <cellStyle name="Input 6 4 2 4 2" xfId="9086"/>
    <cellStyle name="Input 6 4 2 5" xfId="9087"/>
    <cellStyle name="Input 6 4 3" xfId="9088"/>
    <cellStyle name="Input 6 4 3 2" xfId="9089"/>
    <cellStyle name="Input 6 4 3 2 2" xfId="9090"/>
    <cellStyle name="Input 6 4 3 2 2 2" xfId="9091"/>
    <cellStyle name="Input 6 4 3 2 2 2 2" xfId="9092"/>
    <cellStyle name="Input 6 4 3 2 2 3" xfId="9093"/>
    <cellStyle name="Input 6 4 3 2 3" xfId="9094"/>
    <cellStyle name="Input 6 4 3 2 3 2" xfId="9095"/>
    <cellStyle name="Input 6 4 3 2 4" xfId="9096"/>
    <cellStyle name="Input 6 4 3 3" xfId="9097"/>
    <cellStyle name="Input 6 4 3 3 2" xfId="9098"/>
    <cellStyle name="Input 6 4 3 3 2 2" xfId="9099"/>
    <cellStyle name="Input 6 4 3 3 3" xfId="9100"/>
    <cellStyle name="Input 6 4 3 4" xfId="9101"/>
    <cellStyle name="Input 6 4 3 4 2" xfId="9102"/>
    <cellStyle name="Input 6 4 3 5" xfId="9103"/>
    <cellStyle name="Input 6 4 4" xfId="9104"/>
    <cellStyle name="Input 6 4 4 2" xfId="9105"/>
    <cellStyle name="Input 6 4 4 2 2" xfId="9106"/>
    <cellStyle name="Input 6 4 4 2 2 2" xfId="9107"/>
    <cellStyle name="Input 6 4 4 2 2 2 2" xfId="9108"/>
    <cellStyle name="Input 6 4 4 2 2 3" xfId="9109"/>
    <cellStyle name="Input 6 4 4 2 3" xfId="9110"/>
    <cellStyle name="Input 6 4 4 2 3 2" xfId="9111"/>
    <cellStyle name="Input 6 4 4 2 4" xfId="9112"/>
    <cellStyle name="Input 6 4 4 3" xfId="9113"/>
    <cellStyle name="Input 6 4 4 3 2" xfId="9114"/>
    <cellStyle name="Input 6 4 4 3 2 2" xfId="9115"/>
    <cellStyle name="Input 6 4 4 3 3" xfId="9116"/>
    <cellStyle name="Input 6 4 4 4" xfId="9117"/>
    <cellStyle name="Input 6 4 4 4 2" xfId="9118"/>
    <cellStyle name="Input 6 4 4 5" xfId="9119"/>
    <cellStyle name="Input 6 4 5" xfId="9120"/>
    <cellStyle name="Input 6 4 5 2" xfId="9121"/>
    <cellStyle name="Input 6 4 5 2 2" xfId="9122"/>
    <cellStyle name="Input 6 4 5 2 2 2" xfId="9123"/>
    <cellStyle name="Input 6 4 5 2 3" xfId="9124"/>
    <cellStyle name="Input 6 4 5 3" xfId="9125"/>
    <cellStyle name="Input 6 4 5 3 2" xfId="9126"/>
    <cellStyle name="Input 6 4 5 4" xfId="9127"/>
    <cellStyle name="Input 6 4 6" xfId="9128"/>
    <cellStyle name="Input 6 4 6 2" xfId="9129"/>
    <cellStyle name="Input 6 4 6 2 2" xfId="9130"/>
    <cellStyle name="Input 6 4 6 2 2 2" xfId="9131"/>
    <cellStyle name="Input 6 4 6 2 3" xfId="9132"/>
    <cellStyle name="Input 6 4 6 3" xfId="9133"/>
    <cellStyle name="Input 6 4 6 3 2" xfId="9134"/>
    <cellStyle name="Input 6 4 6 4" xfId="9135"/>
    <cellStyle name="Input 6 4 7" xfId="9136"/>
    <cellStyle name="Input 6 4 7 2" xfId="9137"/>
    <cellStyle name="Input 6 4 7 2 2" xfId="9138"/>
    <cellStyle name="Input 6 4 7 2 2 2" xfId="9139"/>
    <cellStyle name="Input 6 4 7 2 3" xfId="9140"/>
    <cellStyle name="Input 6 4 7 3" xfId="9141"/>
    <cellStyle name="Input 6 4 7 3 2" xfId="9142"/>
    <cellStyle name="Input 6 4 7 4" xfId="9143"/>
    <cellStyle name="Input 6 4 8" xfId="9144"/>
    <cellStyle name="Input 6 4 8 2" xfId="9145"/>
    <cellStyle name="Input 6 4 8 2 2" xfId="9146"/>
    <cellStyle name="Input 6 4 8 2 2 2" xfId="9147"/>
    <cellStyle name="Input 6 4 8 2 3" xfId="9148"/>
    <cellStyle name="Input 6 4 8 3" xfId="9149"/>
    <cellStyle name="Input 6 4 8 3 2" xfId="9150"/>
    <cellStyle name="Input 6 4 8 4" xfId="9151"/>
    <cellStyle name="Input 6 4 9" xfId="9152"/>
    <cellStyle name="Input 6 4 9 2" xfId="9153"/>
    <cellStyle name="Input 6 4 9 2 2" xfId="9154"/>
    <cellStyle name="Input 6 4 9 3" xfId="9155"/>
    <cellStyle name="Input 6 5" xfId="9156"/>
    <cellStyle name="Input 6 5 2" xfId="9157"/>
    <cellStyle name="Input 6 5 2 2" xfId="9158"/>
    <cellStyle name="Input 6 5 2 2 2" xfId="9159"/>
    <cellStyle name="Input 6 5 2 2 2 2" xfId="9160"/>
    <cellStyle name="Input 6 5 2 2 3" xfId="9161"/>
    <cellStyle name="Input 6 5 2 3" xfId="9162"/>
    <cellStyle name="Input 6 5 2 3 2" xfId="9163"/>
    <cellStyle name="Input 6 5 2 4" xfId="9164"/>
    <cellStyle name="Input 6 5 3" xfId="9165"/>
    <cellStyle name="Input 6 5 3 2" xfId="9166"/>
    <cellStyle name="Input 6 5 3 2 2" xfId="9167"/>
    <cellStyle name="Input 6 5 3 3" xfId="9168"/>
    <cellStyle name="Input 6 5 4" xfId="9169"/>
    <cellStyle name="Input 6 5 4 2" xfId="9170"/>
    <cellStyle name="Input 6 5 5" xfId="9171"/>
    <cellStyle name="Input 6 6" xfId="9172"/>
    <cellStyle name="Input 6 6 2" xfId="9173"/>
    <cellStyle name="Input 6 6 2 2" xfId="9174"/>
    <cellStyle name="Input 6 6 2 2 2" xfId="9175"/>
    <cellStyle name="Input 6 6 2 2 2 2" xfId="9176"/>
    <cellStyle name="Input 6 6 2 2 3" xfId="9177"/>
    <cellStyle name="Input 6 6 2 3" xfId="9178"/>
    <cellStyle name="Input 6 6 2 3 2" xfId="9179"/>
    <cellStyle name="Input 6 6 2 4" xfId="9180"/>
    <cellStyle name="Input 6 6 3" xfId="9181"/>
    <cellStyle name="Input 6 6 3 2" xfId="9182"/>
    <cellStyle name="Input 6 6 3 2 2" xfId="9183"/>
    <cellStyle name="Input 6 6 3 3" xfId="9184"/>
    <cellStyle name="Input 6 6 4" xfId="9185"/>
    <cellStyle name="Input 6 6 4 2" xfId="9186"/>
    <cellStyle name="Input 6 6 5" xfId="9187"/>
    <cellStyle name="Input 6 7" xfId="9188"/>
    <cellStyle name="Input 6 7 2" xfId="9189"/>
    <cellStyle name="Input 6 7 2 2" xfId="9190"/>
    <cellStyle name="Input 6 7 2 2 2" xfId="9191"/>
    <cellStyle name="Input 6 7 2 2 2 2" xfId="9192"/>
    <cellStyle name="Input 6 7 2 2 3" xfId="9193"/>
    <cellStyle name="Input 6 7 2 3" xfId="9194"/>
    <cellStyle name="Input 6 7 2 3 2" xfId="9195"/>
    <cellStyle name="Input 6 7 2 4" xfId="9196"/>
    <cellStyle name="Input 6 7 3" xfId="9197"/>
    <cellStyle name="Input 6 7 3 2" xfId="9198"/>
    <cellStyle name="Input 6 7 3 2 2" xfId="9199"/>
    <cellStyle name="Input 6 7 3 3" xfId="9200"/>
    <cellStyle name="Input 6 7 4" xfId="9201"/>
    <cellStyle name="Input 6 7 4 2" xfId="9202"/>
    <cellStyle name="Input 6 7 5" xfId="9203"/>
    <cellStyle name="Input 6 8" xfId="9204"/>
    <cellStyle name="Input 6 8 2" xfId="9205"/>
    <cellStyle name="Input 6 8 2 2" xfId="9206"/>
    <cellStyle name="Input 6 8 2 2 2" xfId="9207"/>
    <cellStyle name="Input 6 8 2 2 2 2" xfId="9208"/>
    <cellStyle name="Input 6 8 2 2 3" xfId="9209"/>
    <cellStyle name="Input 6 8 2 3" xfId="9210"/>
    <cellStyle name="Input 6 8 2 3 2" xfId="9211"/>
    <cellStyle name="Input 6 8 2 4" xfId="9212"/>
    <cellStyle name="Input 6 8 3" xfId="9213"/>
    <cellStyle name="Input 6 8 3 2" xfId="9214"/>
    <cellStyle name="Input 6 8 3 2 2" xfId="9215"/>
    <cellStyle name="Input 6 8 3 3" xfId="9216"/>
    <cellStyle name="Input 6 8 4" xfId="9217"/>
    <cellStyle name="Input 6 8 4 2" xfId="9218"/>
    <cellStyle name="Input 6 8 5" xfId="9219"/>
    <cellStyle name="Input 6 9" xfId="9220"/>
    <cellStyle name="Input 6 9 2" xfId="9221"/>
    <cellStyle name="Input 6 9 2 2" xfId="9222"/>
    <cellStyle name="Input 6 9 2 2 2" xfId="9223"/>
    <cellStyle name="Input 6 9 2 3" xfId="9224"/>
    <cellStyle name="Input 6 9 3" xfId="9225"/>
    <cellStyle name="Input 6 9 3 2" xfId="9226"/>
    <cellStyle name="Input 6 9 4" xfId="9227"/>
    <cellStyle name="Input 7" xfId="9228"/>
    <cellStyle name="Input 7 10" xfId="9229"/>
    <cellStyle name="Input 7 10 2" xfId="9230"/>
    <cellStyle name="Input 7 10 2 2" xfId="9231"/>
    <cellStyle name="Input 7 10 2 2 2" xfId="9232"/>
    <cellStyle name="Input 7 10 2 3" xfId="9233"/>
    <cellStyle name="Input 7 10 3" xfId="9234"/>
    <cellStyle name="Input 7 10 3 2" xfId="9235"/>
    <cellStyle name="Input 7 10 4" xfId="9236"/>
    <cellStyle name="Input 7 11" xfId="9237"/>
    <cellStyle name="Input 7 11 2" xfId="9238"/>
    <cellStyle name="Input 7 11 2 2" xfId="9239"/>
    <cellStyle name="Input 7 11 2 2 2" xfId="9240"/>
    <cellStyle name="Input 7 11 2 3" xfId="9241"/>
    <cellStyle name="Input 7 11 3" xfId="9242"/>
    <cellStyle name="Input 7 11 3 2" xfId="9243"/>
    <cellStyle name="Input 7 11 4" xfId="9244"/>
    <cellStyle name="Input 7 12" xfId="9245"/>
    <cellStyle name="Input 7 12 2" xfId="9246"/>
    <cellStyle name="Input 7 12 2 2" xfId="9247"/>
    <cellStyle name="Input 7 12 2 2 2" xfId="9248"/>
    <cellStyle name="Input 7 12 2 3" xfId="9249"/>
    <cellStyle name="Input 7 12 3" xfId="9250"/>
    <cellStyle name="Input 7 12 3 2" xfId="9251"/>
    <cellStyle name="Input 7 12 4" xfId="9252"/>
    <cellStyle name="Input 7 13" xfId="9253"/>
    <cellStyle name="Input 7 13 2" xfId="9254"/>
    <cellStyle name="Input 7 13 2 2" xfId="9255"/>
    <cellStyle name="Input 7 13 2 2 2" xfId="9256"/>
    <cellStyle name="Input 7 13 2 3" xfId="9257"/>
    <cellStyle name="Input 7 13 3" xfId="9258"/>
    <cellStyle name="Input 7 13 3 2" xfId="9259"/>
    <cellStyle name="Input 7 13 4" xfId="9260"/>
    <cellStyle name="Input 7 14" xfId="9261"/>
    <cellStyle name="Input 7 14 2" xfId="9262"/>
    <cellStyle name="Input 7 14 2 2" xfId="9263"/>
    <cellStyle name="Input 7 14 2 2 2" xfId="9264"/>
    <cellStyle name="Input 7 14 2 3" xfId="9265"/>
    <cellStyle name="Input 7 14 3" xfId="9266"/>
    <cellStyle name="Input 7 14 3 2" xfId="9267"/>
    <cellStyle name="Input 7 14 4" xfId="9268"/>
    <cellStyle name="Input 7 15" xfId="9269"/>
    <cellStyle name="Input 7 15 2" xfId="9270"/>
    <cellStyle name="Input 7 15 2 2" xfId="9271"/>
    <cellStyle name="Input 7 15 3" xfId="9272"/>
    <cellStyle name="Input 7 16" xfId="9273"/>
    <cellStyle name="Input 7 16 2" xfId="9274"/>
    <cellStyle name="Input 7 16 2 2" xfId="9275"/>
    <cellStyle name="Input 7 16 3" xfId="9276"/>
    <cellStyle name="Input 7 17" xfId="9277"/>
    <cellStyle name="Input 7 2" xfId="9278"/>
    <cellStyle name="Input 7 2 10" xfId="9279"/>
    <cellStyle name="Input 7 2 10 2" xfId="9280"/>
    <cellStyle name="Input 7 2 10 2 2" xfId="9281"/>
    <cellStyle name="Input 7 2 10 3" xfId="9282"/>
    <cellStyle name="Input 7 2 11" xfId="9283"/>
    <cellStyle name="Input 7 2 2" xfId="9284"/>
    <cellStyle name="Input 7 2 2 2" xfId="9285"/>
    <cellStyle name="Input 7 2 2 2 2" xfId="9286"/>
    <cellStyle name="Input 7 2 2 2 2 2" xfId="9287"/>
    <cellStyle name="Input 7 2 2 2 2 2 2" xfId="9288"/>
    <cellStyle name="Input 7 2 2 2 2 3" xfId="9289"/>
    <cellStyle name="Input 7 2 2 2 3" xfId="9290"/>
    <cellStyle name="Input 7 2 2 2 3 2" xfId="9291"/>
    <cellStyle name="Input 7 2 2 2 4" xfId="9292"/>
    <cellStyle name="Input 7 2 2 3" xfId="9293"/>
    <cellStyle name="Input 7 2 2 3 2" xfId="9294"/>
    <cellStyle name="Input 7 2 2 3 2 2" xfId="9295"/>
    <cellStyle name="Input 7 2 2 3 3" xfId="9296"/>
    <cellStyle name="Input 7 2 2 4" xfId="9297"/>
    <cellStyle name="Input 7 2 2 4 2" xfId="9298"/>
    <cellStyle name="Input 7 2 2 5" xfId="9299"/>
    <cellStyle name="Input 7 2 3" xfId="9300"/>
    <cellStyle name="Input 7 2 3 2" xfId="9301"/>
    <cellStyle name="Input 7 2 3 2 2" xfId="9302"/>
    <cellStyle name="Input 7 2 3 2 2 2" xfId="9303"/>
    <cellStyle name="Input 7 2 3 2 2 2 2" xfId="9304"/>
    <cellStyle name="Input 7 2 3 2 2 3" xfId="9305"/>
    <cellStyle name="Input 7 2 3 2 3" xfId="9306"/>
    <cellStyle name="Input 7 2 3 2 3 2" xfId="9307"/>
    <cellStyle name="Input 7 2 3 2 4" xfId="9308"/>
    <cellStyle name="Input 7 2 3 3" xfId="9309"/>
    <cellStyle name="Input 7 2 3 3 2" xfId="9310"/>
    <cellStyle name="Input 7 2 3 3 2 2" xfId="9311"/>
    <cellStyle name="Input 7 2 3 3 3" xfId="9312"/>
    <cellStyle name="Input 7 2 3 4" xfId="9313"/>
    <cellStyle name="Input 7 2 3 4 2" xfId="9314"/>
    <cellStyle name="Input 7 2 3 5" xfId="9315"/>
    <cellStyle name="Input 7 2 4" xfId="9316"/>
    <cellStyle name="Input 7 2 4 2" xfId="9317"/>
    <cellStyle name="Input 7 2 4 2 2" xfId="9318"/>
    <cellStyle name="Input 7 2 4 2 2 2" xfId="9319"/>
    <cellStyle name="Input 7 2 4 2 2 2 2" xfId="9320"/>
    <cellStyle name="Input 7 2 4 2 2 3" xfId="9321"/>
    <cellStyle name="Input 7 2 4 2 3" xfId="9322"/>
    <cellStyle name="Input 7 2 4 2 3 2" xfId="9323"/>
    <cellStyle name="Input 7 2 4 2 4" xfId="9324"/>
    <cellStyle name="Input 7 2 4 3" xfId="9325"/>
    <cellStyle name="Input 7 2 4 3 2" xfId="9326"/>
    <cellStyle name="Input 7 2 4 3 2 2" xfId="9327"/>
    <cellStyle name="Input 7 2 4 3 3" xfId="9328"/>
    <cellStyle name="Input 7 2 4 4" xfId="9329"/>
    <cellStyle name="Input 7 2 4 4 2" xfId="9330"/>
    <cellStyle name="Input 7 2 4 5" xfId="9331"/>
    <cellStyle name="Input 7 2 5" xfId="9332"/>
    <cellStyle name="Input 7 2 5 2" xfId="9333"/>
    <cellStyle name="Input 7 2 5 2 2" xfId="9334"/>
    <cellStyle name="Input 7 2 5 2 2 2" xfId="9335"/>
    <cellStyle name="Input 7 2 5 2 3" xfId="9336"/>
    <cellStyle name="Input 7 2 5 3" xfId="9337"/>
    <cellStyle name="Input 7 2 5 3 2" xfId="9338"/>
    <cellStyle name="Input 7 2 5 4" xfId="9339"/>
    <cellStyle name="Input 7 2 6" xfId="9340"/>
    <cellStyle name="Input 7 2 6 2" xfId="9341"/>
    <cellStyle name="Input 7 2 6 2 2" xfId="9342"/>
    <cellStyle name="Input 7 2 6 2 2 2" xfId="9343"/>
    <cellStyle name="Input 7 2 6 2 3" xfId="9344"/>
    <cellStyle name="Input 7 2 6 3" xfId="9345"/>
    <cellStyle name="Input 7 2 6 3 2" xfId="9346"/>
    <cellStyle name="Input 7 2 6 4" xfId="9347"/>
    <cellStyle name="Input 7 2 7" xfId="9348"/>
    <cellStyle name="Input 7 2 7 2" xfId="9349"/>
    <cellStyle name="Input 7 2 7 2 2" xfId="9350"/>
    <cellStyle name="Input 7 2 7 2 2 2" xfId="9351"/>
    <cellStyle name="Input 7 2 7 2 3" xfId="9352"/>
    <cellStyle name="Input 7 2 7 3" xfId="9353"/>
    <cellStyle name="Input 7 2 7 3 2" xfId="9354"/>
    <cellStyle name="Input 7 2 7 4" xfId="9355"/>
    <cellStyle name="Input 7 2 8" xfId="9356"/>
    <cellStyle name="Input 7 2 8 2" xfId="9357"/>
    <cellStyle name="Input 7 2 8 2 2" xfId="9358"/>
    <cellStyle name="Input 7 2 8 2 2 2" xfId="9359"/>
    <cellStyle name="Input 7 2 8 2 3" xfId="9360"/>
    <cellStyle name="Input 7 2 8 3" xfId="9361"/>
    <cellStyle name="Input 7 2 8 3 2" xfId="9362"/>
    <cellStyle name="Input 7 2 8 4" xfId="9363"/>
    <cellStyle name="Input 7 2 9" xfId="9364"/>
    <cellStyle name="Input 7 2 9 2" xfId="9365"/>
    <cellStyle name="Input 7 2 9 2 2" xfId="9366"/>
    <cellStyle name="Input 7 2 9 3" xfId="9367"/>
    <cellStyle name="Input 7 3" xfId="9368"/>
    <cellStyle name="Input 7 3 10" xfId="9369"/>
    <cellStyle name="Input 7 3 10 2" xfId="9370"/>
    <cellStyle name="Input 7 3 10 2 2" xfId="9371"/>
    <cellStyle name="Input 7 3 10 3" xfId="9372"/>
    <cellStyle name="Input 7 3 11" xfId="9373"/>
    <cellStyle name="Input 7 3 2" xfId="9374"/>
    <cellStyle name="Input 7 3 2 2" xfId="9375"/>
    <cellStyle name="Input 7 3 2 2 2" xfId="9376"/>
    <cellStyle name="Input 7 3 2 2 2 2" xfId="9377"/>
    <cellStyle name="Input 7 3 2 2 2 2 2" xfId="9378"/>
    <cellStyle name="Input 7 3 2 2 2 3" xfId="9379"/>
    <cellStyle name="Input 7 3 2 2 3" xfId="9380"/>
    <cellStyle name="Input 7 3 2 2 3 2" xfId="9381"/>
    <cellStyle name="Input 7 3 2 2 4" xfId="9382"/>
    <cellStyle name="Input 7 3 2 3" xfId="9383"/>
    <cellStyle name="Input 7 3 2 3 2" xfId="9384"/>
    <cellStyle name="Input 7 3 2 3 2 2" xfId="9385"/>
    <cellStyle name="Input 7 3 2 3 3" xfId="9386"/>
    <cellStyle name="Input 7 3 2 4" xfId="9387"/>
    <cellStyle name="Input 7 3 2 4 2" xfId="9388"/>
    <cellStyle name="Input 7 3 2 5" xfId="9389"/>
    <cellStyle name="Input 7 3 3" xfId="9390"/>
    <cellStyle name="Input 7 3 3 2" xfId="9391"/>
    <cellStyle name="Input 7 3 3 2 2" xfId="9392"/>
    <cellStyle name="Input 7 3 3 2 2 2" xfId="9393"/>
    <cellStyle name="Input 7 3 3 2 2 2 2" xfId="9394"/>
    <cellStyle name="Input 7 3 3 2 2 3" xfId="9395"/>
    <cellStyle name="Input 7 3 3 2 3" xfId="9396"/>
    <cellStyle name="Input 7 3 3 2 3 2" xfId="9397"/>
    <cellStyle name="Input 7 3 3 2 4" xfId="9398"/>
    <cellStyle name="Input 7 3 3 3" xfId="9399"/>
    <cellStyle name="Input 7 3 3 3 2" xfId="9400"/>
    <cellStyle name="Input 7 3 3 3 2 2" xfId="9401"/>
    <cellStyle name="Input 7 3 3 3 3" xfId="9402"/>
    <cellStyle name="Input 7 3 3 4" xfId="9403"/>
    <cellStyle name="Input 7 3 3 4 2" xfId="9404"/>
    <cellStyle name="Input 7 3 3 5" xfId="9405"/>
    <cellStyle name="Input 7 3 4" xfId="9406"/>
    <cellStyle name="Input 7 3 4 2" xfId="9407"/>
    <cellStyle name="Input 7 3 4 2 2" xfId="9408"/>
    <cellStyle name="Input 7 3 4 2 2 2" xfId="9409"/>
    <cellStyle name="Input 7 3 4 2 2 2 2" xfId="9410"/>
    <cellStyle name="Input 7 3 4 2 2 3" xfId="9411"/>
    <cellStyle name="Input 7 3 4 2 3" xfId="9412"/>
    <cellStyle name="Input 7 3 4 2 3 2" xfId="9413"/>
    <cellStyle name="Input 7 3 4 2 4" xfId="9414"/>
    <cellStyle name="Input 7 3 4 3" xfId="9415"/>
    <cellStyle name="Input 7 3 4 3 2" xfId="9416"/>
    <cellStyle name="Input 7 3 4 3 2 2" xfId="9417"/>
    <cellStyle name="Input 7 3 4 3 3" xfId="9418"/>
    <cellStyle name="Input 7 3 4 4" xfId="9419"/>
    <cellStyle name="Input 7 3 4 4 2" xfId="9420"/>
    <cellStyle name="Input 7 3 4 5" xfId="9421"/>
    <cellStyle name="Input 7 3 5" xfId="9422"/>
    <cellStyle name="Input 7 3 5 2" xfId="9423"/>
    <cellStyle name="Input 7 3 5 2 2" xfId="9424"/>
    <cellStyle name="Input 7 3 5 2 2 2" xfId="9425"/>
    <cellStyle name="Input 7 3 5 2 3" xfId="9426"/>
    <cellStyle name="Input 7 3 5 3" xfId="9427"/>
    <cellStyle name="Input 7 3 5 3 2" xfId="9428"/>
    <cellStyle name="Input 7 3 5 4" xfId="9429"/>
    <cellStyle name="Input 7 3 6" xfId="9430"/>
    <cellStyle name="Input 7 3 6 2" xfId="9431"/>
    <cellStyle name="Input 7 3 6 2 2" xfId="9432"/>
    <cellStyle name="Input 7 3 6 2 2 2" xfId="9433"/>
    <cellStyle name="Input 7 3 6 2 3" xfId="9434"/>
    <cellStyle name="Input 7 3 6 3" xfId="9435"/>
    <cellStyle name="Input 7 3 6 3 2" xfId="9436"/>
    <cellStyle name="Input 7 3 6 4" xfId="9437"/>
    <cellStyle name="Input 7 3 7" xfId="9438"/>
    <cellStyle name="Input 7 3 7 2" xfId="9439"/>
    <cellStyle name="Input 7 3 7 2 2" xfId="9440"/>
    <cellStyle name="Input 7 3 7 2 2 2" xfId="9441"/>
    <cellStyle name="Input 7 3 7 2 3" xfId="9442"/>
    <cellStyle name="Input 7 3 7 3" xfId="9443"/>
    <cellStyle name="Input 7 3 7 3 2" xfId="9444"/>
    <cellStyle name="Input 7 3 7 4" xfId="9445"/>
    <cellStyle name="Input 7 3 8" xfId="9446"/>
    <cellStyle name="Input 7 3 8 2" xfId="9447"/>
    <cellStyle name="Input 7 3 8 2 2" xfId="9448"/>
    <cellStyle name="Input 7 3 8 2 2 2" xfId="9449"/>
    <cellStyle name="Input 7 3 8 2 3" xfId="9450"/>
    <cellStyle name="Input 7 3 8 3" xfId="9451"/>
    <cellStyle name="Input 7 3 8 3 2" xfId="9452"/>
    <cellStyle name="Input 7 3 8 4" xfId="9453"/>
    <cellStyle name="Input 7 3 9" xfId="9454"/>
    <cellStyle name="Input 7 3 9 2" xfId="9455"/>
    <cellStyle name="Input 7 3 9 2 2" xfId="9456"/>
    <cellStyle name="Input 7 3 9 3" xfId="9457"/>
    <cellStyle name="Input 7 4" xfId="9458"/>
    <cellStyle name="Input 7 4 2" xfId="9459"/>
    <cellStyle name="Input 7 4 2 2" xfId="9460"/>
    <cellStyle name="Input 7 4 2 2 2" xfId="9461"/>
    <cellStyle name="Input 7 4 2 2 2 2" xfId="9462"/>
    <cellStyle name="Input 7 4 2 2 3" xfId="9463"/>
    <cellStyle name="Input 7 4 2 3" xfId="9464"/>
    <cellStyle name="Input 7 4 2 3 2" xfId="9465"/>
    <cellStyle name="Input 7 4 2 4" xfId="9466"/>
    <cellStyle name="Input 7 4 3" xfId="9467"/>
    <cellStyle name="Input 7 4 3 2" xfId="9468"/>
    <cellStyle name="Input 7 4 3 2 2" xfId="9469"/>
    <cellStyle name="Input 7 4 3 3" xfId="9470"/>
    <cellStyle name="Input 7 4 4" xfId="9471"/>
    <cellStyle name="Input 7 4 4 2" xfId="9472"/>
    <cellStyle name="Input 7 4 5" xfId="9473"/>
    <cellStyle name="Input 7 5" xfId="9474"/>
    <cellStyle name="Input 7 5 2" xfId="9475"/>
    <cellStyle name="Input 7 5 2 2" xfId="9476"/>
    <cellStyle name="Input 7 5 2 2 2" xfId="9477"/>
    <cellStyle name="Input 7 5 2 2 2 2" xfId="9478"/>
    <cellStyle name="Input 7 5 2 2 3" xfId="9479"/>
    <cellStyle name="Input 7 5 2 3" xfId="9480"/>
    <cellStyle name="Input 7 5 2 3 2" xfId="9481"/>
    <cellStyle name="Input 7 5 2 4" xfId="9482"/>
    <cellStyle name="Input 7 5 3" xfId="9483"/>
    <cellStyle name="Input 7 5 3 2" xfId="9484"/>
    <cellStyle name="Input 7 5 3 2 2" xfId="9485"/>
    <cellStyle name="Input 7 5 3 3" xfId="9486"/>
    <cellStyle name="Input 7 5 4" xfId="9487"/>
    <cellStyle name="Input 7 5 4 2" xfId="9488"/>
    <cellStyle name="Input 7 5 5" xfId="9489"/>
    <cellStyle name="Input 7 6" xfId="9490"/>
    <cellStyle name="Input 7 6 2" xfId="9491"/>
    <cellStyle name="Input 7 6 2 2" xfId="9492"/>
    <cellStyle name="Input 7 6 2 2 2" xfId="9493"/>
    <cellStyle name="Input 7 6 2 2 2 2" xfId="9494"/>
    <cellStyle name="Input 7 6 2 2 3" xfId="9495"/>
    <cellStyle name="Input 7 6 2 3" xfId="9496"/>
    <cellStyle name="Input 7 6 2 3 2" xfId="9497"/>
    <cellStyle name="Input 7 6 2 4" xfId="9498"/>
    <cellStyle name="Input 7 6 3" xfId="9499"/>
    <cellStyle name="Input 7 6 3 2" xfId="9500"/>
    <cellStyle name="Input 7 6 3 2 2" xfId="9501"/>
    <cellStyle name="Input 7 6 3 3" xfId="9502"/>
    <cellStyle name="Input 7 6 4" xfId="9503"/>
    <cellStyle name="Input 7 6 4 2" xfId="9504"/>
    <cellStyle name="Input 7 6 5" xfId="9505"/>
    <cellStyle name="Input 7 7" xfId="9506"/>
    <cellStyle name="Input 7 7 2" xfId="9507"/>
    <cellStyle name="Input 7 7 2 2" xfId="9508"/>
    <cellStyle name="Input 7 7 2 2 2" xfId="9509"/>
    <cellStyle name="Input 7 7 2 2 2 2" xfId="9510"/>
    <cellStyle name="Input 7 7 2 2 3" xfId="9511"/>
    <cellStyle name="Input 7 7 2 3" xfId="9512"/>
    <cellStyle name="Input 7 7 2 3 2" xfId="9513"/>
    <cellStyle name="Input 7 7 2 4" xfId="9514"/>
    <cellStyle name="Input 7 7 3" xfId="9515"/>
    <cellStyle name="Input 7 7 3 2" xfId="9516"/>
    <cellStyle name="Input 7 7 3 2 2" xfId="9517"/>
    <cellStyle name="Input 7 7 3 3" xfId="9518"/>
    <cellStyle name="Input 7 7 4" xfId="9519"/>
    <cellStyle name="Input 7 7 4 2" xfId="9520"/>
    <cellStyle name="Input 7 7 5" xfId="9521"/>
    <cellStyle name="Input 7 8" xfId="9522"/>
    <cellStyle name="Input 7 8 2" xfId="9523"/>
    <cellStyle name="Input 7 8 2 2" xfId="9524"/>
    <cellStyle name="Input 7 8 2 2 2" xfId="9525"/>
    <cellStyle name="Input 7 8 2 3" xfId="9526"/>
    <cellStyle name="Input 7 8 3" xfId="9527"/>
    <cellStyle name="Input 7 8 3 2" xfId="9528"/>
    <cellStyle name="Input 7 8 4" xfId="9529"/>
    <cellStyle name="Input 7 9" xfId="9530"/>
    <cellStyle name="Input 7 9 2" xfId="9531"/>
    <cellStyle name="Input 7 9 2 2" xfId="9532"/>
    <cellStyle name="Input 7 9 2 2 2" xfId="9533"/>
    <cellStyle name="Input 7 9 2 3" xfId="9534"/>
    <cellStyle name="Input 7 9 3" xfId="9535"/>
    <cellStyle name="Input 7 9 3 2" xfId="9536"/>
    <cellStyle name="Input 7 9 4" xfId="9537"/>
    <cellStyle name="Input 8" xfId="9538"/>
    <cellStyle name="Input 8 10" xfId="9539"/>
    <cellStyle name="Input 8 10 2" xfId="9540"/>
    <cellStyle name="Input 8 10 2 2" xfId="9541"/>
    <cellStyle name="Input 8 10 2 2 2" xfId="9542"/>
    <cellStyle name="Input 8 10 2 3" xfId="9543"/>
    <cellStyle name="Input 8 10 3" xfId="9544"/>
    <cellStyle name="Input 8 10 3 2" xfId="9545"/>
    <cellStyle name="Input 8 10 4" xfId="9546"/>
    <cellStyle name="Input 8 11" xfId="9547"/>
    <cellStyle name="Input 8 11 2" xfId="9548"/>
    <cellStyle name="Input 8 11 2 2" xfId="9549"/>
    <cellStyle name="Input 8 11 2 2 2" xfId="9550"/>
    <cellStyle name="Input 8 11 2 3" xfId="9551"/>
    <cellStyle name="Input 8 11 3" xfId="9552"/>
    <cellStyle name="Input 8 11 3 2" xfId="9553"/>
    <cellStyle name="Input 8 11 4" xfId="9554"/>
    <cellStyle name="Input 8 12" xfId="9555"/>
    <cellStyle name="Input 8 12 2" xfId="9556"/>
    <cellStyle name="Input 8 12 2 2" xfId="9557"/>
    <cellStyle name="Input 8 12 2 2 2" xfId="9558"/>
    <cellStyle name="Input 8 12 2 3" xfId="9559"/>
    <cellStyle name="Input 8 12 3" xfId="9560"/>
    <cellStyle name="Input 8 12 3 2" xfId="9561"/>
    <cellStyle name="Input 8 12 4" xfId="9562"/>
    <cellStyle name="Input 8 13" xfId="9563"/>
    <cellStyle name="Input 8 13 2" xfId="9564"/>
    <cellStyle name="Input 8 13 2 2" xfId="9565"/>
    <cellStyle name="Input 8 13 2 2 2" xfId="9566"/>
    <cellStyle name="Input 8 13 2 3" xfId="9567"/>
    <cellStyle name="Input 8 13 3" xfId="9568"/>
    <cellStyle name="Input 8 13 3 2" xfId="9569"/>
    <cellStyle name="Input 8 13 4" xfId="9570"/>
    <cellStyle name="Input 8 14" xfId="9571"/>
    <cellStyle name="Input 8 14 2" xfId="9572"/>
    <cellStyle name="Input 8 14 2 2" xfId="9573"/>
    <cellStyle name="Input 8 14 2 2 2" xfId="9574"/>
    <cellStyle name="Input 8 14 2 3" xfId="9575"/>
    <cellStyle name="Input 8 14 3" xfId="9576"/>
    <cellStyle name="Input 8 14 3 2" xfId="9577"/>
    <cellStyle name="Input 8 14 4" xfId="9578"/>
    <cellStyle name="Input 8 15" xfId="9579"/>
    <cellStyle name="Input 8 15 2" xfId="9580"/>
    <cellStyle name="Input 8 15 2 2" xfId="9581"/>
    <cellStyle name="Input 8 15 3" xfId="9582"/>
    <cellStyle name="Input 8 16" xfId="9583"/>
    <cellStyle name="Input 8 16 2" xfId="9584"/>
    <cellStyle name="Input 8 16 2 2" xfId="9585"/>
    <cellStyle name="Input 8 16 3" xfId="9586"/>
    <cellStyle name="Input 8 17" xfId="9587"/>
    <cellStyle name="Input 8 2" xfId="9588"/>
    <cellStyle name="Input 8 2 10" xfId="9589"/>
    <cellStyle name="Input 8 2 10 2" xfId="9590"/>
    <cellStyle name="Input 8 2 10 2 2" xfId="9591"/>
    <cellStyle name="Input 8 2 10 2 2 2" xfId="9592"/>
    <cellStyle name="Input 8 2 10 2 3" xfId="9593"/>
    <cellStyle name="Input 8 2 10 3" xfId="9594"/>
    <cellStyle name="Input 8 2 10 3 2" xfId="9595"/>
    <cellStyle name="Input 8 2 10 4" xfId="9596"/>
    <cellStyle name="Input 8 2 11" xfId="9597"/>
    <cellStyle name="Input 8 2 11 2" xfId="9598"/>
    <cellStyle name="Input 8 2 11 2 2" xfId="9599"/>
    <cellStyle name="Input 8 2 11 2 2 2" xfId="9600"/>
    <cellStyle name="Input 8 2 11 2 3" xfId="9601"/>
    <cellStyle name="Input 8 2 11 3" xfId="9602"/>
    <cellStyle name="Input 8 2 11 3 2" xfId="9603"/>
    <cellStyle name="Input 8 2 11 4" xfId="9604"/>
    <cellStyle name="Input 8 2 12" xfId="9605"/>
    <cellStyle name="Input 8 2 12 2" xfId="9606"/>
    <cellStyle name="Input 8 2 12 2 2" xfId="9607"/>
    <cellStyle name="Input 8 2 12 2 2 2" xfId="9608"/>
    <cellStyle name="Input 8 2 12 2 3" xfId="9609"/>
    <cellStyle name="Input 8 2 12 3" xfId="9610"/>
    <cellStyle name="Input 8 2 12 3 2" xfId="9611"/>
    <cellStyle name="Input 8 2 12 4" xfId="9612"/>
    <cellStyle name="Input 8 2 13" xfId="9613"/>
    <cellStyle name="Input 8 2 13 2" xfId="9614"/>
    <cellStyle name="Input 8 2 13 2 2" xfId="9615"/>
    <cellStyle name="Input 8 2 13 3" xfId="9616"/>
    <cellStyle name="Input 8 2 14" xfId="9617"/>
    <cellStyle name="Input 8 2 14 2" xfId="9618"/>
    <cellStyle name="Input 8 2 14 2 2" xfId="9619"/>
    <cellStyle name="Input 8 2 14 3" xfId="9620"/>
    <cellStyle name="Input 8 2 15" xfId="9621"/>
    <cellStyle name="Input 8 2 2" xfId="9622"/>
    <cellStyle name="Input 8 2 2 2" xfId="9623"/>
    <cellStyle name="Input 8 2 2 2 2" xfId="9624"/>
    <cellStyle name="Input 8 2 2 2 2 2" xfId="9625"/>
    <cellStyle name="Input 8 2 2 2 2 2 2" xfId="9626"/>
    <cellStyle name="Input 8 2 2 2 2 3" xfId="9627"/>
    <cellStyle name="Input 8 2 2 2 3" xfId="9628"/>
    <cellStyle name="Input 8 2 2 2 3 2" xfId="9629"/>
    <cellStyle name="Input 8 2 2 2 4" xfId="9630"/>
    <cellStyle name="Input 8 2 2 3" xfId="9631"/>
    <cellStyle name="Input 8 2 2 3 2" xfId="9632"/>
    <cellStyle name="Input 8 2 2 3 2 2" xfId="9633"/>
    <cellStyle name="Input 8 2 2 3 3" xfId="9634"/>
    <cellStyle name="Input 8 2 2 4" xfId="9635"/>
    <cellStyle name="Input 8 2 2 4 2" xfId="9636"/>
    <cellStyle name="Input 8 2 2 5" xfId="9637"/>
    <cellStyle name="Input 8 2 3" xfId="9638"/>
    <cellStyle name="Input 8 2 3 2" xfId="9639"/>
    <cellStyle name="Input 8 2 3 2 2" xfId="9640"/>
    <cellStyle name="Input 8 2 3 2 2 2" xfId="9641"/>
    <cellStyle name="Input 8 2 3 2 2 2 2" xfId="9642"/>
    <cellStyle name="Input 8 2 3 2 2 3" xfId="9643"/>
    <cellStyle name="Input 8 2 3 2 3" xfId="9644"/>
    <cellStyle name="Input 8 2 3 2 3 2" xfId="9645"/>
    <cellStyle name="Input 8 2 3 2 4" xfId="9646"/>
    <cellStyle name="Input 8 2 3 3" xfId="9647"/>
    <cellStyle name="Input 8 2 3 3 2" xfId="9648"/>
    <cellStyle name="Input 8 2 3 3 2 2" xfId="9649"/>
    <cellStyle name="Input 8 2 3 3 3" xfId="9650"/>
    <cellStyle name="Input 8 2 3 4" xfId="9651"/>
    <cellStyle name="Input 8 2 3 4 2" xfId="9652"/>
    <cellStyle name="Input 8 2 3 5" xfId="9653"/>
    <cellStyle name="Input 8 2 4" xfId="9654"/>
    <cellStyle name="Input 8 2 4 2" xfId="9655"/>
    <cellStyle name="Input 8 2 4 2 2" xfId="9656"/>
    <cellStyle name="Input 8 2 4 2 2 2" xfId="9657"/>
    <cellStyle name="Input 8 2 4 2 2 2 2" xfId="9658"/>
    <cellStyle name="Input 8 2 4 2 2 3" xfId="9659"/>
    <cellStyle name="Input 8 2 4 2 3" xfId="9660"/>
    <cellStyle name="Input 8 2 4 2 3 2" xfId="9661"/>
    <cellStyle name="Input 8 2 4 2 4" xfId="9662"/>
    <cellStyle name="Input 8 2 4 3" xfId="9663"/>
    <cellStyle name="Input 8 2 4 3 2" xfId="9664"/>
    <cellStyle name="Input 8 2 4 3 2 2" xfId="9665"/>
    <cellStyle name="Input 8 2 4 3 3" xfId="9666"/>
    <cellStyle name="Input 8 2 4 4" xfId="9667"/>
    <cellStyle name="Input 8 2 4 4 2" xfId="9668"/>
    <cellStyle name="Input 8 2 4 5" xfId="9669"/>
    <cellStyle name="Input 8 2 5" xfId="9670"/>
    <cellStyle name="Input 8 2 5 2" xfId="9671"/>
    <cellStyle name="Input 8 2 5 2 2" xfId="9672"/>
    <cellStyle name="Input 8 2 5 2 2 2" xfId="9673"/>
    <cellStyle name="Input 8 2 5 2 2 2 2" xfId="9674"/>
    <cellStyle name="Input 8 2 5 2 2 3" xfId="9675"/>
    <cellStyle name="Input 8 2 5 2 3" xfId="9676"/>
    <cellStyle name="Input 8 2 5 2 3 2" xfId="9677"/>
    <cellStyle name="Input 8 2 5 2 4" xfId="9678"/>
    <cellStyle name="Input 8 2 5 3" xfId="9679"/>
    <cellStyle name="Input 8 2 5 3 2" xfId="9680"/>
    <cellStyle name="Input 8 2 5 3 2 2" xfId="9681"/>
    <cellStyle name="Input 8 2 5 3 3" xfId="9682"/>
    <cellStyle name="Input 8 2 5 4" xfId="9683"/>
    <cellStyle name="Input 8 2 5 4 2" xfId="9684"/>
    <cellStyle name="Input 8 2 5 5" xfId="9685"/>
    <cellStyle name="Input 8 2 6" xfId="9686"/>
    <cellStyle name="Input 8 2 6 2" xfId="9687"/>
    <cellStyle name="Input 8 2 6 2 2" xfId="9688"/>
    <cellStyle name="Input 8 2 6 2 2 2" xfId="9689"/>
    <cellStyle name="Input 8 2 6 2 3" xfId="9690"/>
    <cellStyle name="Input 8 2 6 3" xfId="9691"/>
    <cellStyle name="Input 8 2 6 3 2" xfId="9692"/>
    <cellStyle name="Input 8 2 6 4" xfId="9693"/>
    <cellStyle name="Input 8 2 7" xfId="9694"/>
    <cellStyle name="Input 8 2 7 2" xfId="9695"/>
    <cellStyle name="Input 8 2 7 2 2" xfId="9696"/>
    <cellStyle name="Input 8 2 7 2 2 2" xfId="9697"/>
    <cellStyle name="Input 8 2 7 2 3" xfId="9698"/>
    <cellStyle name="Input 8 2 7 3" xfId="9699"/>
    <cellStyle name="Input 8 2 7 3 2" xfId="9700"/>
    <cellStyle name="Input 8 2 7 4" xfId="9701"/>
    <cellStyle name="Input 8 2 8" xfId="9702"/>
    <cellStyle name="Input 8 2 8 2" xfId="9703"/>
    <cellStyle name="Input 8 2 8 2 2" xfId="9704"/>
    <cellStyle name="Input 8 2 8 2 2 2" xfId="9705"/>
    <cellStyle name="Input 8 2 8 2 3" xfId="9706"/>
    <cellStyle name="Input 8 2 8 3" xfId="9707"/>
    <cellStyle name="Input 8 2 8 3 2" xfId="9708"/>
    <cellStyle name="Input 8 2 8 4" xfId="9709"/>
    <cellStyle name="Input 8 2 9" xfId="9710"/>
    <cellStyle name="Input 8 2 9 2" xfId="9711"/>
    <cellStyle name="Input 8 2 9 2 2" xfId="9712"/>
    <cellStyle name="Input 8 2 9 2 2 2" xfId="9713"/>
    <cellStyle name="Input 8 2 9 2 3" xfId="9714"/>
    <cellStyle name="Input 8 2 9 3" xfId="9715"/>
    <cellStyle name="Input 8 2 9 3 2" xfId="9716"/>
    <cellStyle name="Input 8 2 9 4" xfId="9717"/>
    <cellStyle name="Input 8 3" xfId="9718"/>
    <cellStyle name="Input 8 3 10" xfId="9719"/>
    <cellStyle name="Input 8 3 10 2" xfId="9720"/>
    <cellStyle name="Input 8 3 10 2 2" xfId="9721"/>
    <cellStyle name="Input 8 3 10 3" xfId="9722"/>
    <cellStyle name="Input 8 3 11" xfId="9723"/>
    <cellStyle name="Input 8 3 2" xfId="9724"/>
    <cellStyle name="Input 8 3 2 2" xfId="9725"/>
    <cellStyle name="Input 8 3 2 2 2" xfId="9726"/>
    <cellStyle name="Input 8 3 2 2 2 2" xfId="9727"/>
    <cellStyle name="Input 8 3 2 2 2 2 2" xfId="9728"/>
    <cellStyle name="Input 8 3 2 2 2 3" xfId="9729"/>
    <cellStyle name="Input 8 3 2 2 3" xfId="9730"/>
    <cellStyle name="Input 8 3 2 2 3 2" xfId="9731"/>
    <cellStyle name="Input 8 3 2 2 4" xfId="9732"/>
    <cellStyle name="Input 8 3 2 3" xfId="9733"/>
    <cellStyle name="Input 8 3 2 3 2" xfId="9734"/>
    <cellStyle name="Input 8 3 2 3 2 2" xfId="9735"/>
    <cellStyle name="Input 8 3 2 3 3" xfId="9736"/>
    <cellStyle name="Input 8 3 2 4" xfId="9737"/>
    <cellStyle name="Input 8 3 2 4 2" xfId="9738"/>
    <cellStyle name="Input 8 3 2 5" xfId="9739"/>
    <cellStyle name="Input 8 3 3" xfId="9740"/>
    <cellStyle name="Input 8 3 3 2" xfId="9741"/>
    <cellStyle name="Input 8 3 3 2 2" xfId="9742"/>
    <cellStyle name="Input 8 3 3 2 2 2" xfId="9743"/>
    <cellStyle name="Input 8 3 3 2 2 2 2" xfId="9744"/>
    <cellStyle name="Input 8 3 3 2 2 3" xfId="9745"/>
    <cellStyle name="Input 8 3 3 2 3" xfId="9746"/>
    <cellStyle name="Input 8 3 3 2 3 2" xfId="9747"/>
    <cellStyle name="Input 8 3 3 2 4" xfId="9748"/>
    <cellStyle name="Input 8 3 3 3" xfId="9749"/>
    <cellStyle name="Input 8 3 3 3 2" xfId="9750"/>
    <cellStyle name="Input 8 3 3 3 2 2" xfId="9751"/>
    <cellStyle name="Input 8 3 3 3 3" xfId="9752"/>
    <cellStyle name="Input 8 3 3 4" xfId="9753"/>
    <cellStyle name="Input 8 3 3 4 2" xfId="9754"/>
    <cellStyle name="Input 8 3 3 5" xfId="9755"/>
    <cellStyle name="Input 8 3 4" xfId="9756"/>
    <cellStyle name="Input 8 3 4 2" xfId="9757"/>
    <cellStyle name="Input 8 3 4 2 2" xfId="9758"/>
    <cellStyle name="Input 8 3 4 2 2 2" xfId="9759"/>
    <cellStyle name="Input 8 3 4 2 2 2 2" xfId="9760"/>
    <cellStyle name="Input 8 3 4 2 2 3" xfId="9761"/>
    <cellStyle name="Input 8 3 4 2 3" xfId="9762"/>
    <cellStyle name="Input 8 3 4 2 3 2" xfId="9763"/>
    <cellStyle name="Input 8 3 4 2 4" xfId="9764"/>
    <cellStyle name="Input 8 3 4 3" xfId="9765"/>
    <cellStyle name="Input 8 3 4 3 2" xfId="9766"/>
    <cellStyle name="Input 8 3 4 3 2 2" xfId="9767"/>
    <cellStyle name="Input 8 3 4 3 3" xfId="9768"/>
    <cellStyle name="Input 8 3 4 4" xfId="9769"/>
    <cellStyle name="Input 8 3 4 4 2" xfId="9770"/>
    <cellStyle name="Input 8 3 4 5" xfId="9771"/>
    <cellStyle name="Input 8 3 5" xfId="9772"/>
    <cellStyle name="Input 8 3 5 2" xfId="9773"/>
    <cellStyle name="Input 8 3 5 2 2" xfId="9774"/>
    <cellStyle name="Input 8 3 5 2 2 2" xfId="9775"/>
    <cellStyle name="Input 8 3 5 2 3" xfId="9776"/>
    <cellStyle name="Input 8 3 5 3" xfId="9777"/>
    <cellStyle name="Input 8 3 5 3 2" xfId="9778"/>
    <cellStyle name="Input 8 3 5 4" xfId="9779"/>
    <cellStyle name="Input 8 3 6" xfId="9780"/>
    <cellStyle name="Input 8 3 6 2" xfId="9781"/>
    <cellStyle name="Input 8 3 6 2 2" xfId="9782"/>
    <cellStyle name="Input 8 3 6 2 2 2" xfId="9783"/>
    <cellStyle name="Input 8 3 6 2 3" xfId="9784"/>
    <cellStyle name="Input 8 3 6 3" xfId="9785"/>
    <cellStyle name="Input 8 3 6 3 2" xfId="9786"/>
    <cellStyle name="Input 8 3 6 4" xfId="9787"/>
    <cellStyle name="Input 8 3 7" xfId="9788"/>
    <cellStyle name="Input 8 3 7 2" xfId="9789"/>
    <cellStyle name="Input 8 3 7 2 2" xfId="9790"/>
    <cellStyle name="Input 8 3 7 2 2 2" xfId="9791"/>
    <cellStyle name="Input 8 3 7 2 3" xfId="9792"/>
    <cellStyle name="Input 8 3 7 3" xfId="9793"/>
    <cellStyle name="Input 8 3 7 3 2" xfId="9794"/>
    <cellStyle name="Input 8 3 7 4" xfId="9795"/>
    <cellStyle name="Input 8 3 8" xfId="9796"/>
    <cellStyle name="Input 8 3 8 2" xfId="9797"/>
    <cellStyle name="Input 8 3 8 2 2" xfId="9798"/>
    <cellStyle name="Input 8 3 8 2 2 2" xfId="9799"/>
    <cellStyle name="Input 8 3 8 2 3" xfId="9800"/>
    <cellStyle name="Input 8 3 8 3" xfId="9801"/>
    <cellStyle name="Input 8 3 8 3 2" xfId="9802"/>
    <cellStyle name="Input 8 3 8 4" xfId="9803"/>
    <cellStyle name="Input 8 3 9" xfId="9804"/>
    <cellStyle name="Input 8 3 9 2" xfId="9805"/>
    <cellStyle name="Input 8 3 9 2 2" xfId="9806"/>
    <cellStyle name="Input 8 3 9 3" xfId="9807"/>
    <cellStyle name="Input 8 4" xfId="9808"/>
    <cellStyle name="Input 8 4 2" xfId="9809"/>
    <cellStyle name="Input 8 4 2 2" xfId="9810"/>
    <cellStyle name="Input 8 4 2 2 2" xfId="9811"/>
    <cellStyle name="Input 8 4 2 2 2 2" xfId="9812"/>
    <cellStyle name="Input 8 4 2 2 3" xfId="9813"/>
    <cellStyle name="Input 8 4 2 3" xfId="9814"/>
    <cellStyle name="Input 8 4 2 3 2" xfId="9815"/>
    <cellStyle name="Input 8 4 2 4" xfId="9816"/>
    <cellStyle name="Input 8 4 3" xfId="9817"/>
    <cellStyle name="Input 8 4 3 2" xfId="9818"/>
    <cellStyle name="Input 8 4 3 2 2" xfId="9819"/>
    <cellStyle name="Input 8 4 3 3" xfId="9820"/>
    <cellStyle name="Input 8 4 4" xfId="9821"/>
    <cellStyle name="Input 8 4 4 2" xfId="9822"/>
    <cellStyle name="Input 8 4 5" xfId="9823"/>
    <cellStyle name="Input 8 5" xfId="9824"/>
    <cellStyle name="Input 8 5 2" xfId="9825"/>
    <cellStyle name="Input 8 5 2 2" xfId="9826"/>
    <cellStyle name="Input 8 5 2 2 2" xfId="9827"/>
    <cellStyle name="Input 8 5 2 2 2 2" xfId="9828"/>
    <cellStyle name="Input 8 5 2 2 3" xfId="9829"/>
    <cellStyle name="Input 8 5 2 3" xfId="9830"/>
    <cellStyle name="Input 8 5 2 3 2" xfId="9831"/>
    <cellStyle name="Input 8 5 2 4" xfId="9832"/>
    <cellStyle name="Input 8 5 3" xfId="9833"/>
    <cellStyle name="Input 8 5 3 2" xfId="9834"/>
    <cellStyle name="Input 8 5 3 2 2" xfId="9835"/>
    <cellStyle name="Input 8 5 3 3" xfId="9836"/>
    <cellStyle name="Input 8 5 4" xfId="9837"/>
    <cellStyle name="Input 8 5 4 2" xfId="9838"/>
    <cellStyle name="Input 8 5 5" xfId="9839"/>
    <cellStyle name="Input 8 6" xfId="9840"/>
    <cellStyle name="Input 8 6 2" xfId="9841"/>
    <cellStyle name="Input 8 6 2 2" xfId="9842"/>
    <cellStyle name="Input 8 6 2 2 2" xfId="9843"/>
    <cellStyle name="Input 8 6 2 2 2 2" xfId="9844"/>
    <cellStyle name="Input 8 6 2 2 3" xfId="9845"/>
    <cellStyle name="Input 8 6 2 3" xfId="9846"/>
    <cellStyle name="Input 8 6 2 3 2" xfId="9847"/>
    <cellStyle name="Input 8 6 2 4" xfId="9848"/>
    <cellStyle name="Input 8 6 3" xfId="9849"/>
    <cellStyle name="Input 8 6 3 2" xfId="9850"/>
    <cellStyle name="Input 8 6 3 2 2" xfId="9851"/>
    <cellStyle name="Input 8 6 3 3" xfId="9852"/>
    <cellStyle name="Input 8 6 4" xfId="9853"/>
    <cellStyle name="Input 8 6 4 2" xfId="9854"/>
    <cellStyle name="Input 8 6 5" xfId="9855"/>
    <cellStyle name="Input 8 7" xfId="9856"/>
    <cellStyle name="Input 8 7 2" xfId="9857"/>
    <cellStyle name="Input 8 7 2 2" xfId="9858"/>
    <cellStyle name="Input 8 7 2 2 2" xfId="9859"/>
    <cellStyle name="Input 8 7 2 2 2 2" xfId="9860"/>
    <cellStyle name="Input 8 7 2 2 3" xfId="9861"/>
    <cellStyle name="Input 8 7 2 3" xfId="9862"/>
    <cellStyle name="Input 8 7 2 3 2" xfId="9863"/>
    <cellStyle name="Input 8 7 2 4" xfId="9864"/>
    <cellStyle name="Input 8 7 3" xfId="9865"/>
    <cellStyle name="Input 8 7 3 2" xfId="9866"/>
    <cellStyle name="Input 8 7 3 2 2" xfId="9867"/>
    <cellStyle name="Input 8 7 3 3" xfId="9868"/>
    <cellStyle name="Input 8 7 4" xfId="9869"/>
    <cellStyle name="Input 8 7 4 2" xfId="9870"/>
    <cellStyle name="Input 8 7 5" xfId="9871"/>
    <cellStyle name="Input 8 8" xfId="9872"/>
    <cellStyle name="Input 8 8 2" xfId="9873"/>
    <cellStyle name="Input 8 8 2 2" xfId="9874"/>
    <cellStyle name="Input 8 8 2 2 2" xfId="9875"/>
    <cellStyle name="Input 8 8 2 3" xfId="9876"/>
    <cellStyle name="Input 8 8 3" xfId="9877"/>
    <cellStyle name="Input 8 8 3 2" xfId="9878"/>
    <cellStyle name="Input 8 8 4" xfId="9879"/>
    <cellStyle name="Input 8 9" xfId="9880"/>
    <cellStyle name="Input 8 9 2" xfId="9881"/>
    <cellStyle name="Input 8 9 2 2" xfId="9882"/>
    <cellStyle name="Input 8 9 2 2 2" xfId="9883"/>
    <cellStyle name="Input 8 9 2 3" xfId="9884"/>
    <cellStyle name="Input 8 9 3" xfId="9885"/>
    <cellStyle name="Input 8 9 3 2" xfId="9886"/>
    <cellStyle name="Input 8 9 4" xfId="9887"/>
    <cellStyle name="Input 9" xfId="9888"/>
    <cellStyle name="Input 9 10" xfId="9889"/>
    <cellStyle name="Input 9 10 2" xfId="9890"/>
    <cellStyle name="Input 9 10 2 2" xfId="9891"/>
    <cellStyle name="Input 9 10 3" xfId="9892"/>
    <cellStyle name="Input 9 11" xfId="9893"/>
    <cellStyle name="Input 9 2" xfId="9894"/>
    <cellStyle name="Input 9 2 2" xfId="9895"/>
    <cellStyle name="Input 9 2 2 2" xfId="9896"/>
    <cellStyle name="Input 9 2 2 2 2" xfId="9897"/>
    <cellStyle name="Input 9 2 2 2 2 2" xfId="9898"/>
    <cellStyle name="Input 9 2 2 2 3" xfId="9899"/>
    <cellStyle name="Input 9 2 2 3" xfId="9900"/>
    <cellStyle name="Input 9 2 2 3 2" xfId="9901"/>
    <cellStyle name="Input 9 2 2 4" xfId="9902"/>
    <cellStyle name="Input 9 2 3" xfId="9903"/>
    <cellStyle name="Input 9 2 3 2" xfId="9904"/>
    <cellStyle name="Input 9 2 3 2 2" xfId="9905"/>
    <cellStyle name="Input 9 2 3 3" xfId="9906"/>
    <cellStyle name="Input 9 2 4" xfId="9907"/>
    <cellStyle name="Input 9 2 4 2" xfId="9908"/>
    <cellStyle name="Input 9 2 5" xfId="9909"/>
    <cellStyle name="Input 9 3" xfId="9910"/>
    <cellStyle name="Input 9 3 2" xfId="9911"/>
    <cellStyle name="Input 9 3 2 2" xfId="9912"/>
    <cellStyle name="Input 9 3 2 2 2" xfId="9913"/>
    <cellStyle name="Input 9 3 2 2 2 2" xfId="9914"/>
    <cellStyle name="Input 9 3 2 2 3" xfId="9915"/>
    <cellStyle name="Input 9 3 2 3" xfId="9916"/>
    <cellStyle name="Input 9 3 2 3 2" xfId="9917"/>
    <cellStyle name="Input 9 3 2 4" xfId="9918"/>
    <cellStyle name="Input 9 3 3" xfId="9919"/>
    <cellStyle name="Input 9 3 3 2" xfId="9920"/>
    <cellStyle name="Input 9 3 3 2 2" xfId="9921"/>
    <cellStyle name="Input 9 3 3 3" xfId="9922"/>
    <cellStyle name="Input 9 3 4" xfId="9923"/>
    <cellStyle name="Input 9 3 4 2" xfId="9924"/>
    <cellStyle name="Input 9 3 5" xfId="9925"/>
    <cellStyle name="Input 9 4" xfId="9926"/>
    <cellStyle name="Input 9 4 2" xfId="9927"/>
    <cellStyle name="Input 9 4 2 2" xfId="9928"/>
    <cellStyle name="Input 9 4 2 2 2" xfId="9929"/>
    <cellStyle name="Input 9 4 2 2 2 2" xfId="9930"/>
    <cellStyle name="Input 9 4 2 2 3" xfId="9931"/>
    <cellStyle name="Input 9 4 2 3" xfId="9932"/>
    <cellStyle name="Input 9 4 2 3 2" xfId="9933"/>
    <cellStyle name="Input 9 4 2 4" xfId="9934"/>
    <cellStyle name="Input 9 4 3" xfId="9935"/>
    <cellStyle name="Input 9 4 3 2" xfId="9936"/>
    <cellStyle name="Input 9 4 3 2 2" xfId="9937"/>
    <cellStyle name="Input 9 4 3 3" xfId="9938"/>
    <cellStyle name="Input 9 4 4" xfId="9939"/>
    <cellStyle name="Input 9 4 4 2" xfId="9940"/>
    <cellStyle name="Input 9 4 5" xfId="9941"/>
    <cellStyle name="Input 9 5" xfId="9942"/>
    <cellStyle name="Input 9 5 2" xfId="9943"/>
    <cellStyle name="Input 9 5 2 2" xfId="9944"/>
    <cellStyle name="Input 9 5 2 2 2" xfId="9945"/>
    <cellStyle name="Input 9 5 2 3" xfId="9946"/>
    <cellStyle name="Input 9 5 3" xfId="9947"/>
    <cellStyle name="Input 9 5 3 2" xfId="9948"/>
    <cellStyle name="Input 9 5 4" xfId="9949"/>
    <cellStyle name="Input 9 6" xfId="9950"/>
    <cellStyle name="Input 9 6 2" xfId="9951"/>
    <cellStyle name="Input 9 6 2 2" xfId="9952"/>
    <cellStyle name="Input 9 6 2 2 2" xfId="9953"/>
    <cellStyle name="Input 9 6 2 3" xfId="9954"/>
    <cellStyle name="Input 9 6 3" xfId="9955"/>
    <cellStyle name="Input 9 6 3 2" xfId="9956"/>
    <cellStyle name="Input 9 6 4" xfId="9957"/>
    <cellStyle name="Input 9 7" xfId="9958"/>
    <cellStyle name="Input 9 7 2" xfId="9959"/>
    <cellStyle name="Input 9 7 2 2" xfId="9960"/>
    <cellStyle name="Input 9 7 2 2 2" xfId="9961"/>
    <cellStyle name="Input 9 7 2 3" xfId="9962"/>
    <cellStyle name="Input 9 7 3" xfId="9963"/>
    <cellStyle name="Input 9 7 3 2" xfId="9964"/>
    <cellStyle name="Input 9 7 4" xfId="9965"/>
    <cellStyle name="Input 9 8" xfId="9966"/>
    <cellStyle name="Input 9 8 2" xfId="9967"/>
    <cellStyle name="Input 9 8 2 2" xfId="9968"/>
    <cellStyle name="Input 9 8 2 2 2" xfId="9969"/>
    <cellStyle name="Input 9 8 2 3" xfId="9970"/>
    <cellStyle name="Input 9 8 3" xfId="9971"/>
    <cellStyle name="Input 9 8 3 2" xfId="9972"/>
    <cellStyle name="Input 9 8 4" xfId="9973"/>
    <cellStyle name="Input 9 9" xfId="9974"/>
    <cellStyle name="Input 9 9 2" xfId="9975"/>
    <cellStyle name="Input 9 9 2 2" xfId="9976"/>
    <cellStyle name="Input 9 9 3" xfId="9977"/>
    <cellStyle name="Komma 2" xfId="9978"/>
    <cellStyle name="Linked Cell" xfId="9979"/>
    <cellStyle name="Linked Cell 2" xfId="9980"/>
    <cellStyle name="Linked Cell 2 2" xfId="9981"/>
    <cellStyle name="Linked Cell 2 2 2" xfId="9982"/>
    <cellStyle name="Linked Cell 2 2 3" xfId="9983"/>
    <cellStyle name="Linked Cell 3" xfId="9984"/>
    <cellStyle name="Linked Cell 3 2" xfId="9985"/>
    <cellStyle name="Linked Cell 4" xfId="9986"/>
    <cellStyle name="Linked Cell 4 2" xfId="9987"/>
    <cellStyle name="Linked Cell 5" xfId="9988"/>
    <cellStyle name="Linked Cell 5 2" xfId="9989"/>
    <cellStyle name="Linked Cell 6" xfId="9990"/>
    <cellStyle name="Linked Cell 6 2" xfId="9991"/>
    <cellStyle name="Linked Cell 7" xfId="9992"/>
    <cellStyle name="Linked Cell 8" xfId="9993"/>
    <cellStyle name="Linked Cell 8 2" xfId="9994"/>
    <cellStyle name="Neutral" xfId="9995"/>
    <cellStyle name="Neutral 2" xfId="9996"/>
    <cellStyle name="Neutral 2 2" xfId="9997"/>
    <cellStyle name="Neutral 2 2 2" xfId="9998"/>
    <cellStyle name="Neutral 2 2 3" xfId="9999"/>
    <cellStyle name="Neutral 3" xfId="10000"/>
    <cellStyle name="Neutral 3 2" xfId="10001"/>
    <cellStyle name="Neutral 4" xfId="10002"/>
    <cellStyle name="Neutral 4 2" xfId="10003"/>
    <cellStyle name="Neutral 5" xfId="10004"/>
    <cellStyle name="Neutral 5 2" xfId="10005"/>
    <cellStyle name="Neutral 6" xfId="10006"/>
    <cellStyle name="Neutral 6 2" xfId="10007"/>
    <cellStyle name="Neutral 7" xfId="10008"/>
    <cellStyle name="Neutral 8" xfId="10009"/>
    <cellStyle name="Neutral 8 2" xfId="10010"/>
    <cellStyle name="NewStyle" xfId="10011"/>
    <cellStyle name="Normal - Style1" xfId="10012"/>
    <cellStyle name="Normal - Style1 1" xfId="10013"/>
    <cellStyle name="Normal - Style1 1 1" xfId="10014"/>
    <cellStyle name="Normal - Style1 1 2" xfId="10015"/>
    <cellStyle name="Normal - Style1 2" xfId="10016"/>
    <cellStyle name="Normal - Style1 3" xfId="10017"/>
    <cellStyle name="Normal - Style1_동남아3" xfId="10018"/>
    <cellStyle name="Normal 2" xfId="10019"/>
    <cellStyle name="Normal 2 2" xfId="10020"/>
    <cellStyle name="Normal 2 2 2" xfId="10021"/>
    <cellStyle name="Normal 2 2 2 2" xfId="10022"/>
    <cellStyle name="Normal 2 2 2_Schedule" xfId="10023"/>
    <cellStyle name="Normal 2 2 3" xfId="10024"/>
    <cellStyle name="Normal 2 2_Schedule" xfId="10025"/>
    <cellStyle name="Normal 2 3" xfId="10026"/>
    <cellStyle name="Normal 2_Schedule" xfId="10027"/>
    <cellStyle name="Normal 3" xfId="10028"/>
    <cellStyle name="Normal 4" xfId="10029"/>
    <cellStyle name="Normal 4 2" xfId="10030"/>
    <cellStyle name="Normal 4 3" xfId="10031"/>
    <cellStyle name="Normal 4 4" xfId="10032"/>
    <cellStyle name="Normal 5" xfId="10033"/>
    <cellStyle name="Normal 5 2" xfId="10034"/>
    <cellStyle name="Normal_20196" xfId="10035"/>
    <cellStyle name="Note" xfId="10036"/>
    <cellStyle name="Note 10" xfId="10037"/>
    <cellStyle name="Note 10 10" xfId="10038"/>
    <cellStyle name="Note 10 10 2" xfId="10039"/>
    <cellStyle name="Note 10 10 2 2" xfId="10040"/>
    <cellStyle name="Note 10 10 3" xfId="10041"/>
    <cellStyle name="Note 10 11" xfId="10042"/>
    <cellStyle name="Note 10 2" xfId="10043"/>
    <cellStyle name="Note 10 2 2" xfId="10044"/>
    <cellStyle name="Note 10 2 2 2" xfId="10045"/>
    <cellStyle name="Note 10 2 2 2 2" xfId="10046"/>
    <cellStyle name="Note 10 2 2 2 2 2" xfId="10047"/>
    <cellStyle name="Note 10 2 2 2 3" xfId="10048"/>
    <cellStyle name="Note 10 2 2 3" xfId="10049"/>
    <cellStyle name="Note 10 2 2 3 2" xfId="10050"/>
    <cellStyle name="Note 10 2 2 4" xfId="10051"/>
    <cellStyle name="Note 10 2 3" xfId="10052"/>
    <cellStyle name="Note 10 2 3 2" xfId="10053"/>
    <cellStyle name="Note 10 2 3 2 2" xfId="10054"/>
    <cellStyle name="Note 10 2 3 3" xfId="10055"/>
    <cellStyle name="Note 10 2 4" xfId="10056"/>
    <cellStyle name="Note 10 2 4 2" xfId="10057"/>
    <cellStyle name="Note 10 2 5" xfId="10058"/>
    <cellStyle name="Note 10 3" xfId="10059"/>
    <cellStyle name="Note 10 3 2" xfId="10060"/>
    <cellStyle name="Note 10 3 2 2" xfId="10061"/>
    <cellStyle name="Note 10 3 2 2 2" xfId="10062"/>
    <cellStyle name="Note 10 3 2 2 2 2" xfId="10063"/>
    <cellStyle name="Note 10 3 2 2 3" xfId="10064"/>
    <cellStyle name="Note 10 3 2 3" xfId="10065"/>
    <cellStyle name="Note 10 3 2 3 2" xfId="10066"/>
    <cellStyle name="Note 10 3 2 4" xfId="10067"/>
    <cellStyle name="Note 10 3 3" xfId="10068"/>
    <cellStyle name="Note 10 3 3 2" xfId="10069"/>
    <cellStyle name="Note 10 3 3 2 2" xfId="10070"/>
    <cellStyle name="Note 10 3 3 3" xfId="10071"/>
    <cellStyle name="Note 10 3 4" xfId="10072"/>
    <cellStyle name="Note 10 3 4 2" xfId="10073"/>
    <cellStyle name="Note 10 3 5" xfId="10074"/>
    <cellStyle name="Note 10 4" xfId="10075"/>
    <cellStyle name="Note 10 4 2" xfId="10076"/>
    <cellStyle name="Note 10 4 2 2" xfId="10077"/>
    <cellStyle name="Note 10 4 2 2 2" xfId="10078"/>
    <cellStyle name="Note 10 4 2 2 2 2" xfId="10079"/>
    <cellStyle name="Note 10 4 2 2 3" xfId="10080"/>
    <cellStyle name="Note 10 4 2 3" xfId="10081"/>
    <cellStyle name="Note 10 4 2 3 2" xfId="10082"/>
    <cellStyle name="Note 10 4 2 4" xfId="10083"/>
    <cellStyle name="Note 10 4 3" xfId="10084"/>
    <cellStyle name="Note 10 4 3 2" xfId="10085"/>
    <cellStyle name="Note 10 4 3 2 2" xfId="10086"/>
    <cellStyle name="Note 10 4 3 3" xfId="10087"/>
    <cellStyle name="Note 10 4 4" xfId="10088"/>
    <cellStyle name="Note 10 4 4 2" xfId="10089"/>
    <cellStyle name="Note 10 4 5" xfId="10090"/>
    <cellStyle name="Note 10 5" xfId="10091"/>
    <cellStyle name="Note 10 5 2" xfId="10092"/>
    <cellStyle name="Note 10 5 2 2" xfId="10093"/>
    <cellStyle name="Note 10 5 2 2 2" xfId="10094"/>
    <cellStyle name="Note 10 5 2 3" xfId="10095"/>
    <cellStyle name="Note 10 5 3" xfId="10096"/>
    <cellStyle name="Note 10 5 3 2" xfId="10097"/>
    <cellStyle name="Note 10 5 4" xfId="10098"/>
    <cellStyle name="Note 10 6" xfId="10099"/>
    <cellStyle name="Note 10 6 2" xfId="10100"/>
    <cellStyle name="Note 10 6 2 2" xfId="10101"/>
    <cellStyle name="Note 10 6 2 2 2" xfId="10102"/>
    <cellStyle name="Note 10 6 2 3" xfId="10103"/>
    <cellStyle name="Note 10 6 3" xfId="10104"/>
    <cellStyle name="Note 10 6 3 2" xfId="10105"/>
    <cellStyle name="Note 10 6 4" xfId="10106"/>
    <cellStyle name="Note 10 7" xfId="10107"/>
    <cellStyle name="Note 10 7 2" xfId="10108"/>
    <cellStyle name="Note 10 7 2 2" xfId="10109"/>
    <cellStyle name="Note 10 7 2 2 2" xfId="10110"/>
    <cellStyle name="Note 10 7 2 3" xfId="10111"/>
    <cellStyle name="Note 10 7 3" xfId="10112"/>
    <cellStyle name="Note 10 7 3 2" xfId="10113"/>
    <cellStyle name="Note 10 7 4" xfId="10114"/>
    <cellStyle name="Note 10 8" xfId="10115"/>
    <cellStyle name="Note 10 8 2" xfId="10116"/>
    <cellStyle name="Note 10 8 2 2" xfId="10117"/>
    <cellStyle name="Note 10 8 2 2 2" xfId="10118"/>
    <cellStyle name="Note 10 8 2 3" xfId="10119"/>
    <cellStyle name="Note 10 8 3" xfId="10120"/>
    <cellStyle name="Note 10 8 3 2" xfId="10121"/>
    <cellStyle name="Note 10 8 4" xfId="10122"/>
    <cellStyle name="Note 10 9" xfId="10123"/>
    <cellStyle name="Note 10 9 2" xfId="10124"/>
    <cellStyle name="Note 10 9 2 2" xfId="10125"/>
    <cellStyle name="Note 10 9 3" xfId="10126"/>
    <cellStyle name="Note 11" xfId="10127"/>
    <cellStyle name="Note 11 10" xfId="10128"/>
    <cellStyle name="Note 11 10 2" xfId="10129"/>
    <cellStyle name="Note 11 10 2 2" xfId="10130"/>
    <cellStyle name="Note 11 10 3" xfId="10131"/>
    <cellStyle name="Note 11 11" xfId="10132"/>
    <cellStyle name="Note 11 2" xfId="10133"/>
    <cellStyle name="Note 11 2 2" xfId="10134"/>
    <cellStyle name="Note 11 2 2 2" xfId="10135"/>
    <cellStyle name="Note 11 2 2 2 2" xfId="10136"/>
    <cellStyle name="Note 11 2 2 2 2 2" xfId="10137"/>
    <cellStyle name="Note 11 2 2 2 3" xfId="10138"/>
    <cellStyle name="Note 11 2 2 3" xfId="10139"/>
    <cellStyle name="Note 11 2 2 3 2" xfId="10140"/>
    <cellStyle name="Note 11 2 2 4" xfId="10141"/>
    <cellStyle name="Note 11 2 3" xfId="10142"/>
    <cellStyle name="Note 11 2 3 2" xfId="10143"/>
    <cellStyle name="Note 11 2 3 2 2" xfId="10144"/>
    <cellStyle name="Note 11 2 3 3" xfId="10145"/>
    <cellStyle name="Note 11 2 4" xfId="10146"/>
    <cellStyle name="Note 11 2 4 2" xfId="10147"/>
    <cellStyle name="Note 11 2 5" xfId="10148"/>
    <cellStyle name="Note 11 3" xfId="10149"/>
    <cellStyle name="Note 11 3 2" xfId="10150"/>
    <cellStyle name="Note 11 3 2 2" xfId="10151"/>
    <cellStyle name="Note 11 3 2 2 2" xfId="10152"/>
    <cellStyle name="Note 11 3 2 2 2 2" xfId="10153"/>
    <cellStyle name="Note 11 3 2 2 3" xfId="10154"/>
    <cellStyle name="Note 11 3 2 3" xfId="10155"/>
    <cellStyle name="Note 11 3 2 3 2" xfId="10156"/>
    <cellStyle name="Note 11 3 2 4" xfId="10157"/>
    <cellStyle name="Note 11 3 3" xfId="10158"/>
    <cellStyle name="Note 11 3 3 2" xfId="10159"/>
    <cellStyle name="Note 11 3 3 2 2" xfId="10160"/>
    <cellStyle name="Note 11 3 3 3" xfId="10161"/>
    <cellStyle name="Note 11 3 4" xfId="10162"/>
    <cellStyle name="Note 11 3 4 2" xfId="10163"/>
    <cellStyle name="Note 11 3 5" xfId="10164"/>
    <cellStyle name="Note 11 4" xfId="10165"/>
    <cellStyle name="Note 11 4 2" xfId="10166"/>
    <cellStyle name="Note 11 4 2 2" xfId="10167"/>
    <cellStyle name="Note 11 4 2 2 2" xfId="10168"/>
    <cellStyle name="Note 11 4 2 2 2 2" xfId="10169"/>
    <cellStyle name="Note 11 4 2 2 3" xfId="10170"/>
    <cellStyle name="Note 11 4 2 3" xfId="10171"/>
    <cellStyle name="Note 11 4 2 3 2" xfId="10172"/>
    <cellStyle name="Note 11 4 2 4" xfId="10173"/>
    <cellStyle name="Note 11 4 3" xfId="10174"/>
    <cellStyle name="Note 11 4 3 2" xfId="10175"/>
    <cellStyle name="Note 11 4 3 2 2" xfId="10176"/>
    <cellStyle name="Note 11 4 3 3" xfId="10177"/>
    <cellStyle name="Note 11 4 4" xfId="10178"/>
    <cellStyle name="Note 11 4 4 2" xfId="10179"/>
    <cellStyle name="Note 11 4 5" xfId="10180"/>
    <cellStyle name="Note 11 5" xfId="10181"/>
    <cellStyle name="Note 11 5 2" xfId="10182"/>
    <cellStyle name="Note 11 5 2 2" xfId="10183"/>
    <cellStyle name="Note 11 5 2 2 2" xfId="10184"/>
    <cellStyle name="Note 11 5 2 3" xfId="10185"/>
    <cellStyle name="Note 11 5 3" xfId="10186"/>
    <cellStyle name="Note 11 5 3 2" xfId="10187"/>
    <cellStyle name="Note 11 5 4" xfId="10188"/>
    <cellStyle name="Note 11 6" xfId="10189"/>
    <cellStyle name="Note 11 6 2" xfId="10190"/>
    <cellStyle name="Note 11 6 2 2" xfId="10191"/>
    <cellStyle name="Note 11 6 2 2 2" xfId="10192"/>
    <cellStyle name="Note 11 6 2 3" xfId="10193"/>
    <cellStyle name="Note 11 6 3" xfId="10194"/>
    <cellStyle name="Note 11 6 3 2" xfId="10195"/>
    <cellStyle name="Note 11 6 4" xfId="10196"/>
    <cellStyle name="Note 11 7" xfId="10197"/>
    <cellStyle name="Note 11 7 2" xfId="10198"/>
    <cellStyle name="Note 11 7 2 2" xfId="10199"/>
    <cellStyle name="Note 11 7 2 2 2" xfId="10200"/>
    <cellStyle name="Note 11 7 2 3" xfId="10201"/>
    <cellStyle name="Note 11 7 3" xfId="10202"/>
    <cellStyle name="Note 11 7 3 2" xfId="10203"/>
    <cellStyle name="Note 11 7 4" xfId="10204"/>
    <cellStyle name="Note 11 8" xfId="10205"/>
    <cellStyle name="Note 11 8 2" xfId="10206"/>
    <cellStyle name="Note 11 8 2 2" xfId="10207"/>
    <cellStyle name="Note 11 8 2 2 2" xfId="10208"/>
    <cellStyle name="Note 11 8 2 3" xfId="10209"/>
    <cellStyle name="Note 11 8 3" xfId="10210"/>
    <cellStyle name="Note 11 8 3 2" xfId="10211"/>
    <cellStyle name="Note 11 8 4" xfId="10212"/>
    <cellStyle name="Note 11 9" xfId="10213"/>
    <cellStyle name="Note 11 9 2" xfId="10214"/>
    <cellStyle name="Note 11 9 2 2" xfId="10215"/>
    <cellStyle name="Note 11 9 3" xfId="10216"/>
    <cellStyle name="Note 12" xfId="10217"/>
    <cellStyle name="Note 12 2" xfId="10218"/>
    <cellStyle name="Note 12 2 2" xfId="10219"/>
    <cellStyle name="Note 12 2 2 2" xfId="10220"/>
    <cellStyle name="Note 12 2 2 2 2" xfId="10221"/>
    <cellStyle name="Note 12 2 2 3" xfId="10222"/>
    <cellStyle name="Note 12 2 3" xfId="10223"/>
    <cellStyle name="Note 12 2 3 2" xfId="10224"/>
    <cellStyle name="Note 12 2 4" xfId="10225"/>
    <cellStyle name="Note 12 3" xfId="10226"/>
    <cellStyle name="Note 12 3 2" xfId="10227"/>
    <cellStyle name="Note 12 3 2 2" xfId="10228"/>
    <cellStyle name="Note 12 3 3" xfId="10229"/>
    <cellStyle name="Note 12 4" xfId="10230"/>
    <cellStyle name="Note 12 4 2" xfId="10231"/>
    <cellStyle name="Note 12 5" xfId="10232"/>
    <cellStyle name="Note 13" xfId="10233"/>
    <cellStyle name="Note 13 2" xfId="10234"/>
    <cellStyle name="Note 13 2 2" xfId="10235"/>
    <cellStyle name="Note 13 2 2 2" xfId="10236"/>
    <cellStyle name="Note 13 2 2 2 2" xfId="10237"/>
    <cellStyle name="Note 13 2 2 3" xfId="10238"/>
    <cellStyle name="Note 13 2 3" xfId="10239"/>
    <cellStyle name="Note 13 2 3 2" xfId="10240"/>
    <cellStyle name="Note 13 2 4" xfId="10241"/>
    <cellStyle name="Note 13 3" xfId="10242"/>
    <cellStyle name="Note 13 3 2" xfId="10243"/>
    <cellStyle name="Note 13 3 2 2" xfId="10244"/>
    <cellStyle name="Note 13 3 3" xfId="10245"/>
    <cellStyle name="Note 13 4" xfId="10246"/>
    <cellStyle name="Note 13 4 2" xfId="10247"/>
    <cellStyle name="Note 13 5" xfId="10248"/>
    <cellStyle name="Note 14" xfId="10249"/>
    <cellStyle name="Note 14 2" xfId="10250"/>
    <cellStyle name="Note 14 2 2" xfId="10251"/>
    <cellStyle name="Note 14 2 2 2" xfId="10252"/>
    <cellStyle name="Note 14 2 2 2 2" xfId="10253"/>
    <cellStyle name="Note 14 2 2 3" xfId="10254"/>
    <cellStyle name="Note 14 2 3" xfId="10255"/>
    <cellStyle name="Note 14 2 3 2" xfId="10256"/>
    <cellStyle name="Note 14 2 4" xfId="10257"/>
    <cellStyle name="Note 14 3" xfId="10258"/>
    <cellStyle name="Note 14 3 2" xfId="10259"/>
    <cellStyle name="Note 14 3 2 2" xfId="10260"/>
    <cellStyle name="Note 14 3 3" xfId="10261"/>
    <cellStyle name="Note 14 4" xfId="10262"/>
    <cellStyle name="Note 14 4 2" xfId="10263"/>
    <cellStyle name="Note 14 5" xfId="10264"/>
    <cellStyle name="Note 15" xfId="10265"/>
    <cellStyle name="Note 15 2" xfId="10266"/>
    <cellStyle name="Note 15 2 2" xfId="10267"/>
    <cellStyle name="Note 15 2 2 2" xfId="10268"/>
    <cellStyle name="Note 15 2 2 2 2" xfId="10269"/>
    <cellStyle name="Note 15 2 2 3" xfId="10270"/>
    <cellStyle name="Note 15 2 3" xfId="10271"/>
    <cellStyle name="Note 15 2 3 2" xfId="10272"/>
    <cellStyle name="Note 15 2 4" xfId="10273"/>
    <cellStyle name="Note 15 3" xfId="10274"/>
    <cellStyle name="Note 15 3 2" xfId="10275"/>
    <cellStyle name="Note 15 3 2 2" xfId="10276"/>
    <cellStyle name="Note 15 3 3" xfId="10277"/>
    <cellStyle name="Note 15 4" xfId="10278"/>
    <cellStyle name="Note 15 4 2" xfId="10279"/>
    <cellStyle name="Note 15 5" xfId="10280"/>
    <cellStyle name="Note 16" xfId="10281"/>
    <cellStyle name="Note 16 2" xfId="10282"/>
    <cellStyle name="Note 16 2 2" xfId="10283"/>
    <cellStyle name="Note 16 2 2 2" xfId="10284"/>
    <cellStyle name="Note 16 2 2 2 2" xfId="10285"/>
    <cellStyle name="Note 16 2 2 3" xfId="10286"/>
    <cellStyle name="Note 16 2 3" xfId="10287"/>
    <cellStyle name="Note 16 2 3 2" xfId="10288"/>
    <cellStyle name="Note 16 2 4" xfId="10289"/>
    <cellStyle name="Note 16 3" xfId="10290"/>
    <cellStyle name="Note 16 3 2" xfId="10291"/>
    <cellStyle name="Note 16 3 2 2" xfId="10292"/>
    <cellStyle name="Note 16 3 3" xfId="10293"/>
    <cellStyle name="Note 16 4" xfId="10294"/>
    <cellStyle name="Note 16 4 2" xfId="10295"/>
    <cellStyle name="Note 16 5" xfId="10296"/>
    <cellStyle name="Note 17" xfId="10297"/>
    <cellStyle name="Note 17 2" xfId="10298"/>
    <cellStyle name="Note 17 2 2" xfId="10299"/>
    <cellStyle name="Note 17 2 2 2" xfId="10300"/>
    <cellStyle name="Note 17 2 3" xfId="10301"/>
    <cellStyle name="Note 17 3" xfId="10302"/>
    <cellStyle name="Note 17 3 2" xfId="10303"/>
    <cellStyle name="Note 17 4" xfId="10304"/>
    <cellStyle name="Note 18" xfId="10305"/>
    <cellStyle name="Note 18 2" xfId="10306"/>
    <cellStyle name="Note 18 2 2" xfId="10307"/>
    <cellStyle name="Note 18 2 2 2" xfId="10308"/>
    <cellStyle name="Note 18 2 3" xfId="10309"/>
    <cellStyle name="Note 18 3" xfId="10310"/>
    <cellStyle name="Note 18 3 2" xfId="10311"/>
    <cellStyle name="Note 18 4" xfId="10312"/>
    <cellStyle name="Note 19" xfId="10313"/>
    <cellStyle name="Note 19 2" xfId="10314"/>
    <cellStyle name="Note 19 2 2" xfId="10315"/>
    <cellStyle name="Note 19 2 2 2" xfId="10316"/>
    <cellStyle name="Note 19 2 3" xfId="10317"/>
    <cellStyle name="Note 19 3" xfId="10318"/>
    <cellStyle name="Note 19 3 2" xfId="10319"/>
    <cellStyle name="Note 19 4" xfId="10320"/>
    <cellStyle name="Note 2" xfId="10321"/>
    <cellStyle name="Note 2 10" xfId="10322"/>
    <cellStyle name="Note 2 10 10" xfId="10323"/>
    <cellStyle name="Note 2 10 10 2" xfId="10324"/>
    <cellStyle name="Note 2 10 10 2 2" xfId="10325"/>
    <cellStyle name="Note 2 10 10 3" xfId="10326"/>
    <cellStyle name="Note 2 10 11" xfId="10327"/>
    <cellStyle name="Note 2 10 2" xfId="10328"/>
    <cellStyle name="Note 2 10 2 2" xfId="10329"/>
    <cellStyle name="Note 2 10 2 2 2" xfId="10330"/>
    <cellStyle name="Note 2 10 2 2 2 2" xfId="10331"/>
    <cellStyle name="Note 2 10 2 2 2 2 2" xfId="10332"/>
    <cellStyle name="Note 2 10 2 2 2 3" xfId="10333"/>
    <cellStyle name="Note 2 10 2 2 3" xfId="10334"/>
    <cellStyle name="Note 2 10 2 2 3 2" xfId="10335"/>
    <cellStyle name="Note 2 10 2 2 4" xfId="10336"/>
    <cellStyle name="Note 2 10 2 3" xfId="10337"/>
    <cellStyle name="Note 2 10 2 3 2" xfId="10338"/>
    <cellStyle name="Note 2 10 2 3 2 2" xfId="10339"/>
    <cellStyle name="Note 2 10 2 3 3" xfId="10340"/>
    <cellStyle name="Note 2 10 2 4" xfId="10341"/>
    <cellStyle name="Note 2 10 2 4 2" xfId="10342"/>
    <cellStyle name="Note 2 10 2 5" xfId="10343"/>
    <cellStyle name="Note 2 10 3" xfId="10344"/>
    <cellStyle name="Note 2 10 3 2" xfId="10345"/>
    <cellStyle name="Note 2 10 3 2 2" xfId="10346"/>
    <cellStyle name="Note 2 10 3 2 2 2" xfId="10347"/>
    <cellStyle name="Note 2 10 3 2 2 2 2" xfId="10348"/>
    <cellStyle name="Note 2 10 3 2 2 3" xfId="10349"/>
    <cellStyle name="Note 2 10 3 2 3" xfId="10350"/>
    <cellStyle name="Note 2 10 3 2 3 2" xfId="10351"/>
    <cellStyle name="Note 2 10 3 2 4" xfId="10352"/>
    <cellStyle name="Note 2 10 3 3" xfId="10353"/>
    <cellStyle name="Note 2 10 3 3 2" xfId="10354"/>
    <cellStyle name="Note 2 10 3 3 2 2" xfId="10355"/>
    <cellStyle name="Note 2 10 3 3 3" xfId="10356"/>
    <cellStyle name="Note 2 10 3 4" xfId="10357"/>
    <cellStyle name="Note 2 10 3 4 2" xfId="10358"/>
    <cellStyle name="Note 2 10 3 5" xfId="10359"/>
    <cellStyle name="Note 2 10 4" xfId="10360"/>
    <cellStyle name="Note 2 10 4 2" xfId="10361"/>
    <cellStyle name="Note 2 10 4 2 2" xfId="10362"/>
    <cellStyle name="Note 2 10 4 2 2 2" xfId="10363"/>
    <cellStyle name="Note 2 10 4 2 2 2 2" xfId="10364"/>
    <cellStyle name="Note 2 10 4 2 2 3" xfId="10365"/>
    <cellStyle name="Note 2 10 4 2 3" xfId="10366"/>
    <cellStyle name="Note 2 10 4 2 3 2" xfId="10367"/>
    <cellStyle name="Note 2 10 4 2 4" xfId="10368"/>
    <cellStyle name="Note 2 10 4 3" xfId="10369"/>
    <cellStyle name="Note 2 10 4 3 2" xfId="10370"/>
    <cellStyle name="Note 2 10 4 3 2 2" xfId="10371"/>
    <cellStyle name="Note 2 10 4 3 3" xfId="10372"/>
    <cellStyle name="Note 2 10 4 4" xfId="10373"/>
    <cellStyle name="Note 2 10 4 4 2" xfId="10374"/>
    <cellStyle name="Note 2 10 4 5" xfId="10375"/>
    <cellStyle name="Note 2 10 5" xfId="10376"/>
    <cellStyle name="Note 2 10 5 2" xfId="10377"/>
    <cellStyle name="Note 2 10 5 2 2" xfId="10378"/>
    <cellStyle name="Note 2 10 5 2 2 2" xfId="10379"/>
    <cellStyle name="Note 2 10 5 2 3" xfId="10380"/>
    <cellStyle name="Note 2 10 5 3" xfId="10381"/>
    <cellStyle name="Note 2 10 5 3 2" xfId="10382"/>
    <cellStyle name="Note 2 10 5 4" xfId="10383"/>
    <cellStyle name="Note 2 10 6" xfId="10384"/>
    <cellStyle name="Note 2 10 6 2" xfId="10385"/>
    <cellStyle name="Note 2 10 6 2 2" xfId="10386"/>
    <cellStyle name="Note 2 10 6 2 2 2" xfId="10387"/>
    <cellStyle name="Note 2 10 6 2 3" xfId="10388"/>
    <cellStyle name="Note 2 10 6 3" xfId="10389"/>
    <cellStyle name="Note 2 10 6 3 2" xfId="10390"/>
    <cellStyle name="Note 2 10 6 4" xfId="10391"/>
    <cellStyle name="Note 2 10 7" xfId="10392"/>
    <cellStyle name="Note 2 10 7 2" xfId="10393"/>
    <cellStyle name="Note 2 10 7 2 2" xfId="10394"/>
    <cellStyle name="Note 2 10 7 2 2 2" xfId="10395"/>
    <cellStyle name="Note 2 10 7 2 3" xfId="10396"/>
    <cellStyle name="Note 2 10 7 3" xfId="10397"/>
    <cellStyle name="Note 2 10 7 3 2" xfId="10398"/>
    <cellStyle name="Note 2 10 7 4" xfId="10399"/>
    <cellStyle name="Note 2 10 8" xfId="10400"/>
    <cellStyle name="Note 2 10 8 2" xfId="10401"/>
    <cellStyle name="Note 2 10 8 2 2" xfId="10402"/>
    <cellStyle name="Note 2 10 8 2 2 2" xfId="10403"/>
    <cellStyle name="Note 2 10 8 2 3" xfId="10404"/>
    <cellStyle name="Note 2 10 8 3" xfId="10405"/>
    <cellStyle name="Note 2 10 8 3 2" xfId="10406"/>
    <cellStyle name="Note 2 10 8 4" xfId="10407"/>
    <cellStyle name="Note 2 10 9" xfId="10408"/>
    <cellStyle name="Note 2 10 9 2" xfId="10409"/>
    <cellStyle name="Note 2 10 9 2 2" xfId="10410"/>
    <cellStyle name="Note 2 10 9 3" xfId="10411"/>
    <cellStyle name="Note 2 11" xfId="10412"/>
    <cellStyle name="Note 2 11 2" xfId="10413"/>
    <cellStyle name="Note 2 11 2 2" xfId="10414"/>
    <cellStyle name="Note 2 11 2 2 2" xfId="10415"/>
    <cellStyle name="Note 2 11 2 2 2 2" xfId="10416"/>
    <cellStyle name="Note 2 11 2 2 3" xfId="10417"/>
    <cellStyle name="Note 2 11 2 3" xfId="10418"/>
    <cellStyle name="Note 2 11 2 3 2" xfId="10419"/>
    <cellStyle name="Note 2 11 2 4" xfId="10420"/>
    <cellStyle name="Note 2 11 3" xfId="10421"/>
    <cellStyle name="Note 2 11 3 2" xfId="10422"/>
    <cellStyle name="Note 2 11 3 2 2" xfId="10423"/>
    <cellStyle name="Note 2 11 3 3" xfId="10424"/>
    <cellStyle name="Note 2 11 4" xfId="10425"/>
    <cellStyle name="Note 2 11 4 2" xfId="10426"/>
    <cellStyle name="Note 2 11 5" xfId="10427"/>
    <cellStyle name="Note 2 12" xfId="10428"/>
    <cellStyle name="Note 2 12 2" xfId="10429"/>
    <cellStyle name="Note 2 12 2 2" xfId="10430"/>
    <cellStyle name="Note 2 12 2 2 2" xfId="10431"/>
    <cellStyle name="Note 2 12 2 2 2 2" xfId="10432"/>
    <cellStyle name="Note 2 12 2 2 3" xfId="10433"/>
    <cellStyle name="Note 2 12 2 3" xfId="10434"/>
    <cellStyle name="Note 2 12 2 3 2" xfId="10435"/>
    <cellStyle name="Note 2 12 2 4" xfId="10436"/>
    <cellStyle name="Note 2 12 3" xfId="10437"/>
    <cellStyle name="Note 2 12 3 2" xfId="10438"/>
    <cellStyle name="Note 2 12 3 2 2" xfId="10439"/>
    <cellStyle name="Note 2 12 3 3" xfId="10440"/>
    <cellStyle name="Note 2 12 4" xfId="10441"/>
    <cellStyle name="Note 2 12 4 2" xfId="10442"/>
    <cellStyle name="Note 2 12 5" xfId="10443"/>
    <cellStyle name="Note 2 13" xfId="10444"/>
    <cellStyle name="Note 2 13 2" xfId="10445"/>
    <cellStyle name="Note 2 13 2 2" xfId="10446"/>
    <cellStyle name="Note 2 13 2 2 2" xfId="10447"/>
    <cellStyle name="Note 2 13 2 2 2 2" xfId="10448"/>
    <cellStyle name="Note 2 13 2 2 3" xfId="10449"/>
    <cellStyle name="Note 2 13 2 3" xfId="10450"/>
    <cellStyle name="Note 2 13 2 3 2" xfId="10451"/>
    <cellStyle name="Note 2 13 2 4" xfId="10452"/>
    <cellStyle name="Note 2 13 3" xfId="10453"/>
    <cellStyle name="Note 2 13 3 2" xfId="10454"/>
    <cellStyle name="Note 2 13 3 2 2" xfId="10455"/>
    <cellStyle name="Note 2 13 3 3" xfId="10456"/>
    <cellStyle name="Note 2 13 4" xfId="10457"/>
    <cellStyle name="Note 2 13 4 2" xfId="10458"/>
    <cellStyle name="Note 2 13 5" xfId="10459"/>
    <cellStyle name="Note 2 14" xfId="10460"/>
    <cellStyle name="Note 2 14 2" xfId="10461"/>
    <cellStyle name="Note 2 14 2 2" xfId="10462"/>
    <cellStyle name="Note 2 14 2 2 2" xfId="10463"/>
    <cellStyle name="Note 2 14 2 2 2 2" xfId="10464"/>
    <cellStyle name="Note 2 14 2 2 3" xfId="10465"/>
    <cellStyle name="Note 2 14 2 3" xfId="10466"/>
    <cellStyle name="Note 2 14 2 3 2" xfId="10467"/>
    <cellStyle name="Note 2 14 2 4" xfId="10468"/>
    <cellStyle name="Note 2 14 3" xfId="10469"/>
    <cellStyle name="Note 2 14 3 2" xfId="10470"/>
    <cellStyle name="Note 2 14 3 2 2" xfId="10471"/>
    <cellStyle name="Note 2 14 3 3" xfId="10472"/>
    <cellStyle name="Note 2 14 4" xfId="10473"/>
    <cellStyle name="Note 2 14 4 2" xfId="10474"/>
    <cellStyle name="Note 2 14 5" xfId="10475"/>
    <cellStyle name="Note 2 15" xfId="10476"/>
    <cellStyle name="Note 2 15 2" xfId="10477"/>
    <cellStyle name="Note 2 15 2 2" xfId="10478"/>
    <cellStyle name="Note 2 15 2 2 2" xfId="10479"/>
    <cellStyle name="Note 2 15 2 2 2 2" xfId="10480"/>
    <cellStyle name="Note 2 15 2 2 3" xfId="10481"/>
    <cellStyle name="Note 2 15 2 3" xfId="10482"/>
    <cellStyle name="Note 2 15 2 3 2" xfId="10483"/>
    <cellStyle name="Note 2 15 2 4" xfId="10484"/>
    <cellStyle name="Note 2 15 3" xfId="10485"/>
    <cellStyle name="Note 2 15 3 2" xfId="10486"/>
    <cellStyle name="Note 2 15 3 2 2" xfId="10487"/>
    <cellStyle name="Note 2 15 3 3" xfId="10488"/>
    <cellStyle name="Note 2 15 4" xfId="10489"/>
    <cellStyle name="Note 2 15 4 2" xfId="10490"/>
    <cellStyle name="Note 2 15 5" xfId="10491"/>
    <cellStyle name="Note 2 16" xfId="10492"/>
    <cellStyle name="Note 2 16 2" xfId="10493"/>
    <cellStyle name="Note 2 16 2 2" xfId="10494"/>
    <cellStyle name="Note 2 16 2 2 2" xfId="10495"/>
    <cellStyle name="Note 2 16 2 3" xfId="10496"/>
    <cellStyle name="Note 2 16 3" xfId="10497"/>
    <cellStyle name="Note 2 16 3 2" xfId="10498"/>
    <cellStyle name="Note 2 16 4" xfId="10499"/>
    <cellStyle name="Note 2 17" xfId="10500"/>
    <cellStyle name="Note 2 17 2" xfId="10501"/>
    <cellStyle name="Note 2 17 2 2" xfId="10502"/>
    <cellStyle name="Note 2 17 2 2 2" xfId="10503"/>
    <cellStyle name="Note 2 17 2 3" xfId="10504"/>
    <cellStyle name="Note 2 17 3" xfId="10505"/>
    <cellStyle name="Note 2 17 3 2" xfId="10506"/>
    <cellStyle name="Note 2 17 4" xfId="10507"/>
    <cellStyle name="Note 2 18" xfId="10508"/>
    <cellStyle name="Note 2 18 2" xfId="10509"/>
    <cellStyle name="Note 2 18 2 2" xfId="10510"/>
    <cellStyle name="Note 2 18 2 2 2" xfId="10511"/>
    <cellStyle name="Note 2 18 2 3" xfId="10512"/>
    <cellStyle name="Note 2 18 3" xfId="10513"/>
    <cellStyle name="Note 2 18 3 2" xfId="10514"/>
    <cellStyle name="Note 2 18 4" xfId="10515"/>
    <cellStyle name="Note 2 19" xfId="10516"/>
    <cellStyle name="Note 2 19 2" xfId="10517"/>
    <cellStyle name="Note 2 19 2 2" xfId="10518"/>
    <cellStyle name="Note 2 19 2 2 2" xfId="10519"/>
    <cellStyle name="Note 2 19 2 3" xfId="10520"/>
    <cellStyle name="Note 2 19 3" xfId="10521"/>
    <cellStyle name="Note 2 19 3 2" xfId="10522"/>
    <cellStyle name="Note 2 19 4" xfId="10523"/>
    <cellStyle name="Note 2 2" xfId="10524"/>
    <cellStyle name="Note 2 2 10" xfId="10525"/>
    <cellStyle name="Note 2 2 10 2" xfId="10526"/>
    <cellStyle name="Note 2 2 10 2 2" xfId="10527"/>
    <cellStyle name="Note 2 2 10 2 2 2" xfId="10528"/>
    <cellStyle name="Note 2 2 10 2 3" xfId="10529"/>
    <cellStyle name="Note 2 2 10 3" xfId="10530"/>
    <cellStyle name="Note 2 2 10 3 2" xfId="10531"/>
    <cellStyle name="Note 2 2 10 4" xfId="10532"/>
    <cellStyle name="Note 2 2 11" xfId="10533"/>
    <cellStyle name="Note 2 2 11 2" xfId="10534"/>
    <cellStyle name="Note 2 2 11 2 2" xfId="10535"/>
    <cellStyle name="Note 2 2 11 2 2 2" xfId="10536"/>
    <cellStyle name="Note 2 2 11 2 3" xfId="10537"/>
    <cellStyle name="Note 2 2 11 3" xfId="10538"/>
    <cellStyle name="Note 2 2 11 3 2" xfId="10539"/>
    <cellStyle name="Note 2 2 11 4" xfId="10540"/>
    <cellStyle name="Note 2 2 12" xfId="10541"/>
    <cellStyle name="Note 2 2 12 2" xfId="10542"/>
    <cellStyle name="Note 2 2 12 2 2" xfId="10543"/>
    <cellStyle name="Note 2 2 12 2 2 2" xfId="10544"/>
    <cellStyle name="Note 2 2 12 2 3" xfId="10545"/>
    <cellStyle name="Note 2 2 12 3" xfId="10546"/>
    <cellStyle name="Note 2 2 12 3 2" xfId="10547"/>
    <cellStyle name="Note 2 2 12 4" xfId="10548"/>
    <cellStyle name="Note 2 2 13" xfId="10549"/>
    <cellStyle name="Note 2 2 13 2" xfId="10550"/>
    <cellStyle name="Note 2 2 13 2 2" xfId="10551"/>
    <cellStyle name="Note 2 2 13 2 2 2" xfId="10552"/>
    <cellStyle name="Note 2 2 13 2 3" xfId="10553"/>
    <cellStyle name="Note 2 2 13 3" xfId="10554"/>
    <cellStyle name="Note 2 2 13 3 2" xfId="10555"/>
    <cellStyle name="Note 2 2 13 4" xfId="10556"/>
    <cellStyle name="Note 2 2 14" xfId="10557"/>
    <cellStyle name="Note 2 2 14 2" xfId="10558"/>
    <cellStyle name="Note 2 2 14 2 2" xfId="10559"/>
    <cellStyle name="Note 2 2 14 2 2 2" xfId="10560"/>
    <cellStyle name="Note 2 2 14 2 3" xfId="10561"/>
    <cellStyle name="Note 2 2 14 3" xfId="10562"/>
    <cellStyle name="Note 2 2 14 3 2" xfId="10563"/>
    <cellStyle name="Note 2 2 14 4" xfId="10564"/>
    <cellStyle name="Note 2 2 15" xfId="10565"/>
    <cellStyle name="Note 2 2 15 2" xfId="10566"/>
    <cellStyle name="Note 2 2 15 2 2" xfId="10567"/>
    <cellStyle name="Note 2 2 15 2 2 2" xfId="10568"/>
    <cellStyle name="Note 2 2 15 2 3" xfId="10569"/>
    <cellStyle name="Note 2 2 15 3" xfId="10570"/>
    <cellStyle name="Note 2 2 15 3 2" xfId="10571"/>
    <cellStyle name="Note 2 2 15 4" xfId="10572"/>
    <cellStyle name="Note 2 2 16" xfId="10573"/>
    <cellStyle name="Note 2 2 16 2" xfId="10574"/>
    <cellStyle name="Note 2 2 16 2 2" xfId="10575"/>
    <cellStyle name="Note 2 2 16 3" xfId="10576"/>
    <cellStyle name="Note 2 2 17" xfId="10577"/>
    <cellStyle name="Note 2 2 17 2" xfId="10578"/>
    <cellStyle name="Note 2 2 17 2 2" xfId="10579"/>
    <cellStyle name="Note 2 2 17 3" xfId="10580"/>
    <cellStyle name="Note 2 2 18" xfId="10581"/>
    <cellStyle name="Note 2 2 2" xfId="10582"/>
    <cellStyle name="Note 2 2 2 10" xfId="10583"/>
    <cellStyle name="Note 2 2 2 10 2" xfId="10584"/>
    <cellStyle name="Note 2 2 2 10 2 2" xfId="10585"/>
    <cellStyle name="Note 2 2 2 10 2 2 2" xfId="10586"/>
    <cellStyle name="Note 2 2 2 10 2 3" xfId="10587"/>
    <cellStyle name="Note 2 2 2 10 3" xfId="10588"/>
    <cellStyle name="Note 2 2 2 10 3 2" xfId="10589"/>
    <cellStyle name="Note 2 2 2 10 4" xfId="10590"/>
    <cellStyle name="Note 2 2 2 11" xfId="10591"/>
    <cellStyle name="Note 2 2 2 11 2" xfId="10592"/>
    <cellStyle name="Note 2 2 2 11 2 2" xfId="10593"/>
    <cellStyle name="Note 2 2 2 11 2 2 2" xfId="10594"/>
    <cellStyle name="Note 2 2 2 11 2 3" xfId="10595"/>
    <cellStyle name="Note 2 2 2 11 3" xfId="10596"/>
    <cellStyle name="Note 2 2 2 11 3 2" xfId="10597"/>
    <cellStyle name="Note 2 2 2 11 4" xfId="10598"/>
    <cellStyle name="Note 2 2 2 12" xfId="10599"/>
    <cellStyle name="Note 2 2 2 12 2" xfId="10600"/>
    <cellStyle name="Note 2 2 2 12 2 2" xfId="10601"/>
    <cellStyle name="Note 2 2 2 12 2 2 2" xfId="10602"/>
    <cellStyle name="Note 2 2 2 12 2 3" xfId="10603"/>
    <cellStyle name="Note 2 2 2 12 3" xfId="10604"/>
    <cellStyle name="Note 2 2 2 12 3 2" xfId="10605"/>
    <cellStyle name="Note 2 2 2 12 4" xfId="10606"/>
    <cellStyle name="Note 2 2 2 13" xfId="10607"/>
    <cellStyle name="Note 2 2 2 13 2" xfId="10608"/>
    <cellStyle name="Note 2 2 2 13 2 2" xfId="10609"/>
    <cellStyle name="Note 2 2 2 13 2 2 2" xfId="10610"/>
    <cellStyle name="Note 2 2 2 13 2 3" xfId="10611"/>
    <cellStyle name="Note 2 2 2 13 3" xfId="10612"/>
    <cellStyle name="Note 2 2 2 13 3 2" xfId="10613"/>
    <cellStyle name="Note 2 2 2 13 4" xfId="10614"/>
    <cellStyle name="Note 2 2 2 14" xfId="10615"/>
    <cellStyle name="Note 2 2 2 14 2" xfId="10616"/>
    <cellStyle name="Note 2 2 2 14 2 2" xfId="10617"/>
    <cellStyle name="Note 2 2 2 14 3" xfId="10618"/>
    <cellStyle name="Note 2 2 2 15" xfId="10619"/>
    <cellStyle name="Note 2 2 2 15 2" xfId="10620"/>
    <cellStyle name="Note 2 2 2 15 2 2" xfId="10621"/>
    <cellStyle name="Note 2 2 2 15 3" xfId="10622"/>
    <cellStyle name="Note 2 2 2 16" xfId="10623"/>
    <cellStyle name="Note 2 2 2 2" xfId="10624"/>
    <cellStyle name="Note 2 2 2 2 10" xfId="10625"/>
    <cellStyle name="Note 2 2 2 2 10 2" xfId="10626"/>
    <cellStyle name="Note 2 2 2 2 10 2 2" xfId="10627"/>
    <cellStyle name="Note 2 2 2 2 10 3" xfId="10628"/>
    <cellStyle name="Note 2 2 2 2 11" xfId="10629"/>
    <cellStyle name="Note 2 2 2 2 2" xfId="10630"/>
    <cellStyle name="Note 2 2 2 2 2 2" xfId="10631"/>
    <cellStyle name="Note 2 2 2 2 2 2 2" xfId="10632"/>
    <cellStyle name="Note 2 2 2 2 2 2 2 2" xfId="10633"/>
    <cellStyle name="Note 2 2 2 2 2 2 2 2 2" xfId="10634"/>
    <cellStyle name="Note 2 2 2 2 2 2 2 3" xfId="10635"/>
    <cellStyle name="Note 2 2 2 2 2 2 3" xfId="10636"/>
    <cellStyle name="Note 2 2 2 2 2 2 3 2" xfId="10637"/>
    <cellStyle name="Note 2 2 2 2 2 2 4" xfId="10638"/>
    <cellStyle name="Note 2 2 2 2 2 3" xfId="10639"/>
    <cellStyle name="Note 2 2 2 2 2 3 2" xfId="10640"/>
    <cellStyle name="Note 2 2 2 2 2 3 2 2" xfId="10641"/>
    <cellStyle name="Note 2 2 2 2 2 3 3" xfId="10642"/>
    <cellStyle name="Note 2 2 2 2 2 4" xfId="10643"/>
    <cellStyle name="Note 2 2 2 2 2 4 2" xfId="10644"/>
    <cellStyle name="Note 2 2 2 2 2 5" xfId="10645"/>
    <cellStyle name="Note 2 2 2 2 3" xfId="10646"/>
    <cellStyle name="Note 2 2 2 2 3 2" xfId="10647"/>
    <cellStyle name="Note 2 2 2 2 3 2 2" xfId="10648"/>
    <cellStyle name="Note 2 2 2 2 3 2 2 2" xfId="10649"/>
    <cellStyle name="Note 2 2 2 2 3 2 2 2 2" xfId="10650"/>
    <cellStyle name="Note 2 2 2 2 3 2 2 3" xfId="10651"/>
    <cellStyle name="Note 2 2 2 2 3 2 3" xfId="10652"/>
    <cellStyle name="Note 2 2 2 2 3 2 3 2" xfId="10653"/>
    <cellStyle name="Note 2 2 2 2 3 2 4" xfId="10654"/>
    <cellStyle name="Note 2 2 2 2 3 3" xfId="10655"/>
    <cellStyle name="Note 2 2 2 2 3 3 2" xfId="10656"/>
    <cellStyle name="Note 2 2 2 2 3 3 2 2" xfId="10657"/>
    <cellStyle name="Note 2 2 2 2 3 3 3" xfId="10658"/>
    <cellStyle name="Note 2 2 2 2 3 4" xfId="10659"/>
    <cellStyle name="Note 2 2 2 2 3 4 2" xfId="10660"/>
    <cellStyle name="Note 2 2 2 2 3 5" xfId="10661"/>
    <cellStyle name="Note 2 2 2 2 4" xfId="10662"/>
    <cellStyle name="Note 2 2 2 2 4 2" xfId="10663"/>
    <cellStyle name="Note 2 2 2 2 4 2 2" xfId="10664"/>
    <cellStyle name="Note 2 2 2 2 4 2 2 2" xfId="10665"/>
    <cellStyle name="Note 2 2 2 2 4 2 2 2 2" xfId="10666"/>
    <cellStyle name="Note 2 2 2 2 4 2 2 3" xfId="10667"/>
    <cellStyle name="Note 2 2 2 2 4 2 3" xfId="10668"/>
    <cellStyle name="Note 2 2 2 2 4 2 3 2" xfId="10669"/>
    <cellStyle name="Note 2 2 2 2 4 2 4" xfId="10670"/>
    <cellStyle name="Note 2 2 2 2 4 3" xfId="10671"/>
    <cellStyle name="Note 2 2 2 2 4 3 2" xfId="10672"/>
    <cellStyle name="Note 2 2 2 2 4 3 2 2" xfId="10673"/>
    <cellStyle name="Note 2 2 2 2 4 3 3" xfId="10674"/>
    <cellStyle name="Note 2 2 2 2 4 4" xfId="10675"/>
    <cellStyle name="Note 2 2 2 2 4 4 2" xfId="10676"/>
    <cellStyle name="Note 2 2 2 2 4 5" xfId="10677"/>
    <cellStyle name="Note 2 2 2 2 5" xfId="10678"/>
    <cellStyle name="Note 2 2 2 2 5 2" xfId="10679"/>
    <cellStyle name="Note 2 2 2 2 5 2 2" xfId="10680"/>
    <cellStyle name="Note 2 2 2 2 5 2 2 2" xfId="10681"/>
    <cellStyle name="Note 2 2 2 2 5 2 3" xfId="10682"/>
    <cellStyle name="Note 2 2 2 2 5 3" xfId="10683"/>
    <cellStyle name="Note 2 2 2 2 5 3 2" xfId="10684"/>
    <cellStyle name="Note 2 2 2 2 5 4" xfId="10685"/>
    <cellStyle name="Note 2 2 2 2 6" xfId="10686"/>
    <cellStyle name="Note 2 2 2 2 6 2" xfId="10687"/>
    <cellStyle name="Note 2 2 2 2 6 2 2" xfId="10688"/>
    <cellStyle name="Note 2 2 2 2 6 2 2 2" xfId="10689"/>
    <cellStyle name="Note 2 2 2 2 6 2 3" xfId="10690"/>
    <cellStyle name="Note 2 2 2 2 6 3" xfId="10691"/>
    <cellStyle name="Note 2 2 2 2 6 3 2" xfId="10692"/>
    <cellStyle name="Note 2 2 2 2 6 4" xfId="10693"/>
    <cellStyle name="Note 2 2 2 2 7" xfId="10694"/>
    <cellStyle name="Note 2 2 2 2 7 2" xfId="10695"/>
    <cellStyle name="Note 2 2 2 2 7 2 2" xfId="10696"/>
    <cellStyle name="Note 2 2 2 2 7 2 2 2" xfId="10697"/>
    <cellStyle name="Note 2 2 2 2 7 2 3" xfId="10698"/>
    <cellStyle name="Note 2 2 2 2 7 3" xfId="10699"/>
    <cellStyle name="Note 2 2 2 2 7 3 2" xfId="10700"/>
    <cellStyle name="Note 2 2 2 2 7 4" xfId="10701"/>
    <cellStyle name="Note 2 2 2 2 8" xfId="10702"/>
    <cellStyle name="Note 2 2 2 2 8 2" xfId="10703"/>
    <cellStyle name="Note 2 2 2 2 8 2 2" xfId="10704"/>
    <cellStyle name="Note 2 2 2 2 8 2 2 2" xfId="10705"/>
    <cellStyle name="Note 2 2 2 2 8 2 3" xfId="10706"/>
    <cellStyle name="Note 2 2 2 2 8 3" xfId="10707"/>
    <cellStyle name="Note 2 2 2 2 8 3 2" xfId="10708"/>
    <cellStyle name="Note 2 2 2 2 8 4" xfId="10709"/>
    <cellStyle name="Note 2 2 2 2 9" xfId="10710"/>
    <cellStyle name="Note 2 2 2 2 9 2" xfId="10711"/>
    <cellStyle name="Note 2 2 2 2 9 2 2" xfId="10712"/>
    <cellStyle name="Note 2 2 2 2 9 3" xfId="10713"/>
    <cellStyle name="Note 2 2 2 3" xfId="10714"/>
    <cellStyle name="Note 2 2 2 3 10" xfId="10715"/>
    <cellStyle name="Note 2 2 2 3 10 2" xfId="10716"/>
    <cellStyle name="Note 2 2 2 3 10 2 2" xfId="10717"/>
    <cellStyle name="Note 2 2 2 3 10 3" xfId="10718"/>
    <cellStyle name="Note 2 2 2 3 11" xfId="10719"/>
    <cellStyle name="Note 2 2 2 3 2" xfId="10720"/>
    <cellStyle name="Note 2 2 2 3 2 2" xfId="10721"/>
    <cellStyle name="Note 2 2 2 3 2 2 2" xfId="10722"/>
    <cellStyle name="Note 2 2 2 3 2 2 2 2" xfId="10723"/>
    <cellStyle name="Note 2 2 2 3 2 2 2 2 2" xfId="10724"/>
    <cellStyle name="Note 2 2 2 3 2 2 2 3" xfId="10725"/>
    <cellStyle name="Note 2 2 2 3 2 2 3" xfId="10726"/>
    <cellStyle name="Note 2 2 2 3 2 2 3 2" xfId="10727"/>
    <cellStyle name="Note 2 2 2 3 2 2 4" xfId="10728"/>
    <cellStyle name="Note 2 2 2 3 2 3" xfId="10729"/>
    <cellStyle name="Note 2 2 2 3 2 3 2" xfId="10730"/>
    <cellStyle name="Note 2 2 2 3 2 3 2 2" xfId="10731"/>
    <cellStyle name="Note 2 2 2 3 2 3 3" xfId="10732"/>
    <cellStyle name="Note 2 2 2 3 2 4" xfId="10733"/>
    <cellStyle name="Note 2 2 2 3 2 4 2" xfId="10734"/>
    <cellStyle name="Note 2 2 2 3 2 5" xfId="10735"/>
    <cellStyle name="Note 2 2 2 3 3" xfId="10736"/>
    <cellStyle name="Note 2 2 2 3 3 2" xfId="10737"/>
    <cellStyle name="Note 2 2 2 3 3 2 2" xfId="10738"/>
    <cellStyle name="Note 2 2 2 3 3 2 2 2" xfId="10739"/>
    <cellStyle name="Note 2 2 2 3 3 2 2 2 2" xfId="10740"/>
    <cellStyle name="Note 2 2 2 3 3 2 2 3" xfId="10741"/>
    <cellStyle name="Note 2 2 2 3 3 2 3" xfId="10742"/>
    <cellStyle name="Note 2 2 2 3 3 2 3 2" xfId="10743"/>
    <cellStyle name="Note 2 2 2 3 3 2 4" xfId="10744"/>
    <cellStyle name="Note 2 2 2 3 3 3" xfId="10745"/>
    <cellStyle name="Note 2 2 2 3 3 3 2" xfId="10746"/>
    <cellStyle name="Note 2 2 2 3 3 3 2 2" xfId="10747"/>
    <cellStyle name="Note 2 2 2 3 3 3 3" xfId="10748"/>
    <cellStyle name="Note 2 2 2 3 3 4" xfId="10749"/>
    <cellStyle name="Note 2 2 2 3 3 4 2" xfId="10750"/>
    <cellStyle name="Note 2 2 2 3 3 5" xfId="10751"/>
    <cellStyle name="Note 2 2 2 3 4" xfId="10752"/>
    <cellStyle name="Note 2 2 2 3 4 2" xfId="10753"/>
    <cellStyle name="Note 2 2 2 3 4 2 2" xfId="10754"/>
    <cellStyle name="Note 2 2 2 3 4 2 2 2" xfId="10755"/>
    <cellStyle name="Note 2 2 2 3 4 2 2 2 2" xfId="10756"/>
    <cellStyle name="Note 2 2 2 3 4 2 2 3" xfId="10757"/>
    <cellStyle name="Note 2 2 2 3 4 2 3" xfId="10758"/>
    <cellStyle name="Note 2 2 2 3 4 2 3 2" xfId="10759"/>
    <cellStyle name="Note 2 2 2 3 4 2 4" xfId="10760"/>
    <cellStyle name="Note 2 2 2 3 4 3" xfId="10761"/>
    <cellStyle name="Note 2 2 2 3 4 3 2" xfId="10762"/>
    <cellStyle name="Note 2 2 2 3 4 3 2 2" xfId="10763"/>
    <cellStyle name="Note 2 2 2 3 4 3 3" xfId="10764"/>
    <cellStyle name="Note 2 2 2 3 4 4" xfId="10765"/>
    <cellStyle name="Note 2 2 2 3 4 4 2" xfId="10766"/>
    <cellStyle name="Note 2 2 2 3 4 5" xfId="10767"/>
    <cellStyle name="Note 2 2 2 3 5" xfId="10768"/>
    <cellStyle name="Note 2 2 2 3 5 2" xfId="10769"/>
    <cellStyle name="Note 2 2 2 3 5 2 2" xfId="10770"/>
    <cellStyle name="Note 2 2 2 3 5 2 2 2" xfId="10771"/>
    <cellStyle name="Note 2 2 2 3 5 2 3" xfId="10772"/>
    <cellStyle name="Note 2 2 2 3 5 3" xfId="10773"/>
    <cellStyle name="Note 2 2 2 3 5 3 2" xfId="10774"/>
    <cellStyle name="Note 2 2 2 3 5 4" xfId="10775"/>
    <cellStyle name="Note 2 2 2 3 6" xfId="10776"/>
    <cellStyle name="Note 2 2 2 3 6 2" xfId="10777"/>
    <cellStyle name="Note 2 2 2 3 6 2 2" xfId="10778"/>
    <cellStyle name="Note 2 2 2 3 6 2 2 2" xfId="10779"/>
    <cellStyle name="Note 2 2 2 3 6 2 3" xfId="10780"/>
    <cellStyle name="Note 2 2 2 3 6 3" xfId="10781"/>
    <cellStyle name="Note 2 2 2 3 6 3 2" xfId="10782"/>
    <cellStyle name="Note 2 2 2 3 6 4" xfId="10783"/>
    <cellStyle name="Note 2 2 2 3 7" xfId="10784"/>
    <cellStyle name="Note 2 2 2 3 7 2" xfId="10785"/>
    <cellStyle name="Note 2 2 2 3 7 2 2" xfId="10786"/>
    <cellStyle name="Note 2 2 2 3 7 2 2 2" xfId="10787"/>
    <cellStyle name="Note 2 2 2 3 7 2 3" xfId="10788"/>
    <cellStyle name="Note 2 2 2 3 7 3" xfId="10789"/>
    <cellStyle name="Note 2 2 2 3 7 3 2" xfId="10790"/>
    <cellStyle name="Note 2 2 2 3 7 4" xfId="10791"/>
    <cellStyle name="Note 2 2 2 3 8" xfId="10792"/>
    <cellStyle name="Note 2 2 2 3 8 2" xfId="10793"/>
    <cellStyle name="Note 2 2 2 3 8 2 2" xfId="10794"/>
    <cellStyle name="Note 2 2 2 3 8 2 2 2" xfId="10795"/>
    <cellStyle name="Note 2 2 2 3 8 2 3" xfId="10796"/>
    <cellStyle name="Note 2 2 2 3 8 3" xfId="10797"/>
    <cellStyle name="Note 2 2 2 3 8 3 2" xfId="10798"/>
    <cellStyle name="Note 2 2 2 3 8 4" xfId="10799"/>
    <cellStyle name="Note 2 2 2 3 9" xfId="10800"/>
    <cellStyle name="Note 2 2 2 3 9 2" xfId="10801"/>
    <cellStyle name="Note 2 2 2 3 9 2 2" xfId="10802"/>
    <cellStyle name="Note 2 2 2 3 9 3" xfId="10803"/>
    <cellStyle name="Note 2 2 2 4" xfId="10804"/>
    <cellStyle name="Note 2 2 2 4 2" xfId="10805"/>
    <cellStyle name="Note 2 2 2 4 2 2" xfId="10806"/>
    <cellStyle name="Note 2 2 2 4 2 2 2" xfId="10807"/>
    <cellStyle name="Note 2 2 2 4 2 2 2 2" xfId="10808"/>
    <cellStyle name="Note 2 2 2 4 2 2 3" xfId="10809"/>
    <cellStyle name="Note 2 2 2 4 2 3" xfId="10810"/>
    <cellStyle name="Note 2 2 2 4 2 3 2" xfId="10811"/>
    <cellStyle name="Note 2 2 2 4 2 4" xfId="10812"/>
    <cellStyle name="Note 2 2 2 4 3" xfId="10813"/>
    <cellStyle name="Note 2 2 2 4 3 2" xfId="10814"/>
    <cellStyle name="Note 2 2 2 4 3 2 2" xfId="10815"/>
    <cellStyle name="Note 2 2 2 4 3 3" xfId="10816"/>
    <cellStyle name="Note 2 2 2 4 4" xfId="10817"/>
    <cellStyle name="Note 2 2 2 4 4 2" xfId="10818"/>
    <cellStyle name="Note 2 2 2 4 5" xfId="10819"/>
    <cellStyle name="Note 2 2 2 5" xfId="10820"/>
    <cellStyle name="Note 2 2 2 5 2" xfId="10821"/>
    <cellStyle name="Note 2 2 2 5 2 2" xfId="10822"/>
    <cellStyle name="Note 2 2 2 5 2 2 2" xfId="10823"/>
    <cellStyle name="Note 2 2 2 5 2 2 2 2" xfId="10824"/>
    <cellStyle name="Note 2 2 2 5 2 2 3" xfId="10825"/>
    <cellStyle name="Note 2 2 2 5 2 3" xfId="10826"/>
    <cellStyle name="Note 2 2 2 5 2 3 2" xfId="10827"/>
    <cellStyle name="Note 2 2 2 5 2 4" xfId="10828"/>
    <cellStyle name="Note 2 2 2 5 3" xfId="10829"/>
    <cellStyle name="Note 2 2 2 5 3 2" xfId="10830"/>
    <cellStyle name="Note 2 2 2 5 3 2 2" xfId="10831"/>
    <cellStyle name="Note 2 2 2 5 3 3" xfId="10832"/>
    <cellStyle name="Note 2 2 2 5 4" xfId="10833"/>
    <cellStyle name="Note 2 2 2 5 4 2" xfId="10834"/>
    <cellStyle name="Note 2 2 2 5 5" xfId="10835"/>
    <cellStyle name="Note 2 2 2 6" xfId="10836"/>
    <cellStyle name="Note 2 2 2 6 2" xfId="10837"/>
    <cellStyle name="Note 2 2 2 6 2 2" xfId="10838"/>
    <cellStyle name="Note 2 2 2 6 2 2 2" xfId="10839"/>
    <cellStyle name="Note 2 2 2 6 2 2 2 2" xfId="10840"/>
    <cellStyle name="Note 2 2 2 6 2 2 3" xfId="10841"/>
    <cellStyle name="Note 2 2 2 6 2 3" xfId="10842"/>
    <cellStyle name="Note 2 2 2 6 2 3 2" xfId="10843"/>
    <cellStyle name="Note 2 2 2 6 2 4" xfId="10844"/>
    <cellStyle name="Note 2 2 2 6 3" xfId="10845"/>
    <cellStyle name="Note 2 2 2 6 3 2" xfId="10846"/>
    <cellStyle name="Note 2 2 2 6 3 2 2" xfId="10847"/>
    <cellStyle name="Note 2 2 2 6 3 3" xfId="10848"/>
    <cellStyle name="Note 2 2 2 6 4" xfId="10849"/>
    <cellStyle name="Note 2 2 2 6 4 2" xfId="10850"/>
    <cellStyle name="Note 2 2 2 6 5" xfId="10851"/>
    <cellStyle name="Note 2 2 2 7" xfId="10852"/>
    <cellStyle name="Note 2 2 2 7 2" xfId="10853"/>
    <cellStyle name="Note 2 2 2 7 2 2" xfId="10854"/>
    <cellStyle name="Note 2 2 2 7 2 2 2" xfId="10855"/>
    <cellStyle name="Note 2 2 2 7 2 2 2 2" xfId="10856"/>
    <cellStyle name="Note 2 2 2 7 2 2 3" xfId="10857"/>
    <cellStyle name="Note 2 2 2 7 2 3" xfId="10858"/>
    <cellStyle name="Note 2 2 2 7 2 3 2" xfId="10859"/>
    <cellStyle name="Note 2 2 2 7 2 4" xfId="10860"/>
    <cellStyle name="Note 2 2 2 7 3" xfId="10861"/>
    <cellStyle name="Note 2 2 2 7 3 2" xfId="10862"/>
    <cellStyle name="Note 2 2 2 7 3 2 2" xfId="10863"/>
    <cellStyle name="Note 2 2 2 7 3 3" xfId="10864"/>
    <cellStyle name="Note 2 2 2 7 4" xfId="10865"/>
    <cellStyle name="Note 2 2 2 7 4 2" xfId="10866"/>
    <cellStyle name="Note 2 2 2 7 5" xfId="10867"/>
    <cellStyle name="Note 2 2 2 8" xfId="10868"/>
    <cellStyle name="Note 2 2 2 8 2" xfId="10869"/>
    <cellStyle name="Note 2 2 2 8 2 2" xfId="10870"/>
    <cellStyle name="Note 2 2 2 8 2 2 2" xfId="10871"/>
    <cellStyle name="Note 2 2 2 8 2 3" xfId="10872"/>
    <cellStyle name="Note 2 2 2 8 3" xfId="10873"/>
    <cellStyle name="Note 2 2 2 8 3 2" xfId="10874"/>
    <cellStyle name="Note 2 2 2 8 4" xfId="10875"/>
    <cellStyle name="Note 2 2 2 9" xfId="10876"/>
    <cellStyle name="Note 2 2 2 9 2" xfId="10877"/>
    <cellStyle name="Note 2 2 2 9 2 2" xfId="10878"/>
    <cellStyle name="Note 2 2 2 9 2 2 2" xfId="10879"/>
    <cellStyle name="Note 2 2 2 9 2 3" xfId="10880"/>
    <cellStyle name="Note 2 2 2 9 3" xfId="10881"/>
    <cellStyle name="Note 2 2 2 9 3 2" xfId="10882"/>
    <cellStyle name="Note 2 2 2 9 4" xfId="10883"/>
    <cellStyle name="Note 2 2 3" xfId="10884"/>
    <cellStyle name="Note 2 2 3 10" xfId="10885"/>
    <cellStyle name="Note 2 2 3 10 2" xfId="10886"/>
    <cellStyle name="Note 2 2 3 10 2 2" xfId="10887"/>
    <cellStyle name="Note 2 2 3 10 3" xfId="10888"/>
    <cellStyle name="Note 2 2 3 11" xfId="10889"/>
    <cellStyle name="Note 2 2 3 2" xfId="10890"/>
    <cellStyle name="Note 2 2 3 2 2" xfId="10891"/>
    <cellStyle name="Note 2 2 3 2 2 2" xfId="10892"/>
    <cellStyle name="Note 2 2 3 2 2 2 2" xfId="10893"/>
    <cellStyle name="Note 2 2 3 2 2 2 2 2" xfId="10894"/>
    <cellStyle name="Note 2 2 3 2 2 2 3" xfId="10895"/>
    <cellStyle name="Note 2 2 3 2 2 3" xfId="10896"/>
    <cellStyle name="Note 2 2 3 2 2 3 2" xfId="10897"/>
    <cellStyle name="Note 2 2 3 2 2 4" xfId="10898"/>
    <cellStyle name="Note 2 2 3 2 3" xfId="10899"/>
    <cellStyle name="Note 2 2 3 2 3 2" xfId="10900"/>
    <cellStyle name="Note 2 2 3 2 3 2 2" xfId="10901"/>
    <cellStyle name="Note 2 2 3 2 3 3" xfId="10902"/>
    <cellStyle name="Note 2 2 3 2 4" xfId="10903"/>
    <cellStyle name="Note 2 2 3 2 4 2" xfId="10904"/>
    <cellStyle name="Note 2 2 3 2 5" xfId="10905"/>
    <cellStyle name="Note 2 2 3 3" xfId="10906"/>
    <cellStyle name="Note 2 2 3 3 2" xfId="10907"/>
    <cellStyle name="Note 2 2 3 3 2 2" xfId="10908"/>
    <cellStyle name="Note 2 2 3 3 2 2 2" xfId="10909"/>
    <cellStyle name="Note 2 2 3 3 2 2 2 2" xfId="10910"/>
    <cellStyle name="Note 2 2 3 3 2 2 3" xfId="10911"/>
    <cellStyle name="Note 2 2 3 3 2 3" xfId="10912"/>
    <cellStyle name="Note 2 2 3 3 2 3 2" xfId="10913"/>
    <cellStyle name="Note 2 2 3 3 2 4" xfId="10914"/>
    <cellStyle name="Note 2 2 3 3 3" xfId="10915"/>
    <cellStyle name="Note 2 2 3 3 3 2" xfId="10916"/>
    <cellStyle name="Note 2 2 3 3 3 2 2" xfId="10917"/>
    <cellStyle name="Note 2 2 3 3 3 3" xfId="10918"/>
    <cellStyle name="Note 2 2 3 3 4" xfId="10919"/>
    <cellStyle name="Note 2 2 3 3 4 2" xfId="10920"/>
    <cellStyle name="Note 2 2 3 3 5" xfId="10921"/>
    <cellStyle name="Note 2 2 3 4" xfId="10922"/>
    <cellStyle name="Note 2 2 3 4 2" xfId="10923"/>
    <cellStyle name="Note 2 2 3 4 2 2" xfId="10924"/>
    <cellStyle name="Note 2 2 3 4 2 2 2" xfId="10925"/>
    <cellStyle name="Note 2 2 3 4 2 2 2 2" xfId="10926"/>
    <cellStyle name="Note 2 2 3 4 2 2 3" xfId="10927"/>
    <cellStyle name="Note 2 2 3 4 2 3" xfId="10928"/>
    <cellStyle name="Note 2 2 3 4 2 3 2" xfId="10929"/>
    <cellStyle name="Note 2 2 3 4 2 4" xfId="10930"/>
    <cellStyle name="Note 2 2 3 4 3" xfId="10931"/>
    <cellStyle name="Note 2 2 3 4 3 2" xfId="10932"/>
    <cellStyle name="Note 2 2 3 4 3 2 2" xfId="10933"/>
    <cellStyle name="Note 2 2 3 4 3 3" xfId="10934"/>
    <cellStyle name="Note 2 2 3 4 4" xfId="10935"/>
    <cellStyle name="Note 2 2 3 4 4 2" xfId="10936"/>
    <cellStyle name="Note 2 2 3 4 5" xfId="10937"/>
    <cellStyle name="Note 2 2 3 5" xfId="10938"/>
    <cellStyle name="Note 2 2 3 5 2" xfId="10939"/>
    <cellStyle name="Note 2 2 3 5 2 2" xfId="10940"/>
    <cellStyle name="Note 2 2 3 5 2 2 2" xfId="10941"/>
    <cellStyle name="Note 2 2 3 5 2 3" xfId="10942"/>
    <cellStyle name="Note 2 2 3 5 3" xfId="10943"/>
    <cellStyle name="Note 2 2 3 5 3 2" xfId="10944"/>
    <cellStyle name="Note 2 2 3 5 4" xfId="10945"/>
    <cellStyle name="Note 2 2 3 6" xfId="10946"/>
    <cellStyle name="Note 2 2 3 6 2" xfId="10947"/>
    <cellStyle name="Note 2 2 3 6 2 2" xfId="10948"/>
    <cellStyle name="Note 2 2 3 6 2 2 2" xfId="10949"/>
    <cellStyle name="Note 2 2 3 6 2 3" xfId="10950"/>
    <cellStyle name="Note 2 2 3 6 3" xfId="10951"/>
    <cellStyle name="Note 2 2 3 6 3 2" xfId="10952"/>
    <cellStyle name="Note 2 2 3 6 4" xfId="10953"/>
    <cellStyle name="Note 2 2 3 7" xfId="10954"/>
    <cellStyle name="Note 2 2 3 7 2" xfId="10955"/>
    <cellStyle name="Note 2 2 3 7 2 2" xfId="10956"/>
    <cellStyle name="Note 2 2 3 7 2 2 2" xfId="10957"/>
    <cellStyle name="Note 2 2 3 7 2 3" xfId="10958"/>
    <cellStyle name="Note 2 2 3 7 3" xfId="10959"/>
    <cellStyle name="Note 2 2 3 7 3 2" xfId="10960"/>
    <cellStyle name="Note 2 2 3 7 4" xfId="10961"/>
    <cellStyle name="Note 2 2 3 8" xfId="10962"/>
    <cellStyle name="Note 2 2 3 8 2" xfId="10963"/>
    <cellStyle name="Note 2 2 3 8 2 2" xfId="10964"/>
    <cellStyle name="Note 2 2 3 8 2 2 2" xfId="10965"/>
    <cellStyle name="Note 2 2 3 8 2 3" xfId="10966"/>
    <cellStyle name="Note 2 2 3 8 3" xfId="10967"/>
    <cellStyle name="Note 2 2 3 8 3 2" xfId="10968"/>
    <cellStyle name="Note 2 2 3 8 4" xfId="10969"/>
    <cellStyle name="Note 2 2 3 9" xfId="10970"/>
    <cellStyle name="Note 2 2 3 9 2" xfId="10971"/>
    <cellStyle name="Note 2 2 3 9 2 2" xfId="10972"/>
    <cellStyle name="Note 2 2 3 9 3" xfId="10973"/>
    <cellStyle name="Note 2 2 4" xfId="10974"/>
    <cellStyle name="Note 2 2 4 10" xfId="10975"/>
    <cellStyle name="Note 2 2 4 10 2" xfId="10976"/>
    <cellStyle name="Note 2 2 4 10 2 2" xfId="10977"/>
    <cellStyle name="Note 2 2 4 10 3" xfId="10978"/>
    <cellStyle name="Note 2 2 4 11" xfId="10979"/>
    <cellStyle name="Note 2 2 4 2" xfId="10980"/>
    <cellStyle name="Note 2 2 4 2 2" xfId="10981"/>
    <cellStyle name="Note 2 2 4 2 2 2" xfId="10982"/>
    <cellStyle name="Note 2 2 4 2 2 2 2" xfId="10983"/>
    <cellStyle name="Note 2 2 4 2 2 2 2 2" xfId="10984"/>
    <cellStyle name="Note 2 2 4 2 2 2 3" xfId="10985"/>
    <cellStyle name="Note 2 2 4 2 2 3" xfId="10986"/>
    <cellStyle name="Note 2 2 4 2 2 3 2" xfId="10987"/>
    <cellStyle name="Note 2 2 4 2 2 4" xfId="10988"/>
    <cellStyle name="Note 2 2 4 2 3" xfId="10989"/>
    <cellStyle name="Note 2 2 4 2 3 2" xfId="10990"/>
    <cellStyle name="Note 2 2 4 2 3 2 2" xfId="10991"/>
    <cellStyle name="Note 2 2 4 2 3 3" xfId="10992"/>
    <cellStyle name="Note 2 2 4 2 4" xfId="10993"/>
    <cellStyle name="Note 2 2 4 2 4 2" xfId="10994"/>
    <cellStyle name="Note 2 2 4 2 5" xfId="10995"/>
    <cellStyle name="Note 2 2 4 3" xfId="10996"/>
    <cellStyle name="Note 2 2 4 3 2" xfId="10997"/>
    <cellStyle name="Note 2 2 4 3 2 2" xfId="10998"/>
    <cellStyle name="Note 2 2 4 3 2 2 2" xfId="10999"/>
    <cellStyle name="Note 2 2 4 3 2 2 2 2" xfId="11000"/>
    <cellStyle name="Note 2 2 4 3 2 2 3" xfId="11001"/>
    <cellStyle name="Note 2 2 4 3 2 3" xfId="11002"/>
    <cellStyle name="Note 2 2 4 3 2 3 2" xfId="11003"/>
    <cellStyle name="Note 2 2 4 3 2 4" xfId="11004"/>
    <cellStyle name="Note 2 2 4 3 3" xfId="11005"/>
    <cellStyle name="Note 2 2 4 3 3 2" xfId="11006"/>
    <cellStyle name="Note 2 2 4 3 3 2 2" xfId="11007"/>
    <cellStyle name="Note 2 2 4 3 3 3" xfId="11008"/>
    <cellStyle name="Note 2 2 4 3 4" xfId="11009"/>
    <cellStyle name="Note 2 2 4 3 4 2" xfId="11010"/>
    <cellStyle name="Note 2 2 4 3 5" xfId="11011"/>
    <cellStyle name="Note 2 2 4 4" xfId="11012"/>
    <cellStyle name="Note 2 2 4 4 2" xfId="11013"/>
    <cellStyle name="Note 2 2 4 4 2 2" xfId="11014"/>
    <cellStyle name="Note 2 2 4 4 2 2 2" xfId="11015"/>
    <cellStyle name="Note 2 2 4 4 2 2 2 2" xfId="11016"/>
    <cellStyle name="Note 2 2 4 4 2 2 3" xfId="11017"/>
    <cellStyle name="Note 2 2 4 4 2 3" xfId="11018"/>
    <cellStyle name="Note 2 2 4 4 2 3 2" xfId="11019"/>
    <cellStyle name="Note 2 2 4 4 2 4" xfId="11020"/>
    <cellStyle name="Note 2 2 4 4 3" xfId="11021"/>
    <cellStyle name="Note 2 2 4 4 3 2" xfId="11022"/>
    <cellStyle name="Note 2 2 4 4 3 2 2" xfId="11023"/>
    <cellStyle name="Note 2 2 4 4 3 3" xfId="11024"/>
    <cellStyle name="Note 2 2 4 4 4" xfId="11025"/>
    <cellStyle name="Note 2 2 4 4 4 2" xfId="11026"/>
    <cellStyle name="Note 2 2 4 4 5" xfId="11027"/>
    <cellStyle name="Note 2 2 4 5" xfId="11028"/>
    <cellStyle name="Note 2 2 4 5 2" xfId="11029"/>
    <cellStyle name="Note 2 2 4 5 2 2" xfId="11030"/>
    <cellStyle name="Note 2 2 4 5 2 2 2" xfId="11031"/>
    <cellStyle name="Note 2 2 4 5 2 3" xfId="11032"/>
    <cellStyle name="Note 2 2 4 5 3" xfId="11033"/>
    <cellStyle name="Note 2 2 4 5 3 2" xfId="11034"/>
    <cellStyle name="Note 2 2 4 5 4" xfId="11035"/>
    <cellStyle name="Note 2 2 4 6" xfId="11036"/>
    <cellStyle name="Note 2 2 4 6 2" xfId="11037"/>
    <cellStyle name="Note 2 2 4 6 2 2" xfId="11038"/>
    <cellStyle name="Note 2 2 4 6 2 2 2" xfId="11039"/>
    <cellStyle name="Note 2 2 4 6 2 3" xfId="11040"/>
    <cellStyle name="Note 2 2 4 6 3" xfId="11041"/>
    <cellStyle name="Note 2 2 4 6 3 2" xfId="11042"/>
    <cellStyle name="Note 2 2 4 6 4" xfId="11043"/>
    <cellStyle name="Note 2 2 4 7" xfId="11044"/>
    <cellStyle name="Note 2 2 4 7 2" xfId="11045"/>
    <cellStyle name="Note 2 2 4 7 2 2" xfId="11046"/>
    <cellStyle name="Note 2 2 4 7 2 2 2" xfId="11047"/>
    <cellStyle name="Note 2 2 4 7 2 3" xfId="11048"/>
    <cellStyle name="Note 2 2 4 7 3" xfId="11049"/>
    <cellStyle name="Note 2 2 4 7 3 2" xfId="11050"/>
    <cellStyle name="Note 2 2 4 7 4" xfId="11051"/>
    <cellStyle name="Note 2 2 4 8" xfId="11052"/>
    <cellStyle name="Note 2 2 4 8 2" xfId="11053"/>
    <cellStyle name="Note 2 2 4 8 2 2" xfId="11054"/>
    <cellStyle name="Note 2 2 4 8 2 2 2" xfId="11055"/>
    <cellStyle name="Note 2 2 4 8 2 3" xfId="11056"/>
    <cellStyle name="Note 2 2 4 8 3" xfId="11057"/>
    <cellStyle name="Note 2 2 4 8 3 2" xfId="11058"/>
    <cellStyle name="Note 2 2 4 8 4" xfId="11059"/>
    <cellStyle name="Note 2 2 4 9" xfId="11060"/>
    <cellStyle name="Note 2 2 4 9 2" xfId="11061"/>
    <cellStyle name="Note 2 2 4 9 2 2" xfId="11062"/>
    <cellStyle name="Note 2 2 4 9 3" xfId="11063"/>
    <cellStyle name="Note 2 2 5" xfId="11064"/>
    <cellStyle name="Note 2 2 5 2" xfId="11065"/>
    <cellStyle name="Note 2 2 5 2 2" xfId="11066"/>
    <cellStyle name="Note 2 2 5 2 2 2" xfId="11067"/>
    <cellStyle name="Note 2 2 5 2 2 2 2" xfId="11068"/>
    <cellStyle name="Note 2 2 5 2 2 3" xfId="11069"/>
    <cellStyle name="Note 2 2 5 2 3" xfId="11070"/>
    <cellStyle name="Note 2 2 5 2 3 2" xfId="11071"/>
    <cellStyle name="Note 2 2 5 2 4" xfId="11072"/>
    <cellStyle name="Note 2 2 5 3" xfId="11073"/>
    <cellStyle name="Note 2 2 5 3 2" xfId="11074"/>
    <cellStyle name="Note 2 2 5 3 2 2" xfId="11075"/>
    <cellStyle name="Note 2 2 5 3 3" xfId="11076"/>
    <cellStyle name="Note 2 2 5 4" xfId="11077"/>
    <cellStyle name="Note 2 2 5 4 2" xfId="11078"/>
    <cellStyle name="Note 2 2 5 5" xfId="11079"/>
    <cellStyle name="Note 2 2 6" xfId="11080"/>
    <cellStyle name="Note 2 2 6 2" xfId="11081"/>
    <cellStyle name="Note 2 2 6 2 2" xfId="11082"/>
    <cellStyle name="Note 2 2 6 2 2 2" xfId="11083"/>
    <cellStyle name="Note 2 2 6 2 2 2 2" xfId="11084"/>
    <cellStyle name="Note 2 2 6 2 2 3" xfId="11085"/>
    <cellStyle name="Note 2 2 6 2 3" xfId="11086"/>
    <cellStyle name="Note 2 2 6 2 3 2" xfId="11087"/>
    <cellStyle name="Note 2 2 6 2 4" xfId="11088"/>
    <cellStyle name="Note 2 2 6 3" xfId="11089"/>
    <cellStyle name="Note 2 2 6 3 2" xfId="11090"/>
    <cellStyle name="Note 2 2 6 3 2 2" xfId="11091"/>
    <cellStyle name="Note 2 2 6 3 3" xfId="11092"/>
    <cellStyle name="Note 2 2 6 4" xfId="11093"/>
    <cellStyle name="Note 2 2 6 4 2" xfId="11094"/>
    <cellStyle name="Note 2 2 6 5" xfId="11095"/>
    <cellStyle name="Note 2 2 7" xfId="11096"/>
    <cellStyle name="Note 2 2 7 2" xfId="11097"/>
    <cellStyle name="Note 2 2 7 2 2" xfId="11098"/>
    <cellStyle name="Note 2 2 7 2 2 2" xfId="11099"/>
    <cellStyle name="Note 2 2 7 2 2 2 2" xfId="11100"/>
    <cellStyle name="Note 2 2 7 2 2 3" xfId="11101"/>
    <cellStyle name="Note 2 2 7 2 3" xfId="11102"/>
    <cellStyle name="Note 2 2 7 2 3 2" xfId="11103"/>
    <cellStyle name="Note 2 2 7 2 4" xfId="11104"/>
    <cellStyle name="Note 2 2 7 3" xfId="11105"/>
    <cellStyle name="Note 2 2 7 3 2" xfId="11106"/>
    <cellStyle name="Note 2 2 7 3 2 2" xfId="11107"/>
    <cellStyle name="Note 2 2 7 3 3" xfId="11108"/>
    <cellStyle name="Note 2 2 7 4" xfId="11109"/>
    <cellStyle name="Note 2 2 7 4 2" xfId="11110"/>
    <cellStyle name="Note 2 2 7 5" xfId="11111"/>
    <cellStyle name="Note 2 2 8" xfId="11112"/>
    <cellStyle name="Note 2 2 8 2" xfId="11113"/>
    <cellStyle name="Note 2 2 8 2 2" xfId="11114"/>
    <cellStyle name="Note 2 2 8 2 2 2" xfId="11115"/>
    <cellStyle name="Note 2 2 8 2 2 2 2" xfId="11116"/>
    <cellStyle name="Note 2 2 8 2 2 3" xfId="11117"/>
    <cellStyle name="Note 2 2 8 2 3" xfId="11118"/>
    <cellStyle name="Note 2 2 8 2 3 2" xfId="11119"/>
    <cellStyle name="Note 2 2 8 2 4" xfId="11120"/>
    <cellStyle name="Note 2 2 8 3" xfId="11121"/>
    <cellStyle name="Note 2 2 8 3 2" xfId="11122"/>
    <cellStyle name="Note 2 2 8 3 2 2" xfId="11123"/>
    <cellStyle name="Note 2 2 8 3 3" xfId="11124"/>
    <cellStyle name="Note 2 2 8 4" xfId="11125"/>
    <cellStyle name="Note 2 2 8 4 2" xfId="11126"/>
    <cellStyle name="Note 2 2 8 5" xfId="11127"/>
    <cellStyle name="Note 2 2 9" xfId="11128"/>
    <cellStyle name="Note 2 2 9 2" xfId="11129"/>
    <cellStyle name="Note 2 2 9 2 2" xfId="11130"/>
    <cellStyle name="Note 2 2 9 2 2 2" xfId="11131"/>
    <cellStyle name="Note 2 2 9 2 2 2 2" xfId="11132"/>
    <cellStyle name="Note 2 2 9 2 2 3" xfId="11133"/>
    <cellStyle name="Note 2 2 9 2 3" xfId="11134"/>
    <cellStyle name="Note 2 2 9 2 3 2" xfId="11135"/>
    <cellStyle name="Note 2 2 9 2 4" xfId="11136"/>
    <cellStyle name="Note 2 2 9 3" xfId="11137"/>
    <cellStyle name="Note 2 2 9 3 2" xfId="11138"/>
    <cellStyle name="Note 2 2 9 3 2 2" xfId="11139"/>
    <cellStyle name="Note 2 2 9 3 3" xfId="11140"/>
    <cellStyle name="Note 2 2 9 4" xfId="11141"/>
    <cellStyle name="Note 2 2 9 4 2" xfId="11142"/>
    <cellStyle name="Note 2 2 9 5" xfId="11143"/>
    <cellStyle name="Note 2 20" xfId="11144"/>
    <cellStyle name="Note 2 20 2" xfId="11145"/>
    <cellStyle name="Note 2 20 2 2" xfId="11146"/>
    <cellStyle name="Note 2 20 2 2 2" xfId="11147"/>
    <cellStyle name="Note 2 20 2 3" xfId="11148"/>
    <cellStyle name="Note 2 20 3" xfId="11149"/>
    <cellStyle name="Note 2 20 3 2" xfId="11150"/>
    <cellStyle name="Note 2 20 4" xfId="11151"/>
    <cellStyle name="Note 2 21" xfId="11152"/>
    <cellStyle name="Note 2 21 2" xfId="11153"/>
    <cellStyle name="Note 2 21 2 2" xfId="11154"/>
    <cellStyle name="Note 2 21 2 2 2" xfId="11155"/>
    <cellStyle name="Note 2 21 2 3" xfId="11156"/>
    <cellStyle name="Note 2 21 3" xfId="11157"/>
    <cellStyle name="Note 2 21 3 2" xfId="11158"/>
    <cellStyle name="Note 2 21 4" xfId="11159"/>
    <cellStyle name="Note 2 22" xfId="11160"/>
    <cellStyle name="Note 2 22 2" xfId="11161"/>
    <cellStyle name="Note 2 22 2 2" xfId="11162"/>
    <cellStyle name="Note 2 22 2 2 2" xfId="11163"/>
    <cellStyle name="Note 2 22 2 3" xfId="11164"/>
    <cellStyle name="Note 2 22 3" xfId="11165"/>
    <cellStyle name="Note 2 22 3 2" xfId="11166"/>
    <cellStyle name="Note 2 22 4" xfId="11167"/>
    <cellStyle name="Note 2 23" xfId="11168"/>
    <cellStyle name="Note 2 23 2" xfId="11169"/>
    <cellStyle name="Note 2 23 2 2" xfId="11170"/>
    <cellStyle name="Note 2 23 3" xfId="11171"/>
    <cellStyle name="Note 2 24" xfId="11172"/>
    <cellStyle name="Note 2 24 2" xfId="11173"/>
    <cellStyle name="Note 2 24 2 2" xfId="11174"/>
    <cellStyle name="Note 2 24 3" xfId="11175"/>
    <cellStyle name="Note 2 25" xfId="11176"/>
    <cellStyle name="Note 2 3" xfId="11177"/>
    <cellStyle name="Note 2 3 10" xfId="11178"/>
    <cellStyle name="Note 2 3 10 2" xfId="11179"/>
    <cellStyle name="Note 2 3 10 2 2" xfId="11180"/>
    <cellStyle name="Note 2 3 10 2 2 2" xfId="11181"/>
    <cellStyle name="Note 2 3 10 2 3" xfId="11182"/>
    <cellStyle name="Note 2 3 10 3" xfId="11183"/>
    <cellStyle name="Note 2 3 10 3 2" xfId="11184"/>
    <cellStyle name="Note 2 3 10 4" xfId="11185"/>
    <cellStyle name="Note 2 3 11" xfId="11186"/>
    <cellStyle name="Note 2 3 11 2" xfId="11187"/>
    <cellStyle name="Note 2 3 11 2 2" xfId="11188"/>
    <cellStyle name="Note 2 3 11 2 2 2" xfId="11189"/>
    <cellStyle name="Note 2 3 11 2 3" xfId="11190"/>
    <cellStyle name="Note 2 3 11 3" xfId="11191"/>
    <cellStyle name="Note 2 3 11 3 2" xfId="11192"/>
    <cellStyle name="Note 2 3 11 4" xfId="11193"/>
    <cellStyle name="Note 2 3 12" xfId="11194"/>
    <cellStyle name="Note 2 3 12 2" xfId="11195"/>
    <cellStyle name="Note 2 3 12 2 2" xfId="11196"/>
    <cellStyle name="Note 2 3 12 3" xfId="11197"/>
    <cellStyle name="Note 2 3 13" xfId="11198"/>
    <cellStyle name="Note 2 3 2" xfId="11199"/>
    <cellStyle name="Note 2 3 2 10" xfId="11200"/>
    <cellStyle name="Note 2 3 2 10 2" xfId="11201"/>
    <cellStyle name="Note 2 3 2 10 2 2" xfId="11202"/>
    <cellStyle name="Note 2 3 2 10 2 2 2" xfId="11203"/>
    <cellStyle name="Note 2 3 2 10 2 3" xfId="11204"/>
    <cellStyle name="Note 2 3 2 10 3" xfId="11205"/>
    <cellStyle name="Note 2 3 2 10 3 2" xfId="11206"/>
    <cellStyle name="Note 2 3 2 10 4" xfId="11207"/>
    <cellStyle name="Note 2 3 2 11" xfId="11208"/>
    <cellStyle name="Note 2 3 2 11 2" xfId="11209"/>
    <cellStyle name="Note 2 3 2 11 2 2" xfId="11210"/>
    <cellStyle name="Note 2 3 2 11 2 2 2" xfId="11211"/>
    <cellStyle name="Note 2 3 2 11 2 3" xfId="11212"/>
    <cellStyle name="Note 2 3 2 11 3" xfId="11213"/>
    <cellStyle name="Note 2 3 2 11 3 2" xfId="11214"/>
    <cellStyle name="Note 2 3 2 11 4" xfId="11215"/>
    <cellStyle name="Note 2 3 2 12" xfId="11216"/>
    <cellStyle name="Note 2 3 2 12 2" xfId="11217"/>
    <cellStyle name="Note 2 3 2 12 2 2" xfId="11218"/>
    <cellStyle name="Note 2 3 2 12 2 2 2" xfId="11219"/>
    <cellStyle name="Note 2 3 2 12 2 3" xfId="11220"/>
    <cellStyle name="Note 2 3 2 12 3" xfId="11221"/>
    <cellStyle name="Note 2 3 2 12 3 2" xfId="11222"/>
    <cellStyle name="Note 2 3 2 12 4" xfId="11223"/>
    <cellStyle name="Note 2 3 2 13" xfId="11224"/>
    <cellStyle name="Note 2 3 2 13 2" xfId="11225"/>
    <cellStyle name="Note 2 3 2 13 2 2" xfId="11226"/>
    <cellStyle name="Note 2 3 2 13 2 2 2" xfId="11227"/>
    <cellStyle name="Note 2 3 2 13 2 3" xfId="11228"/>
    <cellStyle name="Note 2 3 2 13 3" xfId="11229"/>
    <cellStyle name="Note 2 3 2 13 3 2" xfId="11230"/>
    <cellStyle name="Note 2 3 2 13 4" xfId="11231"/>
    <cellStyle name="Note 2 3 2 14" xfId="11232"/>
    <cellStyle name="Note 2 3 2 14 2" xfId="11233"/>
    <cellStyle name="Note 2 3 2 14 2 2" xfId="11234"/>
    <cellStyle name="Note 2 3 2 14 3" xfId="11235"/>
    <cellStyle name="Note 2 3 2 15" xfId="11236"/>
    <cellStyle name="Note 2 3 2 15 2" xfId="11237"/>
    <cellStyle name="Note 2 3 2 15 2 2" xfId="11238"/>
    <cellStyle name="Note 2 3 2 15 3" xfId="11239"/>
    <cellStyle name="Note 2 3 2 16" xfId="11240"/>
    <cellStyle name="Note 2 3 2 2" xfId="11241"/>
    <cellStyle name="Note 2 3 2 2 10" xfId="11242"/>
    <cellStyle name="Note 2 3 2 2 10 2" xfId="11243"/>
    <cellStyle name="Note 2 3 2 2 10 2 2" xfId="11244"/>
    <cellStyle name="Note 2 3 2 2 10 3" xfId="11245"/>
    <cellStyle name="Note 2 3 2 2 11" xfId="11246"/>
    <cellStyle name="Note 2 3 2 2 2" xfId="11247"/>
    <cellStyle name="Note 2 3 2 2 2 2" xfId="11248"/>
    <cellStyle name="Note 2 3 2 2 2 2 2" xfId="11249"/>
    <cellStyle name="Note 2 3 2 2 2 2 2 2" xfId="11250"/>
    <cellStyle name="Note 2 3 2 2 2 2 2 2 2" xfId="11251"/>
    <cellStyle name="Note 2 3 2 2 2 2 2 3" xfId="11252"/>
    <cellStyle name="Note 2 3 2 2 2 2 3" xfId="11253"/>
    <cellStyle name="Note 2 3 2 2 2 2 3 2" xfId="11254"/>
    <cellStyle name="Note 2 3 2 2 2 2 4" xfId="11255"/>
    <cellStyle name="Note 2 3 2 2 2 3" xfId="11256"/>
    <cellStyle name="Note 2 3 2 2 2 3 2" xfId="11257"/>
    <cellStyle name="Note 2 3 2 2 2 3 2 2" xfId="11258"/>
    <cellStyle name="Note 2 3 2 2 2 3 3" xfId="11259"/>
    <cellStyle name="Note 2 3 2 2 2 4" xfId="11260"/>
    <cellStyle name="Note 2 3 2 2 2 4 2" xfId="11261"/>
    <cellStyle name="Note 2 3 2 2 2 5" xfId="11262"/>
    <cellStyle name="Note 2 3 2 2 3" xfId="11263"/>
    <cellStyle name="Note 2 3 2 2 3 2" xfId="11264"/>
    <cellStyle name="Note 2 3 2 2 3 2 2" xfId="11265"/>
    <cellStyle name="Note 2 3 2 2 3 2 2 2" xfId="11266"/>
    <cellStyle name="Note 2 3 2 2 3 2 2 2 2" xfId="11267"/>
    <cellStyle name="Note 2 3 2 2 3 2 2 3" xfId="11268"/>
    <cellStyle name="Note 2 3 2 2 3 2 3" xfId="11269"/>
    <cellStyle name="Note 2 3 2 2 3 2 3 2" xfId="11270"/>
    <cellStyle name="Note 2 3 2 2 3 2 4" xfId="11271"/>
    <cellStyle name="Note 2 3 2 2 3 3" xfId="11272"/>
    <cellStyle name="Note 2 3 2 2 3 3 2" xfId="11273"/>
    <cellStyle name="Note 2 3 2 2 3 3 2 2" xfId="11274"/>
    <cellStyle name="Note 2 3 2 2 3 3 3" xfId="11275"/>
    <cellStyle name="Note 2 3 2 2 3 4" xfId="11276"/>
    <cellStyle name="Note 2 3 2 2 3 4 2" xfId="11277"/>
    <cellStyle name="Note 2 3 2 2 3 5" xfId="11278"/>
    <cellStyle name="Note 2 3 2 2 4" xfId="11279"/>
    <cellStyle name="Note 2 3 2 2 4 2" xfId="11280"/>
    <cellStyle name="Note 2 3 2 2 4 2 2" xfId="11281"/>
    <cellStyle name="Note 2 3 2 2 4 2 2 2" xfId="11282"/>
    <cellStyle name="Note 2 3 2 2 4 2 2 2 2" xfId="11283"/>
    <cellStyle name="Note 2 3 2 2 4 2 2 3" xfId="11284"/>
    <cellStyle name="Note 2 3 2 2 4 2 3" xfId="11285"/>
    <cellStyle name="Note 2 3 2 2 4 2 3 2" xfId="11286"/>
    <cellStyle name="Note 2 3 2 2 4 2 4" xfId="11287"/>
    <cellStyle name="Note 2 3 2 2 4 3" xfId="11288"/>
    <cellStyle name="Note 2 3 2 2 4 3 2" xfId="11289"/>
    <cellStyle name="Note 2 3 2 2 4 3 2 2" xfId="11290"/>
    <cellStyle name="Note 2 3 2 2 4 3 3" xfId="11291"/>
    <cellStyle name="Note 2 3 2 2 4 4" xfId="11292"/>
    <cellStyle name="Note 2 3 2 2 4 4 2" xfId="11293"/>
    <cellStyle name="Note 2 3 2 2 4 5" xfId="11294"/>
    <cellStyle name="Note 2 3 2 2 5" xfId="11295"/>
    <cellStyle name="Note 2 3 2 2 5 2" xfId="11296"/>
    <cellStyle name="Note 2 3 2 2 5 2 2" xfId="11297"/>
    <cellStyle name="Note 2 3 2 2 5 2 2 2" xfId="11298"/>
    <cellStyle name="Note 2 3 2 2 5 2 3" xfId="11299"/>
    <cellStyle name="Note 2 3 2 2 5 3" xfId="11300"/>
    <cellStyle name="Note 2 3 2 2 5 3 2" xfId="11301"/>
    <cellStyle name="Note 2 3 2 2 5 4" xfId="11302"/>
    <cellStyle name="Note 2 3 2 2 6" xfId="11303"/>
    <cellStyle name="Note 2 3 2 2 6 2" xfId="11304"/>
    <cellStyle name="Note 2 3 2 2 6 2 2" xfId="11305"/>
    <cellStyle name="Note 2 3 2 2 6 2 2 2" xfId="11306"/>
    <cellStyle name="Note 2 3 2 2 6 2 3" xfId="11307"/>
    <cellStyle name="Note 2 3 2 2 6 3" xfId="11308"/>
    <cellStyle name="Note 2 3 2 2 6 3 2" xfId="11309"/>
    <cellStyle name="Note 2 3 2 2 6 4" xfId="11310"/>
    <cellStyle name="Note 2 3 2 2 7" xfId="11311"/>
    <cellStyle name="Note 2 3 2 2 7 2" xfId="11312"/>
    <cellStyle name="Note 2 3 2 2 7 2 2" xfId="11313"/>
    <cellStyle name="Note 2 3 2 2 7 2 2 2" xfId="11314"/>
    <cellStyle name="Note 2 3 2 2 7 2 3" xfId="11315"/>
    <cellStyle name="Note 2 3 2 2 7 3" xfId="11316"/>
    <cellStyle name="Note 2 3 2 2 7 3 2" xfId="11317"/>
    <cellStyle name="Note 2 3 2 2 7 4" xfId="11318"/>
    <cellStyle name="Note 2 3 2 2 8" xfId="11319"/>
    <cellStyle name="Note 2 3 2 2 8 2" xfId="11320"/>
    <cellStyle name="Note 2 3 2 2 8 2 2" xfId="11321"/>
    <cellStyle name="Note 2 3 2 2 8 2 2 2" xfId="11322"/>
    <cellStyle name="Note 2 3 2 2 8 2 3" xfId="11323"/>
    <cellStyle name="Note 2 3 2 2 8 3" xfId="11324"/>
    <cellStyle name="Note 2 3 2 2 8 3 2" xfId="11325"/>
    <cellStyle name="Note 2 3 2 2 8 4" xfId="11326"/>
    <cellStyle name="Note 2 3 2 2 9" xfId="11327"/>
    <cellStyle name="Note 2 3 2 2 9 2" xfId="11328"/>
    <cellStyle name="Note 2 3 2 2 9 2 2" xfId="11329"/>
    <cellStyle name="Note 2 3 2 2 9 3" xfId="11330"/>
    <cellStyle name="Note 2 3 2 3" xfId="11331"/>
    <cellStyle name="Note 2 3 2 3 10" xfId="11332"/>
    <cellStyle name="Note 2 3 2 3 10 2" xfId="11333"/>
    <cellStyle name="Note 2 3 2 3 10 2 2" xfId="11334"/>
    <cellStyle name="Note 2 3 2 3 10 3" xfId="11335"/>
    <cellStyle name="Note 2 3 2 3 11" xfId="11336"/>
    <cellStyle name="Note 2 3 2 3 2" xfId="11337"/>
    <cellStyle name="Note 2 3 2 3 2 2" xfId="11338"/>
    <cellStyle name="Note 2 3 2 3 2 2 2" xfId="11339"/>
    <cellStyle name="Note 2 3 2 3 2 2 2 2" xfId="11340"/>
    <cellStyle name="Note 2 3 2 3 2 2 2 2 2" xfId="11341"/>
    <cellStyle name="Note 2 3 2 3 2 2 2 3" xfId="11342"/>
    <cellStyle name="Note 2 3 2 3 2 2 3" xfId="11343"/>
    <cellStyle name="Note 2 3 2 3 2 2 3 2" xfId="11344"/>
    <cellStyle name="Note 2 3 2 3 2 2 4" xfId="11345"/>
    <cellStyle name="Note 2 3 2 3 2 3" xfId="11346"/>
    <cellStyle name="Note 2 3 2 3 2 3 2" xfId="11347"/>
    <cellStyle name="Note 2 3 2 3 2 3 2 2" xfId="11348"/>
    <cellStyle name="Note 2 3 2 3 2 3 3" xfId="11349"/>
    <cellStyle name="Note 2 3 2 3 2 4" xfId="11350"/>
    <cellStyle name="Note 2 3 2 3 2 4 2" xfId="11351"/>
    <cellStyle name="Note 2 3 2 3 2 5" xfId="11352"/>
    <cellStyle name="Note 2 3 2 3 3" xfId="11353"/>
    <cellStyle name="Note 2 3 2 3 3 2" xfId="11354"/>
    <cellStyle name="Note 2 3 2 3 3 2 2" xfId="11355"/>
    <cellStyle name="Note 2 3 2 3 3 2 2 2" xfId="11356"/>
    <cellStyle name="Note 2 3 2 3 3 2 2 2 2" xfId="11357"/>
    <cellStyle name="Note 2 3 2 3 3 2 2 3" xfId="11358"/>
    <cellStyle name="Note 2 3 2 3 3 2 3" xfId="11359"/>
    <cellStyle name="Note 2 3 2 3 3 2 3 2" xfId="11360"/>
    <cellStyle name="Note 2 3 2 3 3 2 4" xfId="11361"/>
    <cellStyle name="Note 2 3 2 3 3 3" xfId="11362"/>
    <cellStyle name="Note 2 3 2 3 3 3 2" xfId="11363"/>
    <cellStyle name="Note 2 3 2 3 3 3 2 2" xfId="11364"/>
    <cellStyle name="Note 2 3 2 3 3 3 3" xfId="11365"/>
    <cellStyle name="Note 2 3 2 3 3 4" xfId="11366"/>
    <cellStyle name="Note 2 3 2 3 3 4 2" xfId="11367"/>
    <cellStyle name="Note 2 3 2 3 3 5" xfId="11368"/>
    <cellStyle name="Note 2 3 2 3 4" xfId="11369"/>
    <cellStyle name="Note 2 3 2 3 4 2" xfId="11370"/>
    <cellStyle name="Note 2 3 2 3 4 2 2" xfId="11371"/>
    <cellStyle name="Note 2 3 2 3 4 2 2 2" xfId="11372"/>
    <cellStyle name="Note 2 3 2 3 4 2 2 2 2" xfId="11373"/>
    <cellStyle name="Note 2 3 2 3 4 2 2 3" xfId="11374"/>
    <cellStyle name="Note 2 3 2 3 4 2 3" xfId="11375"/>
    <cellStyle name="Note 2 3 2 3 4 2 3 2" xfId="11376"/>
    <cellStyle name="Note 2 3 2 3 4 2 4" xfId="11377"/>
    <cellStyle name="Note 2 3 2 3 4 3" xfId="11378"/>
    <cellStyle name="Note 2 3 2 3 4 3 2" xfId="11379"/>
    <cellStyle name="Note 2 3 2 3 4 3 2 2" xfId="11380"/>
    <cellStyle name="Note 2 3 2 3 4 3 3" xfId="11381"/>
    <cellStyle name="Note 2 3 2 3 4 4" xfId="11382"/>
    <cellStyle name="Note 2 3 2 3 4 4 2" xfId="11383"/>
    <cellStyle name="Note 2 3 2 3 4 5" xfId="11384"/>
    <cellStyle name="Note 2 3 2 3 5" xfId="11385"/>
    <cellStyle name="Note 2 3 2 3 5 2" xfId="11386"/>
    <cellStyle name="Note 2 3 2 3 5 2 2" xfId="11387"/>
    <cellStyle name="Note 2 3 2 3 5 2 2 2" xfId="11388"/>
    <cellStyle name="Note 2 3 2 3 5 2 3" xfId="11389"/>
    <cellStyle name="Note 2 3 2 3 5 3" xfId="11390"/>
    <cellStyle name="Note 2 3 2 3 5 3 2" xfId="11391"/>
    <cellStyle name="Note 2 3 2 3 5 4" xfId="11392"/>
    <cellStyle name="Note 2 3 2 3 6" xfId="11393"/>
    <cellStyle name="Note 2 3 2 3 6 2" xfId="11394"/>
    <cellStyle name="Note 2 3 2 3 6 2 2" xfId="11395"/>
    <cellStyle name="Note 2 3 2 3 6 2 2 2" xfId="11396"/>
    <cellStyle name="Note 2 3 2 3 6 2 3" xfId="11397"/>
    <cellStyle name="Note 2 3 2 3 6 3" xfId="11398"/>
    <cellStyle name="Note 2 3 2 3 6 3 2" xfId="11399"/>
    <cellStyle name="Note 2 3 2 3 6 4" xfId="11400"/>
    <cellStyle name="Note 2 3 2 3 7" xfId="11401"/>
    <cellStyle name="Note 2 3 2 3 7 2" xfId="11402"/>
    <cellStyle name="Note 2 3 2 3 7 2 2" xfId="11403"/>
    <cellStyle name="Note 2 3 2 3 7 2 2 2" xfId="11404"/>
    <cellStyle name="Note 2 3 2 3 7 2 3" xfId="11405"/>
    <cellStyle name="Note 2 3 2 3 7 3" xfId="11406"/>
    <cellStyle name="Note 2 3 2 3 7 3 2" xfId="11407"/>
    <cellStyle name="Note 2 3 2 3 7 4" xfId="11408"/>
    <cellStyle name="Note 2 3 2 3 8" xfId="11409"/>
    <cellStyle name="Note 2 3 2 3 8 2" xfId="11410"/>
    <cellStyle name="Note 2 3 2 3 8 2 2" xfId="11411"/>
    <cellStyle name="Note 2 3 2 3 8 2 2 2" xfId="11412"/>
    <cellStyle name="Note 2 3 2 3 8 2 3" xfId="11413"/>
    <cellStyle name="Note 2 3 2 3 8 3" xfId="11414"/>
    <cellStyle name="Note 2 3 2 3 8 3 2" xfId="11415"/>
    <cellStyle name="Note 2 3 2 3 8 4" xfId="11416"/>
    <cellStyle name="Note 2 3 2 3 9" xfId="11417"/>
    <cellStyle name="Note 2 3 2 3 9 2" xfId="11418"/>
    <cellStyle name="Note 2 3 2 3 9 2 2" xfId="11419"/>
    <cellStyle name="Note 2 3 2 3 9 3" xfId="11420"/>
    <cellStyle name="Note 2 3 2 4" xfId="11421"/>
    <cellStyle name="Note 2 3 2 4 2" xfId="11422"/>
    <cellStyle name="Note 2 3 2 4 2 2" xfId="11423"/>
    <cellStyle name="Note 2 3 2 4 2 2 2" xfId="11424"/>
    <cellStyle name="Note 2 3 2 4 2 2 2 2" xfId="11425"/>
    <cellStyle name="Note 2 3 2 4 2 2 3" xfId="11426"/>
    <cellStyle name="Note 2 3 2 4 2 3" xfId="11427"/>
    <cellStyle name="Note 2 3 2 4 2 3 2" xfId="11428"/>
    <cellStyle name="Note 2 3 2 4 2 4" xfId="11429"/>
    <cellStyle name="Note 2 3 2 4 3" xfId="11430"/>
    <cellStyle name="Note 2 3 2 4 3 2" xfId="11431"/>
    <cellStyle name="Note 2 3 2 4 3 2 2" xfId="11432"/>
    <cellStyle name="Note 2 3 2 4 3 3" xfId="11433"/>
    <cellStyle name="Note 2 3 2 4 4" xfId="11434"/>
    <cellStyle name="Note 2 3 2 4 4 2" xfId="11435"/>
    <cellStyle name="Note 2 3 2 4 5" xfId="11436"/>
    <cellStyle name="Note 2 3 2 5" xfId="11437"/>
    <cellStyle name="Note 2 3 2 5 2" xfId="11438"/>
    <cellStyle name="Note 2 3 2 5 2 2" xfId="11439"/>
    <cellStyle name="Note 2 3 2 5 2 2 2" xfId="11440"/>
    <cellStyle name="Note 2 3 2 5 2 2 2 2" xfId="11441"/>
    <cellStyle name="Note 2 3 2 5 2 2 3" xfId="11442"/>
    <cellStyle name="Note 2 3 2 5 2 3" xfId="11443"/>
    <cellStyle name="Note 2 3 2 5 2 3 2" xfId="11444"/>
    <cellStyle name="Note 2 3 2 5 2 4" xfId="11445"/>
    <cellStyle name="Note 2 3 2 5 3" xfId="11446"/>
    <cellStyle name="Note 2 3 2 5 3 2" xfId="11447"/>
    <cellStyle name="Note 2 3 2 5 3 2 2" xfId="11448"/>
    <cellStyle name="Note 2 3 2 5 3 3" xfId="11449"/>
    <cellStyle name="Note 2 3 2 5 4" xfId="11450"/>
    <cellStyle name="Note 2 3 2 5 4 2" xfId="11451"/>
    <cellStyle name="Note 2 3 2 5 5" xfId="11452"/>
    <cellStyle name="Note 2 3 2 6" xfId="11453"/>
    <cellStyle name="Note 2 3 2 6 2" xfId="11454"/>
    <cellStyle name="Note 2 3 2 6 2 2" xfId="11455"/>
    <cellStyle name="Note 2 3 2 6 2 2 2" xfId="11456"/>
    <cellStyle name="Note 2 3 2 6 2 2 2 2" xfId="11457"/>
    <cellStyle name="Note 2 3 2 6 2 2 3" xfId="11458"/>
    <cellStyle name="Note 2 3 2 6 2 3" xfId="11459"/>
    <cellStyle name="Note 2 3 2 6 2 3 2" xfId="11460"/>
    <cellStyle name="Note 2 3 2 6 2 4" xfId="11461"/>
    <cellStyle name="Note 2 3 2 6 3" xfId="11462"/>
    <cellStyle name="Note 2 3 2 6 3 2" xfId="11463"/>
    <cellStyle name="Note 2 3 2 6 3 2 2" xfId="11464"/>
    <cellStyle name="Note 2 3 2 6 3 3" xfId="11465"/>
    <cellStyle name="Note 2 3 2 6 4" xfId="11466"/>
    <cellStyle name="Note 2 3 2 6 4 2" xfId="11467"/>
    <cellStyle name="Note 2 3 2 6 5" xfId="11468"/>
    <cellStyle name="Note 2 3 2 7" xfId="11469"/>
    <cellStyle name="Note 2 3 2 7 2" xfId="11470"/>
    <cellStyle name="Note 2 3 2 7 2 2" xfId="11471"/>
    <cellStyle name="Note 2 3 2 7 2 2 2" xfId="11472"/>
    <cellStyle name="Note 2 3 2 7 2 2 2 2" xfId="11473"/>
    <cellStyle name="Note 2 3 2 7 2 2 3" xfId="11474"/>
    <cellStyle name="Note 2 3 2 7 2 3" xfId="11475"/>
    <cellStyle name="Note 2 3 2 7 2 3 2" xfId="11476"/>
    <cellStyle name="Note 2 3 2 7 2 4" xfId="11477"/>
    <cellStyle name="Note 2 3 2 7 3" xfId="11478"/>
    <cellStyle name="Note 2 3 2 7 3 2" xfId="11479"/>
    <cellStyle name="Note 2 3 2 7 3 2 2" xfId="11480"/>
    <cellStyle name="Note 2 3 2 7 3 3" xfId="11481"/>
    <cellStyle name="Note 2 3 2 7 4" xfId="11482"/>
    <cellStyle name="Note 2 3 2 7 4 2" xfId="11483"/>
    <cellStyle name="Note 2 3 2 7 5" xfId="11484"/>
    <cellStyle name="Note 2 3 2 8" xfId="11485"/>
    <cellStyle name="Note 2 3 2 8 2" xfId="11486"/>
    <cellStyle name="Note 2 3 2 8 2 2" xfId="11487"/>
    <cellStyle name="Note 2 3 2 8 2 2 2" xfId="11488"/>
    <cellStyle name="Note 2 3 2 8 2 3" xfId="11489"/>
    <cellStyle name="Note 2 3 2 8 3" xfId="11490"/>
    <cellStyle name="Note 2 3 2 8 3 2" xfId="11491"/>
    <cellStyle name="Note 2 3 2 8 4" xfId="11492"/>
    <cellStyle name="Note 2 3 2 9" xfId="11493"/>
    <cellStyle name="Note 2 3 2 9 2" xfId="11494"/>
    <cellStyle name="Note 2 3 2 9 2 2" xfId="11495"/>
    <cellStyle name="Note 2 3 2 9 2 2 2" xfId="11496"/>
    <cellStyle name="Note 2 3 2 9 2 3" xfId="11497"/>
    <cellStyle name="Note 2 3 2 9 3" xfId="11498"/>
    <cellStyle name="Note 2 3 2 9 3 2" xfId="11499"/>
    <cellStyle name="Note 2 3 2 9 4" xfId="11500"/>
    <cellStyle name="Note 2 3 3" xfId="11501"/>
    <cellStyle name="Note 2 3 3 10" xfId="11502"/>
    <cellStyle name="Note 2 3 3 10 2" xfId="11503"/>
    <cellStyle name="Note 2 3 3 10 2 2" xfId="11504"/>
    <cellStyle name="Note 2 3 3 10 2 2 2" xfId="11505"/>
    <cellStyle name="Note 2 3 3 10 2 3" xfId="11506"/>
    <cellStyle name="Note 2 3 3 10 3" xfId="11507"/>
    <cellStyle name="Note 2 3 3 10 3 2" xfId="11508"/>
    <cellStyle name="Note 2 3 3 10 4" xfId="11509"/>
    <cellStyle name="Note 2 3 3 11" xfId="11510"/>
    <cellStyle name="Note 2 3 3 11 2" xfId="11511"/>
    <cellStyle name="Note 2 3 3 11 2 2" xfId="11512"/>
    <cellStyle name="Note 2 3 3 11 3" xfId="11513"/>
    <cellStyle name="Note 2 3 3 12" xfId="11514"/>
    <cellStyle name="Note 2 3 3 12 2" xfId="11515"/>
    <cellStyle name="Note 2 3 3 12 2 2" xfId="11516"/>
    <cellStyle name="Note 2 3 3 12 3" xfId="11517"/>
    <cellStyle name="Note 2 3 3 13" xfId="11518"/>
    <cellStyle name="Note 2 3 3 2" xfId="11519"/>
    <cellStyle name="Note 2 3 3 2 10" xfId="11520"/>
    <cellStyle name="Note 2 3 3 2 10 2" xfId="11521"/>
    <cellStyle name="Note 2 3 3 2 10 2 2" xfId="11522"/>
    <cellStyle name="Note 2 3 3 2 10 3" xfId="11523"/>
    <cellStyle name="Note 2 3 3 2 11" xfId="11524"/>
    <cellStyle name="Note 2 3 3 2 2" xfId="11525"/>
    <cellStyle name="Note 2 3 3 2 2 2" xfId="11526"/>
    <cellStyle name="Note 2 3 3 2 2 2 2" xfId="11527"/>
    <cellStyle name="Note 2 3 3 2 2 2 2 2" xfId="11528"/>
    <cellStyle name="Note 2 3 3 2 2 2 2 2 2" xfId="11529"/>
    <cellStyle name="Note 2 3 3 2 2 2 2 3" xfId="11530"/>
    <cellStyle name="Note 2 3 3 2 2 2 3" xfId="11531"/>
    <cellStyle name="Note 2 3 3 2 2 2 3 2" xfId="11532"/>
    <cellStyle name="Note 2 3 3 2 2 2 4" xfId="11533"/>
    <cellStyle name="Note 2 3 3 2 2 3" xfId="11534"/>
    <cellStyle name="Note 2 3 3 2 2 3 2" xfId="11535"/>
    <cellStyle name="Note 2 3 3 2 2 3 2 2" xfId="11536"/>
    <cellStyle name="Note 2 3 3 2 2 3 3" xfId="11537"/>
    <cellStyle name="Note 2 3 3 2 2 4" xfId="11538"/>
    <cellStyle name="Note 2 3 3 2 2 4 2" xfId="11539"/>
    <cellStyle name="Note 2 3 3 2 2 5" xfId="11540"/>
    <cellStyle name="Note 2 3 3 2 3" xfId="11541"/>
    <cellStyle name="Note 2 3 3 2 3 2" xfId="11542"/>
    <cellStyle name="Note 2 3 3 2 3 2 2" xfId="11543"/>
    <cellStyle name="Note 2 3 3 2 3 2 2 2" xfId="11544"/>
    <cellStyle name="Note 2 3 3 2 3 2 2 2 2" xfId="11545"/>
    <cellStyle name="Note 2 3 3 2 3 2 2 3" xfId="11546"/>
    <cellStyle name="Note 2 3 3 2 3 2 3" xfId="11547"/>
    <cellStyle name="Note 2 3 3 2 3 2 3 2" xfId="11548"/>
    <cellStyle name="Note 2 3 3 2 3 2 4" xfId="11549"/>
    <cellStyle name="Note 2 3 3 2 3 3" xfId="11550"/>
    <cellStyle name="Note 2 3 3 2 3 3 2" xfId="11551"/>
    <cellStyle name="Note 2 3 3 2 3 3 2 2" xfId="11552"/>
    <cellStyle name="Note 2 3 3 2 3 3 3" xfId="11553"/>
    <cellStyle name="Note 2 3 3 2 3 4" xfId="11554"/>
    <cellStyle name="Note 2 3 3 2 3 4 2" xfId="11555"/>
    <cellStyle name="Note 2 3 3 2 3 5" xfId="11556"/>
    <cellStyle name="Note 2 3 3 2 4" xfId="11557"/>
    <cellStyle name="Note 2 3 3 2 4 2" xfId="11558"/>
    <cellStyle name="Note 2 3 3 2 4 2 2" xfId="11559"/>
    <cellStyle name="Note 2 3 3 2 4 2 2 2" xfId="11560"/>
    <cellStyle name="Note 2 3 3 2 4 2 2 2 2" xfId="11561"/>
    <cellStyle name="Note 2 3 3 2 4 2 2 3" xfId="11562"/>
    <cellStyle name="Note 2 3 3 2 4 2 3" xfId="11563"/>
    <cellStyle name="Note 2 3 3 2 4 2 3 2" xfId="11564"/>
    <cellStyle name="Note 2 3 3 2 4 2 4" xfId="11565"/>
    <cellStyle name="Note 2 3 3 2 4 3" xfId="11566"/>
    <cellStyle name="Note 2 3 3 2 4 3 2" xfId="11567"/>
    <cellStyle name="Note 2 3 3 2 4 3 2 2" xfId="11568"/>
    <cellStyle name="Note 2 3 3 2 4 3 3" xfId="11569"/>
    <cellStyle name="Note 2 3 3 2 4 4" xfId="11570"/>
    <cellStyle name="Note 2 3 3 2 4 4 2" xfId="11571"/>
    <cellStyle name="Note 2 3 3 2 4 5" xfId="11572"/>
    <cellStyle name="Note 2 3 3 2 5" xfId="11573"/>
    <cellStyle name="Note 2 3 3 2 5 2" xfId="11574"/>
    <cellStyle name="Note 2 3 3 2 5 2 2" xfId="11575"/>
    <cellStyle name="Note 2 3 3 2 5 2 2 2" xfId="11576"/>
    <cellStyle name="Note 2 3 3 2 5 2 3" xfId="11577"/>
    <cellStyle name="Note 2 3 3 2 5 3" xfId="11578"/>
    <cellStyle name="Note 2 3 3 2 5 3 2" xfId="11579"/>
    <cellStyle name="Note 2 3 3 2 5 4" xfId="11580"/>
    <cellStyle name="Note 2 3 3 2 6" xfId="11581"/>
    <cellStyle name="Note 2 3 3 2 6 2" xfId="11582"/>
    <cellStyle name="Note 2 3 3 2 6 2 2" xfId="11583"/>
    <cellStyle name="Note 2 3 3 2 6 2 2 2" xfId="11584"/>
    <cellStyle name="Note 2 3 3 2 6 2 3" xfId="11585"/>
    <cellStyle name="Note 2 3 3 2 6 3" xfId="11586"/>
    <cellStyle name="Note 2 3 3 2 6 3 2" xfId="11587"/>
    <cellStyle name="Note 2 3 3 2 6 4" xfId="11588"/>
    <cellStyle name="Note 2 3 3 2 7" xfId="11589"/>
    <cellStyle name="Note 2 3 3 2 7 2" xfId="11590"/>
    <cellStyle name="Note 2 3 3 2 7 2 2" xfId="11591"/>
    <cellStyle name="Note 2 3 3 2 7 2 2 2" xfId="11592"/>
    <cellStyle name="Note 2 3 3 2 7 2 3" xfId="11593"/>
    <cellStyle name="Note 2 3 3 2 7 3" xfId="11594"/>
    <cellStyle name="Note 2 3 3 2 7 3 2" xfId="11595"/>
    <cellStyle name="Note 2 3 3 2 7 4" xfId="11596"/>
    <cellStyle name="Note 2 3 3 2 8" xfId="11597"/>
    <cellStyle name="Note 2 3 3 2 8 2" xfId="11598"/>
    <cellStyle name="Note 2 3 3 2 8 2 2" xfId="11599"/>
    <cellStyle name="Note 2 3 3 2 8 2 2 2" xfId="11600"/>
    <cellStyle name="Note 2 3 3 2 8 2 3" xfId="11601"/>
    <cellStyle name="Note 2 3 3 2 8 3" xfId="11602"/>
    <cellStyle name="Note 2 3 3 2 8 3 2" xfId="11603"/>
    <cellStyle name="Note 2 3 3 2 8 4" xfId="11604"/>
    <cellStyle name="Note 2 3 3 2 9" xfId="11605"/>
    <cellStyle name="Note 2 3 3 2 9 2" xfId="11606"/>
    <cellStyle name="Note 2 3 3 2 9 2 2" xfId="11607"/>
    <cellStyle name="Note 2 3 3 2 9 3" xfId="11608"/>
    <cellStyle name="Note 2 3 3 3" xfId="11609"/>
    <cellStyle name="Note 2 3 3 3 10" xfId="11610"/>
    <cellStyle name="Note 2 3 3 3 10 2" xfId="11611"/>
    <cellStyle name="Note 2 3 3 3 10 2 2" xfId="11612"/>
    <cellStyle name="Note 2 3 3 3 10 3" xfId="11613"/>
    <cellStyle name="Note 2 3 3 3 11" xfId="11614"/>
    <cellStyle name="Note 2 3 3 3 2" xfId="11615"/>
    <cellStyle name="Note 2 3 3 3 2 2" xfId="11616"/>
    <cellStyle name="Note 2 3 3 3 2 2 2" xfId="11617"/>
    <cellStyle name="Note 2 3 3 3 2 2 2 2" xfId="11618"/>
    <cellStyle name="Note 2 3 3 3 2 2 2 2 2" xfId="11619"/>
    <cellStyle name="Note 2 3 3 3 2 2 2 3" xfId="11620"/>
    <cellStyle name="Note 2 3 3 3 2 2 3" xfId="11621"/>
    <cellStyle name="Note 2 3 3 3 2 2 3 2" xfId="11622"/>
    <cellStyle name="Note 2 3 3 3 2 2 4" xfId="11623"/>
    <cellStyle name="Note 2 3 3 3 2 3" xfId="11624"/>
    <cellStyle name="Note 2 3 3 3 2 3 2" xfId="11625"/>
    <cellStyle name="Note 2 3 3 3 2 3 2 2" xfId="11626"/>
    <cellStyle name="Note 2 3 3 3 2 3 3" xfId="11627"/>
    <cellStyle name="Note 2 3 3 3 2 4" xfId="11628"/>
    <cellStyle name="Note 2 3 3 3 2 4 2" xfId="11629"/>
    <cellStyle name="Note 2 3 3 3 2 5" xfId="11630"/>
    <cellStyle name="Note 2 3 3 3 3" xfId="11631"/>
    <cellStyle name="Note 2 3 3 3 3 2" xfId="11632"/>
    <cellStyle name="Note 2 3 3 3 3 2 2" xfId="11633"/>
    <cellStyle name="Note 2 3 3 3 3 2 2 2" xfId="11634"/>
    <cellStyle name="Note 2 3 3 3 3 2 2 2 2" xfId="11635"/>
    <cellStyle name="Note 2 3 3 3 3 2 2 3" xfId="11636"/>
    <cellStyle name="Note 2 3 3 3 3 2 3" xfId="11637"/>
    <cellStyle name="Note 2 3 3 3 3 2 3 2" xfId="11638"/>
    <cellStyle name="Note 2 3 3 3 3 2 4" xfId="11639"/>
    <cellStyle name="Note 2 3 3 3 3 3" xfId="11640"/>
    <cellStyle name="Note 2 3 3 3 3 3 2" xfId="11641"/>
    <cellStyle name="Note 2 3 3 3 3 3 2 2" xfId="11642"/>
    <cellStyle name="Note 2 3 3 3 3 3 3" xfId="11643"/>
    <cellStyle name="Note 2 3 3 3 3 4" xfId="11644"/>
    <cellStyle name="Note 2 3 3 3 3 4 2" xfId="11645"/>
    <cellStyle name="Note 2 3 3 3 3 5" xfId="11646"/>
    <cellStyle name="Note 2 3 3 3 4" xfId="11647"/>
    <cellStyle name="Note 2 3 3 3 4 2" xfId="11648"/>
    <cellStyle name="Note 2 3 3 3 4 2 2" xfId="11649"/>
    <cellStyle name="Note 2 3 3 3 4 2 2 2" xfId="11650"/>
    <cellStyle name="Note 2 3 3 3 4 2 2 2 2" xfId="11651"/>
    <cellStyle name="Note 2 3 3 3 4 2 2 3" xfId="11652"/>
    <cellStyle name="Note 2 3 3 3 4 2 3" xfId="11653"/>
    <cellStyle name="Note 2 3 3 3 4 2 3 2" xfId="11654"/>
    <cellStyle name="Note 2 3 3 3 4 2 4" xfId="11655"/>
    <cellStyle name="Note 2 3 3 3 4 3" xfId="11656"/>
    <cellStyle name="Note 2 3 3 3 4 3 2" xfId="11657"/>
    <cellStyle name="Note 2 3 3 3 4 3 2 2" xfId="11658"/>
    <cellStyle name="Note 2 3 3 3 4 3 3" xfId="11659"/>
    <cellStyle name="Note 2 3 3 3 4 4" xfId="11660"/>
    <cellStyle name="Note 2 3 3 3 4 4 2" xfId="11661"/>
    <cellStyle name="Note 2 3 3 3 4 5" xfId="11662"/>
    <cellStyle name="Note 2 3 3 3 5" xfId="11663"/>
    <cellStyle name="Note 2 3 3 3 5 2" xfId="11664"/>
    <cellStyle name="Note 2 3 3 3 5 2 2" xfId="11665"/>
    <cellStyle name="Note 2 3 3 3 5 2 2 2" xfId="11666"/>
    <cellStyle name="Note 2 3 3 3 5 2 3" xfId="11667"/>
    <cellStyle name="Note 2 3 3 3 5 3" xfId="11668"/>
    <cellStyle name="Note 2 3 3 3 5 3 2" xfId="11669"/>
    <cellStyle name="Note 2 3 3 3 5 4" xfId="11670"/>
    <cellStyle name="Note 2 3 3 3 6" xfId="11671"/>
    <cellStyle name="Note 2 3 3 3 6 2" xfId="11672"/>
    <cellStyle name="Note 2 3 3 3 6 2 2" xfId="11673"/>
    <cellStyle name="Note 2 3 3 3 6 2 2 2" xfId="11674"/>
    <cellStyle name="Note 2 3 3 3 6 2 3" xfId="11675"/>
    <cellStyle name="Note 2 3 3 3 6 3" xfId="11676"/>
    <cellStyle name="Note 2 3 3 3 6 3 2" xfId="11677"/>
    <cellStyle name="Note 2 3 3 3 6 4" xfId="11678"/>
    <cellStyle name="Note 2 3 3 3 7" xfId="11679"/>
    <cellStyle name="Note 2 3 3 3 7 2" xfId="11680"/>
    <cellStyle name="Note 2 3 3 3 7 2 2" xfId="11681"/>
    <cellStyle name="Note 2 3 3 3 7 2 2 2" xfId="11682"/>
    <cellStyle name="Note 2 3 3 3 7 2 3" xfId="11683"/>
    <cellStyle name="Note 2 3 3 3 7 3" xfId="11684"/>
    <cellStyle name="Note 2 3 3 3 7 3 2" xfId="11685"/>
    <cellStyle name="Note 2 3 3 3 7 4" xfId="11686"/>
    <cellStyle name="Note 2 3 3 3 8" xfId="11687"/>
    <cellStyle name="Note 2 3 3 3 8 2" xfId="11688"/>
    <cellStyle name="Note 2 3 3 3 8 2 2" xfId="11689"/>
    <cellStyle name="Note 2 3 3 3 8 2 2 2" xfId="11690"/>
    <cellStyle name="Note 2 3 3 3 8 2 3" xfId="11691"/>
    <cellStyle name="Note 2 3 3 3 8 3" xfId="11692"/>
    <cellStyle name="Note 2 3 3 3 8 3 2" xfId="11693"/>
    <cellStyle name="Note 2 3 3 3 8 4" xfId="11694"/>
    <cellStyle name="Note 2 3 3 3 9" xfId="11695"/>
    <cellStyle name="Note 2 3 3 3 9 2" xfId="11696"/>
    <cellStyle name="Note 2 3 3 3 9 2 2" xfId="11697"/>
    <cellStyle name="Note 2 3 3 3 9 3" xfId="11698"/>
    <cellStyle name="Note 2 3 3 4" xfId="11699"/>
    <cellStyle name="Note 2 3 3 4 2" xfId="11700"/>
    <cellStyle name="Note 2 3 3 4 2 2" xfId="11701"/>
    <cellStyle name="Note 2 3 3 4 2 2 2" xfId="11702"/>
    <cellStyle name="Note 2 3 3 4 2 2 2 2" xfId="11703"/>
    <cellStyle name="Note 2 3 3 4 2 2 3" xfId="11704"/>
    <cellStyle name="Note 2 3 3 4 2 3" xfId="11705"/>
    <cellStyle name="Note 2 3 3 4 2 3 2" xfId="11706"/>
    <cellStyle name="Note 2 3 3 4 2 4" xfId="11707"/>
    <cellStyle name="Note 2 3 3 4 3" xfId="11708"/>
    <cellStyle name="Note 2 3 3 4 3 2" xfId="11709"/>
    <cellStyle name="Note 2 3 3 4 3 2 2" xfId="11710"/>
    <cellStyle name="Note 2 3 3 4 3 3" xfId="11711"/>
    <cellStyle name="Note 2 3 3 4 4" xfId="11712"/>
    <cellStyle name="Note 2 3 3 4 4 2" xfId="11713"/>
    <cellStyle name="Note 2 3 3 4 5" xfId="11714"/>
    <cellStyle name="Note 2 3 3 5" xfId="11715"/>
    <cellStyle name="Note 2 3 3 5 2" xfId="11716"/>
    <cellStyle name="Note 2 3 3 5 2 2" xfId="11717"/>
    <cellStyle name="Note 2 3 3 5 2 2 2" xfId="11718"/>
    <cellStyle name="Note 2 3 3 5 2 2 2 2" xfId="11719"/>
    <cellStyle name="Note 2 3 3 5 2 2 3" xfId="11720"/>
    <cellStyle name="Note 2 3 3 5 2 3" xfId="11721"/>
    <cellStyle name="Note 2 3 3 5 2 3 2" xfId="11722"/>
    <cellStyle name="Note 2 3 3 5 2 4" xfId="11723"/>
    <cellStyle name="Note 2 3 3 5 3" xfId="11724"/>
    <cellStyle name="Note 2 3 3 5 3 2" xfId="11725"/>
    <cellStyle name="Note 2 3 3 5 3 2 2" xfId="11726"/>
    <cellStyle name="Note 2 3 3 5 3 3" xfId="11727"/>
    <cellStyle name="Note 2 3 3 5 4" xfId="11728"/>
    <cellStyle name="Note 2 3 3 5 4 2" xfId="11729"/>
    <cellStyle name="Note 2 3 3 5 5" xfId="11730"/>
    <cellStyle name="Note 2 3 3 6" xfId="11731"/>
    <cellStyle name="Note 2 3 3 6 2" xfId="11732"/>
    <cellStyle name="Note 2 3 3 6 2 2" xfId="11733"/>
    <cellStyle name="Note 2 3 3 6 2 2 2" xfId="11734"/>
    <cellStyle name="Note 2 3 3 6 2 2 2 2" xfId="11735"/>
    <cellStyle name="Note 2 3 3 6 2 2 3" xfId="11736"/>
    <cellStyle name="Note 2 3 3 6 2 3" xfId="11737"/>
    <cellStyle name="Note 2 3 3 6 2 3 2" xfId="11738"/>
    <cellStyle name="Note 2 3 3 6 2 4" xfId="11739"/>
    <cellStyle name="Note 2 3 3 6 3" xfId="11740"/>
    <cellStyle name="Note 2 3 3 6 3 2" xfId="11741"/>
    <cellStyle name="Note 2 3 3 6 3 2 2" xfId="11742"/>
    <cellStyle name="Note 2 3 3 6 3 3" xfId="11743"/>
    <cellStyle name="Note 2 3 3 6 4" xfId="11744"/>
    <cellStyle name="Note 2 3 3 6 4 2" xfId="11745"/>
    <cellStyle name="Note 2 3 3 6 5" xfId="11746"/>
    <cellStyle name="Note 2 3 3 7" xfId="11747"/>
    <cellStyle name="Note 2 3 3 7 2" xfId="11748"/>
    <cellStyle name="Note 2 3 3 7 2 2" xfId="11749"/>
    <cellStyle name="Note 2 3 3 7 2 2 2" xfId="11750"/>
    <cellStyle name="Note 2 3 3 7 2 3" xfId="11751"/>
    <cellStyle name="Note 2 3 3 7 3" xfId="11752"/>
    <cellStyle name="Note 2 3 3 7 3 2" xfId="11753"/>
    <cellStyle name="Note 2 3 3 7 4" xfId="11754"/>
    <cellStyle name="Note 2 3 3 8" xfId="11755"/>
    <cellStyle name="Note 2 3 3 8 2" xfId="11756"/>
    <cellStyle name="Note 2 3 3 8 2 2" xfId="11757"/>
    <cellStyle name="Note 2 3 3 8 2 2 2" xfId="11758"/>
    <cellStyle name="Note 2 3 3 8 2 3" xfId="11759"/>
    <cellStyle name="Note 2 3 3 8 3" xfId="11760"/>
    <cellStyle name="Note 2 3 3 8 3 2" xfId="11761"/>
    <cellStyle name="Note 2 3 3 8 4" xfId="11762"/>
    <cellStyle name="Note 2 3 3 9" xfId="11763"/>
    <cellStyle name="Note 2 3 3 9 2" xfId="11764"/>
    <cellStyle name="Note 2 3 3 9 2 2" xfId="11765"/>
    <cellStyle name="Note 2 3 3 9 2 2 2" xfId="11766"/>
    <cellStyle name="Note 2 3 3 9 2 3" xfId="11767"/>
    <cellStyle name="Note 2 3 3 9 3" xfId="11768"/>
    <cellStyle name="Note 2 3 3 9 3 2" xfId="11769"/>
    <cellStyle name="Note 2 3 3 9 4" xfId="11770"/>
    <cellStyle name="Note 2 3 4" xfId="11771"/>
    <cellStyle name="Note 2 3 5" xfId="11772"/>
    <cellStyle name="Note 2 3 5 2" xfId="11773"/>
    <cellStyle name="Note 2 3 5 2 2" xfId="11774"/>
    <cellStyle name="Note 2 3 5 2 2 2" xfId="11775"/>
    <cellStyle name="Note 2 3 5 2 2 2 2" xfId="11776"/>
    <cellStyle name="Note 2 3 5 2 2 3" xfId="11777"/>
    <cellStyle name="Note 2 3 5 2 3" xfId="11778"/>
    <cellStyle name="Note 2 3 5 2 3 2" xfId="11779"/>
    <cellStyle name="Note 2 3 5 2 4" xfId="11780"/>
    <cellStyle name="Note 2 3 5 3" xfId="11781"/>
    <cellStyle name="Note 2 3 5 3 2" xfId="11782"/>
    <cellStyle name="Note 2 3 5 3 2 2" xfId="11783"/>
    <cellStyle name="Note 2 3 5 3 3" xfId="11784"/>
    <cellStyle name="Note 2 3 5 4" xfId="11785"/>
    <cellStyle name="Note 2 3 5 4 2" xfId="11786"/>
    <cellStyle name="Note 2 3 5 5" xfId="11787"/>
    <cellStyle name="Note 2 3 6" xfId="11788"/>
    <cellStyle name="Note 2 3 6 2" xfId="11789"/>
    <cellStyle name="Note 2 3 6 2 2" xfId="11790"/>
    <cellStyle name="Note 2 3 6 2 2 2" xfId="11791"/>
    <cellStyle name="Note 2 3 6 2 2 2 2" xfId="11792"/>
    <cellStyle name="Note 2 3 6 2 2 3" xfId="11793"/>
    <cellStyle name="Note 2 3 6 2 3" xfId="11794"/>
    <cellStyle name="Note 2 3 6 2 3 2" xfId="11795"/>
    <cellStyle name="Note 2 3 6 2 4" xfId="11796"/>
    <cellStyle name="Note 2 3 6 3" xfId="11797"/>
    <cellStyle name="Note 2 3 6 3 2" xfId="11798"/>
    <cellStyle name="Note 2 3 6 3 2 2" xfId="11799"/>
    <cellStyle name="Note 2 3 6 3 3" xfId="11800"/>
    <cellStyle name="Note 2 3 6 4" xfId="11801"/>
    <cellStyle name="Note 2 3 6 4 2" xfId="11802"/>
    <cellStyle name="Note 2 3 6 5" xfId="11803"/>
    <cellStyle name="Note 2 3 7" xfId="11804"/>
    <cellStyle name="Note 2 3 7 2" xfId="11805"/>
    <cellStyle name="Note 2 3 7 2 2" xfId="11806"/>
    <cellStyle name="Note 2 3 7 2 2 2" xfId="11807"/>
    <cellStyle name="Note 2 3 7 2 3" xfId="11808"/>
    <cellStyle name="Note 2 3 7 3" xfId="11809"/>
    <cellStyle name="Note 2 3 7 3 2" xfId="11810"/>
    <cellStyle name="Note 2 3 7 4" xfId="11811"/>
    <cellStyle name="Note 2 3 8" xfId="11812"/>
    <cellStyle name="Note 2 3 8 2" xfId="11813"/>
    <cellStyle name="Note 2 3 8 2 2" xfId="11814"/>
    <cellStyle name="Note 2 3 8 2 2 2" xfId="11815"/>
    <cellStyle name="Note 2 3 8 2 3" xfId="11816"/>
    <cellStyle name="Note 2 3 8 3" xfId="11817"/>
    <cellStyle name="Note 2 3 8 3 2" xfId="11818"/>
    <cellStyle name="Note 2 3 8 4" xfId="11819"/>
    <cellStyle name="Note 2 3 9" xfId="11820"/>
    <cellStyle name="Note 2 3 9 2" xfId="11821"/>
    <cellStyle name="Note 2 3 9 2 2" xfId="11822"/>
    <cellStyle name="Note 2 3 9 2 2 2" xfId="11823"/>
    <cellStyle name="Note 2 3 9 2 3" xfId="11824"/>
    <cellStyle name="Note 2 3 9 3" xfId="11825"/>
    <cellStyle name="Note 2 3 9 3 2" xfId="11826"/>
    <cellStyle name="Note 2 3 9 4" xfId="11827"/>
    <cellStyle name="Note 2 4" xfId="11828"/>
    <cellStyle name="Note 2 4 10" xfId="11829"/>
    <cellStyle name="Note 2 4 10 2" xfId="11830"/>
    <cellStyle name="Note 2 4 10 2 2" xfId="11831"/>
    <cellStyle name="Note 2 4 10 2 2 2" xfId="11832"/>
    <cellStyle name="Note 2 4 10 2 3" xfId="11833"/>
    <cellStyle name="Note 2 4 10 3" xfId="11834"/>
    <cellStyle name="Note 2 4 10 3 2" xfId="11835"/>
    <cellStyle name="Note 2 4 10 4" xfId="11836"/>
    <cellStyle name="Note 2 4 11" xfId="11837"/>
    <cellStyle name="Note 2 4 11 2" xfId="11838"/>
    <cellStyle name="Note 2 4 11 2 2" xfId="11839"/>
    <cellStyle name="Note 2 4 11 2 2 2" xfId="11840"/>
    <cellStyle name="Note 2 4 11 2 3" xfId="11841"/>
    <cellStyle name="Note 2 4 11 3" xfId="11842"/>
    <cellStyle name="Note 2 4 11 3 2" xfId="11843"/>
    <cellStyle name="Note 2 4 11 4" xfId="11844"/>
    <cellStyle name="Note 2 4 12" xfId="11845"/>
    <cellStyle name="Note 2 4 12 2" xfId="11846"/>
    <cellStyle name="Note 2 4 12 2 2" xfId="11847"/>
    <cellStyle name="Note 2 4 12 2 2 2" xfId="11848"/>
    <cellStyle name="Note 2 4 12 2 3" xfId="11849"/>
    <cellStyle name="Note 2 4 12 3" xfId="11850"/>
    <cellStyle name="Note 2 4 12 3 2" xfId="11851"/>
    <cellStyle name="Note 2 4 12 4" xfId="11852"/>
    <cellStyle name="Note 2 4 13" xfId="11853"/>
    <cellStyle name="Note 2 4 13 2" xfId="11854"/>
    <cellStyle name="Note 2 4 13 2 2" xfId="11855"/>
    <cellStyle name="Note 2 4 13 2 2 2" xfId="11856"/>
    <cellStyle name="Note 2 4 13 2 3" xfId="11857"/>
    <cellStyle name="Note 2 4 13 3" xfId="11858"/>
    <cellStyle name="Note 2 4 13 3 2" xfId="11859"/>
    <cellStyle name="Note 2 4 13 4" xfId="11860"/>
    <cellStyle name="Note 2 4 14" xfId="11861"/>
    <cellStyle name="Note 2 4 14 2" xfId="11862"/>
    <cellStyle name="Note 2 4 14 2 2" xfId="11863"/>
    <cellStyle name="Note 2 4 14 2 2 2" xfId="11864"/>
    <cellStyle name="Note 2 4 14 2 3" xfId="11865"/>
    <cellStyle name="Note 2 4 14 3" xfId="11866"/>
    <cellStyle name="Note 2 4 14 3 2" xfId="11867"/>
    <cellStyle name="Note 2 4 14 4" xfId="11868"/>
    <cellStyle name="Note 2 4 15" xfId="11869"/>
    <cellStyle name="Note 2 4 15 2" xfId="11870"/>
    <cellStyle name="Note 2 4 15 2 2" xfId="11871"/>
    <cellStyle name="Note 2 4 15 3" xfId="11872"/>
    <cellStyle name="Note 2 4 16" xfId="11873"/>
    <cellStyle name="Note 2 4 16 2" xfId="11874"/>
    <cellStyle name="Note 2 4 16 2 2" xfId="11875"/>
    <cellStyle name="Note 2 4 16 3" xfId="11876"/>
    <cellStyle name="Note 2 4 17" xfId="11877"/>
    <cellStyle name="Note 2 4 2" xfId="11878"/>
    <cellStyle name="Note 2 4 2 10" xfId="11879"/>
    <cellStyle name="Note 2 4 2 10 2" xfId="11880"/>
    <cellStyle name="Note 2 4 2 10 2 2" xfId="11881"/>
    <cellStyle name="Note 2 4 2 10 2 2 2" xfId="11882"/>
    <cellStyle name="Note 2 4 2 10 2 3" xfId="11883"/>
    <cellStyle name="Note 2 4 2 10 3" xfId="11884"/>
    <cellStyle name="Note 2 4 2 10 3 2" xfId="11885"/>
    <cellStyle name="Note 2 4 2 10 4" xfId="11886"/>
    <cellStyle name="Note 2 4 2 11" xfId="11887"/>
    <cellStyle name="Note 2 4 2 11 2" xfId="11888"/>
    <cellStyle name="Note 2 4 2 11 2 2" xfId="11889"/>
    <cellStyle name="Note 2 4 2 11 2 2 2" xfId="11890"/>
    <cellStyle name="Note 2 4 2 11 2 3" xfId="11891"/>
    <cellStyle name="Note 2 4 2 11 3" xfId="11892"/>
    <cellStyle name="Note 2 4 2 11 3 2" xfId="11893"/>
    <cellStyle name="Note 2 4 2 11 4" xfId="11894"/>
    <cellStyle name="Note 2 4 2 12" xfId="11895"/>
    <cellStyle name="Note 2 4 2 12 2" xfId="11896"/>
    <cellStyle name="Note 2 4 2 12 2 2" xfId="11897"/>
    <cellStyle name="Note 2 4 2 12 2 2 2" xfId="11898"/>
    <cellStyle name="Note 2 4 2 12 2 3" xfId="11899"/>
    <cellStyle name="Note 2 4 2 12 3" xfId="11900"/>
    <cellStyle name="Note 2 4 2 12 3 2" xfId="11901"/>
    <cellStyle name="Note 2 4 2 12 4" xfId="11902"/>
    <cellStyle name="Note 2 4 2 13" xfId="11903"/>
    <cellStyle name="Note 2 4 2 13 2" xfId="11904"/>
    <cellStyle name="Note 2 4 2 13 2 2" xfId="11905"/>
    <cellStyle name="Note 2 4 2 13 2 2 2" xfId="11906"/>
    <cellStyle name="Note 2 4 2 13 2 3" xfId="11907"/>
    <cellStyle name="Note 2 4 2 13 3" xfId="11908"/>
    <cellStyle name="Note 2 4 2 13 3 2" xfId="11909"/>
    <cellStyle name="Note 2 4 2 13 4" xfId="11910"/>
    <cellStyle name="Note 2 4 2 14" xfId="11911"/>
    <cellStyle name="Note 2 4 2 14 2" xfId="11912"/>
    <cellStyle name="Note 2 4 2 14 2 2" xfId="11913"/>
    <cellStyle name="Note 2 4 2 14 3" xfId="11914"/>
    <cellStyle name="Note 2 4 2 15" xfId="11915"/>
    <cellStyle name="Note 2 4 2 15 2" xfId="11916"/>
    <cellStyle name="Note 2 4 2 15 2 2" xfId="11917"/>
    <cellStyle name="Note 2 4 2 15 3" xfId="11918"/>
    <cellStyle name="Note 2 4 2 16" xfId="11919"/>
    <cellStyle name="Note 2 4 2 2" xfId="11920"/>
    <cellStyle name="Note 2 4 2 2 10" xfId="11921"/>
    <cellStyle name="Note 2 4 2 2 10 2" xfId="11922"/>
    <cellStyle name="Note 2 4 2 2 10 2 2" xfId="11923"/>
    <cellStyle name="Note 2 4 2 2 10 3" xfId="11924"/>
    <cellStyle name="Note 2 4 2 2 11" xfId="11925"/>
    <cellStyle name="Note 2 4 2 2 2" xfId="11926"/>
    <cellStyle name="Note 2 4 2 2 2 2" xfId="11927"/>
    <cellStyle name="Note 2 4 2 2 2 2 2" xfId="11928"/>
    <cellStyle name="Note 2 4 2 2 2 2 2 2" xfId="11929"/>
    <cellStyle name="Note 2 4 2 2 2 2 2 2 2" xfId="11930"/>
    <cellStyle name="Note 2 4 2 2 2 2 2 3" xfId="11931"/>
    <cellStyle name="Note 2 4 2 2 2 2 3" xfId="11932"/>
    <cellStyle name="Note 2 4 2 2 2 2 3 2" xfId="11933"/>
    <cellStyle name="Note 2 4 2 2 2 2 4" xfId="11934"/>
    <cellStyle name="Note 2 4 2 2 2 3" xfId="11935"/>
    <cellStyle name="Note 2 4 2 2 2 3 2" xfId="11936"/>
    <cellStyle name="Note 2 4 2 2 2 3 2 2" xfId="11937"/>
    <cellStyle name="Note 2 4 2 2 2 3 3" xfId="11938"/>
    <cellStyle name="Note 2 4 2 2 2 4" xfId="11939"/>
    <cellStyle name="Note 2 4 2 2 2 4 2" xfId="11940"/>
    <cellStyle name="Note 2 4 2 2 2 5" xfId="11941"/>
    <cellStyle name="Note 2 4 2 2 3" xfId="11942"/>
    <cellStyle name="Note 2 4 2 2 3 2" xfId="11943"/>
    <cellStyle name="Note 2 4 2 2 3 2 2" xfId="11944"/>
    <cellStyle name="Note 2 4 2 2 3 2 2 2" xfId="11945"/>
    <cellStyle name="Note 2 4 2 2 3 2 2 2 2" xfId="11946"/>
    <cellStyle name="Note 2 4 2 2 3 2 2 3" xfId="11947"/>
    <cellStyle name="Note 2 4 2 2 3 2 3" xfId="11948"/>
    <cellStyle name="Note 2 4 2 2 3 2 3 2" xfId="11949"/>
    <cellStyle name="Note 2 4 2 2 3 2 4" xfId="11950"/>
    <cellStyle name="Note 2 4 2 2 3 3" xfId="11951"/>
    <cellStyle name="Note 2 4 2 2 3 3 2" xfId="11952"/>
    <cellStyle name="Note 2 4 2 2 3 3 2 2" xfId="11953"/>
    <cellStyle name="Note 2 4 2 2 3 3 3" xfId="11954"/>
    <cellStyle name="Note 2 4 2 2 3 4" xfId="11955"/>
    <cellStyle name="Note 2 4 2 2 3 4 2" xfId="11956"/>
    <cellStyle name="Note 2 4 2 2 3 5" xfId="11957"/>
    <cellStyle name="Note 2 4 2 2 4" xfId="11958"/>
    <cellStyle name="Note 2 4 2 2 4 2" xfId="11959"/>
    <cellStyle name="Note 2 4 2 2 4 2 2" xfId="11960"/>
    <cellStyle name="Note 2 4 2 2 4 2 2 2" xfId="11961"/>
    <cellStyle name="Note 2 4 2 2 4 2 2 2 2" xfId="11962"/>
    <cellStyle name="Note 2 4 2 2 4 2 2 3" xfId="11963"/>
    <cellStyle name="Note 2 4 2 2 4 2 3" xfId="11964"/>
    <cellStyle name="Note 2 4 2 2 4 2 3 2" xfId="11965"/>
    <cellStyle name="Note 2 4 2 2 4 2 4" xfId="11966"/>
    <cellStyle name="Note 2 4 2 2 4 3" xfId="11967"/>
    <cellStyle name="Note 2 4 2 2 4 3 2" xfId="11968"/>
    <cellStyle name="Note 2 4 2 2 4 3 2 2" xfId="11969"/>
    <cellStyle name="Note 2 4 2 2 4 3 3" xfId="11970"/>
    <cellStyle name="Note 2 4 2 2 4 4" xfId="11971"/>
    <cellStyle name="Note 2 4 2 2 4 4 2" xfId="11972"/>
    <cellStyle name="Note 2 4 2 2 4 5" xfId="11973"/>
    <cellStyle name="Note 2 4 2 2 5" xfId="11974"/>
    <cellStyle name="Note 2 4 2 2 5 2" xfId="11975"/>
    <cellStyle name="Note 2 4 2 2 5 2 2" xfId="11976"/>
    <cellStyle name="Note 2 4 2 2 5 2 2 2" xfId="11977"/>
    <cellStyle name="Note 2 4 2 2 5 2 3" xfId="11978"/>
    <cellStyle name="Note 2 4 2 2 5 3" xfId="11979"/>
    <cellStyle name="Note 2 4 2 2 5 3 2" xfId="11980"/>
    <cellStyle name="Note 2 4 2 2 5 4" xfId="11981"/>
    <cellStyle name="Note 2 4 2 2 6" xfId="11982"/>
    <cellStyle name="Note 2 4 2 2 6 2" xfId="11983"/>
    <cellStyle name="Note 2 4 2 2 6 2 2" xfId="11984"/>
    <cellStyle name="Note 2 4 2 2 6 2 2 2" xfId="11985"/>
    <cellStyle name="Note 2 4 2 2 6 2 3" xfId="11986"/>
    <cellStyle name="Note 2 4 2 2 6 3" xfId="11987"/>
    <cellStyle name="Note 2 4 2 2 6 3 2" xfId="11988"/>
    <cellStyle name="Note 2 4 2 2 6 4" xfId="11989"/>
    <cellStyle name="Note 2 4 2 2 7" xfId="11990"/>
    <cellStyle name="Note 2 4 2 2 7 2" xfId="11991"/>
    <cellStyle name="Note 2 4 2 2 7 2 2" xfId="11992"/>
    <cellStyle name="Note 2 4 2 2 7 2 2 2" xfId="11993"/>
    <cellStyle name="Note 2 4 2 2 7 2 3" xfId="11994"/>
    <cellStyle name="Note 2 4 2 2 7 3" xfId="11995"/>
    <cellStyle name="Note 2 4 2 2 7 3 2" xfId="11996"/>
    <cellStyle name="Note 2 4 2 2 7 4" xfId="11997"/>
    <cellStyle name="Note 2 4 2 2 8" xfId="11998"/>
    <cellStyle name="Note 2 4 2 2 8 2" xfId="11999"/>
    <cellStyle name="Note 2 4 2 2 8 2 2" xfId="12000"/>
    <cellStyle name="Note 2 4 2 2 8 2 2 2" xfId="12001"/>
    <cellStyle name="Note 2 4 2 2 8 2 3" xfId="12002"/>
    <cellStyle name="Note 2 4 2 2 8 3" xfId="12003"/>
    <cellStyle name="Note 2 4 2 2 8 3 2" xfId="12004"/>
    <cellStyle name="Note 2 4 2 2 8 4" xfId="12005"/>
    <cellStyle name="Note 2 4 2 2 9" xfId="12006"/>
    <cellStyle name="Note 2 4 2 2 9 2" xfId="12007"/>
    <cellStyle name="Note 2 4 2 2 9 2 2" xfId="12008"/>
    <cellStyle name="Note 2 4 2 2 9 3" xfId="12009"/>
    <cellStyle name="Note 2 4 2 3" xfId="12010"/>
    <cellStyle name="Note 2 4 2 3 10" xfId="12011"/>
    <cellStyle name="Note 2 4 2 3 10 2" xfId="12012"/>
    <cellStyle name="Note 2 4 2 3 10 2 2" xfId="12013"/>
    <cellStyle name="Note 2 4 2 3 10 3" xfId="12014"/>
    <cellStyle name="Note 2 4 2 3 11" xfId="12015"/>
    <cellStyle name="Note 2 4 2 3 2" xfId="12016"/>
    <cellStyle name="Note 2 4 2 3 2 2" xfId="12017"/>
    <cellStyle name="Note 2 4 2 3 2 2 2" xfId="12018"/>
    <cellStyle name="Note 2 4 2 3 2 2 2 2" xfId="12019"/>
    <cellStyle name="Note 2 4 2 3 2 2 2 2 2" xfId="12020"/>
    <cellStyle name="Note 2 4 2 3 2 2 2 3" xfId="12021"/>
    <cellStyle name="Note 2 4 2 3 2 2 3" xfId="12022"/>
    <cellStyle name="Note 2 4 2 3 2 2 3 2" xfId="12023"/>
    <cellStyle name="Note 2 4 2 3 2 2 4" xfId="12024"/>
    <cellStyle name="Note 2 4 2 3 2 3" xfId="12025"/>
    <cellStyle name="Note 2 4 2 3 2 3 2" xfId="12026"/>
    <cellStyle name="Note 2 4 2 3 2 3 2 2" xfId="12027"/>
    <cellStyle name="Note 2 4 2 3 2 3 3" xfId="12028"/>
    <cellStyle name="Note 2 4 2 3 2 4" xfId="12029"/>
    <cellStyle name="Note 2 4 2 3 2 4 2" xfId="12030"/>
    <cellStyle name="Note 2 4 2 3 2 5" xfId="12031"/>
    <cellStyle name="Note 2 4 2 3 3" xfId="12032"/>
    <cellStyle name="Note 2 4 2 3 3 2" xfId="12033"/>
    <cellStyle name="Note 2 4 2 3 3 2 2" xfId="12034"/>
    <cellStyle name="Note 2 4 2 3 3 2 2 2" xfId="12035"/>
    <cellStyle name="Note 2 4 2 3 3 2 2 2 2" xfId="12036"/>
    <cellStyle name="Note 2 4 2 3 3 2 2 3" xfId="12037"/>
    <cellStyle name="Note 2 4 2 3 3 2 3" xfId="12038"/>
    <cellStyle name="Note 2 4 2 3 3 2 3 2" xfId="12039"/>
    <cellStyle name="Note 2 4 2 3 3 2 4" xfId="12040"/>
    <cellStyle name="Note 2 4 2 3 3 3" xfId="12041"/>
    <cellStyle name="Note 2 4 2 3 3 3 2" xfId="12042"/>
    <cellStyle name="Note 2 4 2 3 3 3 2 2" xfId="12043"/>
    <cellStyle name="Note 2 4 2 3 3 3 3" xfId="12044"/>
    <cellStyle name="Note 2 4 2 3 3 4" xfId="12045"/>
    <cellStyle name="Note 2 4 2 3 3 4 2" xfId="12046"/>
    <cellStyle name="Note 2 4 2 3 3 5" xfId="12047"/>
    <cellStyle name="Note 2 4 2 3 4" xfId="12048"/>
    <cellStyle name="Note 2 4 2 3 4 2" xfId="12049"/>
    <cellStyle name="Note 2 4 2 3 4 2 2" xfId="12050"/>
    <cellStyle name="Note 2 4 2 3 4 2 2 2" xfId="12051"/>
    <cellStyle name="Note 2 4 2 3 4 2 2 2 2" xfId="12052"/>
    <cellStyle name="Note 2 4 2 3 4 2 2 3" xfId="12053"/>
    <cellStyle name="Note 2 4 2 3 4 2 3" xfId="12054"/>
    <cellStyle name="Note 2 4 2 3 4 2 3 2" xfId="12055"/>
    <cellStyle name="Note 2 4 2 3 4 2 4" xfId="12056"/>
    <cellStyle name="Note 2 4 2 3 4 3" xfId="12057"/>
    <cellStyle name="Note 2 4 2 3 4 3 2" xfId="12058"/>
    <cellStyle name="Note 2 4 2 3 4 3 2 2" xfId="12059"/>
    <cellStyle name="Note 2 4 2 3 4 3 3" xfId="12060"/>
    <cellStyle name="Note 2 4 2 3 4 4" xfId="12061"/>
    <cellStyle name="Note 2 4 2 3 4 4 2" xfId="12062"/>
    <cellStyle name="Note 2 4 2 3 4 5" xfId="12063"/>
    <cellStyle name="Note 2 4 2 3 5" xfId="12064"/>
    <cellStyle name="Note 2 4 2 3 5 2" xfId="12065"/>
    <cellStyle name="Note 2 4 2 3 5 2 2" xfId="12066"/>
    <cellStyle name="Note 2 4 2 3 5 2 2 2" xfId="12067"/>
    <cellStyle name="Note 2 4 2 3 5 2 3" xfId="12068"/>
    <cellStyle name="Note 2 4 2 3 5 3" xfId="12069"/>
    <cellStyle name="Note 2 4 2 3 5 3 2" xfId="12070"/>
    <cellStyle name="Note 2 4 2 3 5 4" xfId="12071"/>
    <cellStyle name="Note 2 4 2 3 6" xfId="12072"/>
    <cellStyle name="Note 2 4 2 3 6 2" xfId="12073"/>
    <cellStyle name="Note 2 4 2 3 6 2 2" xfId="12074"/>
    <cellStyle name="Note 2 4 2 3 6 2 2 2" xfId="12075"/>
    <cellStyle name="Note 2 4 2 3 6 2 3" xfId="12076"/>
    <cellStyle name="Note 2 4 2 3 6 3" xfId="12077"/>
    <cellStyle name="Note 2 4 2 3 6 3 2" xfId="12078"/>
    <cellStyle name="Note 2 4 2 3 6 4" xfId="12079"/>
    <cellStyle name="Note 2 4 2 3 7" xfId="12080"/>
    <cellStyle name="Note 2 4 2 3 7 2" xfId="12081"/>
    <cellStyle name="Note 2 4 2 3 7 2 2" xfId="12082"/>
    <cellStyle name="Note 2 4 2 3 7 2 2 2" xfId="12083"/>
    <cellStyle name="Note 2 4 2 3 7 2 3" xfId="12084"/>
    <cellStyle name="Note 2 4 2 3 7 3" xfId="12085"/>
    <cellStyle name="Note 2 4 2 3 7 3 2" xfId="12086"/>
    <cellStyle name="Note 2 4 2 3 7 4" xfId="12087"/>
    <cellStyle name="Note 2 4 2 3 8" xfId="12088"/>
    <cellStyle name="Note 2 4 2 3 8 2" xfId="12089"/>
    <cellStyle name="Note 2 4 2 3 8 2 2" xfId="12090"/>
    <cellStyle name="Note 2 4 2 3 8 2 2 2" xfId="12091"/>
    <cellStyle name="Note 2 4 2 3 8 2 3" xfId="12092"/>
    <cellStyle name="Note 2 4 2 3 8 3" xfId="12093"/>
    <cellStyle name="Note 2 4 2 3 8 3 2" xfId="12094"/>
    <cellStyle name="Note 2 4 2 3 8 4" xfId="12095"/>
    <cellStyle name="Note 2 4 2 3 9" xfId="12096"/>
    <cellStyle name="Note 2 4 2 3 9 2" xfId="12097"/>
    <cellStyle name="Note 2 4 2 3 9 2 2" xfId="12098"/>
    <cellStyle name="Note 2 4 2 3 9 3" xfId="12099"/>
    <cellStyle name="Note 2 4 2 4" xfId="12100"/>
    <cellStyle name="Note 2 4 2 4 2" xfId="12101"/>
    <cellStyle name="Note 2 4 2 4 2 2" xfId="12102"/>
    <cellStyle name="Note 2 4 2 4 2 2 2" xfId="12103"/>
    <cellStyle name="Note 2 4 2 4 2 2 2 2" xfId="12104"/>
    <cellStyle name="Note 2 4 2 4 2 2 3" xfId="12105"/>
    <cellStyle name="Note 2 4 2 4 2 3" xfId="12106"/>
    <cellStyle name="Note 2 4 2 4 2 3 2" xfId="12107"/>
    <cellStyle name="Note 2 4 2 4 2 4" xfId="12108"/>
    <cellStyle name="Note 2 4 2 4 3" xfId="12109"/>
    <cellStyle name="Note 2 4 2 4 3 2" xfId="12110"/>
    <cellStyle name="Note 2 4 2 4 3 2 2" xfId="12111"/>
    <cellStyle name="Note 2 4 2 4 3 3" xfId="12112"/>
    <cellStyle name="Note 2 4 2 4 4" xfId="12113"/>
    <cellStyle name="Note 2 4 2 4 4 2" xfId="12114"/>
    <cellStyle name="Note 2 4 2 4 5" xfId="12115"/>
    <cellStyle name="Note 2 4 2 5" xfId="12116"/>
    <cellStyle name="Note 2 4 2 5 2" xfId="12117"/>
    <cellStyle name="Note 2 4 2 5 2 2" xfId="12118"/>
    <cellStyle name="Note 2 4 2 5 2 2 2" xfId="12119"/>
    <cellStyle name="Note 2 4 2 5 2 2 2 2" xfId="12120"/>
    <cellStyle name="Note 2 4 2 5 2 2 3" xfId="12121"/>
    <cellStyle name="Note 2 4 2 5 2 3" xfId="12122"/>
    <cellStyle name="Note 2 4 2 5 2 3 2" xfId="12123"/>
    <cellStyle name="Note 2 4 2 5 2 4" xfId="12124"/>
    <cellStyle name="Note 2 4 2 5 3" xfId="12125"/>
    <cellStyle name="Note 2 4 2 5 3 2" xfId="12126"/>
    <cellStyle name="Note 2 4 2 5 3 2 2" xfId="12127"/>
    <cellStyle name="Note 2 4 2 5 3 3" xfId="12128"/>
    <cellStyle name="Note 2 4 2 5 4" xfId="12129"/>
    <cellStyle name="Note 2 4 2 5 4 2" xfId="12130"/>
    <cellStyle name="Note 2 4 2 5 5" xfId="12131"/>
    <cellStyle name="Note 2 4 2 6" xfId="12132"/>
    <cellStyle name="Note 2 4 2 6 2" xfId="12133"/>
    <cellStyle name="Note 2 4 2 6 2 2" xfId="12134"/>
    <cellStyle name="Note 2 4 2 6 2 2 2" xfId="12135"/>
    <cellStyle name="Note 2 4 2 6 2 2 2 2" xfId="12136"/>
    <cellStyle name="Note 2 4 2 6 2 2 3" xfId="12137"/>
    <cellStyle name="Note 2 4 2 6 2 3" xfId="12138"/>
    <cellStyle name="Note 2 4 2 6 2 3 2" xfId="12139"/>
    <cellStyle name="Note 2 4 2 6 2 4" xfId="12140"/>
    <cellStyle name="Note 2 4 2 6 3" xfId="12141"/>
    <cellStyle name="Note 2 4 2 6 3 2" xfId="12142"/>
    <cellStyle name="Note 2 4 2 6 3 2 2" xfId="12143"/>
    <cellStyle name="Note 2 4 2 6 3 3" xfId="12144"/>
    <cellStyle name="Note 2 4 2 6 4" xfId="12145"/>
    <cellStyle name="Note 2 4 2 6 4 2" xfId="12146"/>
    <cellStyle name="Note 2 4 2 6 5" xfId="12147"/>
    <cellStyle name="Note 2 4 2 7" xfId="12148"/>
    <cellStyle name="Note 2 4 2 7 2" xfId="12149"/>
    <cellStyle name="Note 2 4 2 7 2 2" xfId="12150"/>
    <cellStyle name="Note 2 4 2 7 2 2 2" xfId="12151"/>
    <cellStyle name="Note 2 4 2 7 2 2 2 2" xfId="12152"/>
    <cellStyle name="Note 2 4 2 7 2 2 3" xfId="12153"/>
    <cellStyle name="Note 2 4 2 7 2 3" xfId="12154"/>
    <cellStyle name="Note 2 4 2 7 2 3 2" xfId="12155"/>
    <cellStyle name="Note 2 4 2 7 2 4" xfId="12156"/>
    <cellStyle name="Note 2 4 2 7 3" xfId="12157"/>
    <cellStyle name="Note 2 4 2 7 3 2" xfId="12158"/>
    <cellStyle name="Note 2 4 2 7 3 2 2" xfId="12159"/>
    <cellStyle name="Note 2 4 2 7 3 3" xfId="12160"/>
    <cellStyle name="Note 2 4 2 7 4" xfId="12161"/>
    <cellStyle name="Note 2 4 2 7 4 2" xfId="12162"/>
    <cellStyle name="Note 2 4 2 7 5" xfId="12163"/>
    <cellStyle name="Note 2 4 2 8" xfId="12164"/>
    <cellStyle name="Note 2 4 2 8 2" xfId="12165"/>
    <cellStyle name="Note 2 4 2 8 2 2" xfId="12166"/>
    <cellStyle name="Note 2 4 2 8 2 2 2" xfId="12167"/>
    <cellStyle name="Note 2 4 2 8 2 3" xfId="12168"/>
    <cellStyle name="Note 2 4 2 8 3" xfId="12169"/>
    <cellStyle name="Note 2 4 2 8 3 2" xfId="12170"/>
    <cellStyle name="Note 2 4 2 8 4" xfId="12171"/>
    <cellStyle name="Note 2 4 2 9" xfId="12172"/>
    <cellStyle name="Note 2 4 2 9 2" xfId="12173"/>
    <cellStyle name="Note 2 4 2 9 2 2" xfId="12174"/>
    <cellStyle name="Note 2 4 2 9 2 2 2" xfId="12175"/>
    <cellStyle name="Note 2 4 2 9 2 3" xfId="12176"/>
    <cellStyle name="Note 2 4 2 9 3" xfId="12177"/>
    <cellStyle name="Note 2 4 2 9 3 2" xfId="12178"/>
    <cellStyle name="Note 2 4 2 9 4" xfId="12179"/>
    <cellStyle name="Note 2 4 3" xfId="12180"/>
    <cellStyle name="Note 2 4 3 10" xfId="12181"/>
    <cellStyle name="Note 2 4 3 10 2" xfId="12182"/>
    <cellStyle name="Note 2 4 3 10 2 2" xfId="12183"/>
    <cellStyle name="Note 2 4 3 10 3" xfId="12184"/>
    <cellStyle name="Note 2 4 3 11" xfId="12185"/>
    <cellStyle name="Note 2 4 3 2" xfId="12186"/>
    <cellStyle name="Note 2 4 3 2 2" xfId="12187"/>
    <cellStyle name="Note 2 4 3 2 2 2" xfId="12188"/>
    <cellStyle name="Note 2 4 3 2 2 2 2" xfId="12189"/>
    <cellStyle name="Note 2 4 3 2 2 2 2 2" xfId="12190"/>
    <cellStyle name="Note 2 4 3 2 2 2 3" xfId="12191"/>
    <cellStyle name="Note 2 4 3 2 2 3" xfId="12192"/>
    <cellStyle name="Note 2 4 3 2 2 3 2" xfId="12193"/>
    <cellStyle name="Note 2 4 3 2 2 4" xfId="12194"/>
    <cellStyle name="Note 2 4 3 2 3" xfId="12195"/>
    <cellStyle name="Note 2 4 3 2 3 2" xfId="12196"/>
    <cellStyle name="Note 2 4 3 2 3 2 2" xfId="12197"/>
    <cellStyle name="Note 2 4 3 2 3 3" xfId="12198"/>
    <cellStyle name="Note 2 4 3 2 4" xfId="12199"/>
    <cellStyle name="Note 2 4 3 2 4 2" xfId="12200"/>
    <cellStyle name="Note 2 4 3 2 5" xfId="12201"/>
    <cellStyle name="Note 2 4 3 3" xfId="12202"/>
    <cellStyle name="Note 2 4 3 3 2" xfId="12203"/>
    <cellStyle name="Note 2 4 3 3 2 2" xfId="12204"/>
    <cellStyle name="Note 2 4 3 3 2 2 2" xfId="12205"/>
    <cellStyle name="Note 2 4 3 3 2 2 2 2" xfId="12206"/>
    <cellStyle name="Note 2 4 3 3 2 2 3" xfId="12207"/>
    <cellStyle name="Note 2 4 3 3 2 3" xfId="12208"/>
    <cellStyle name="Note 2 4 3 3 2 3 2" xfId="12209"/>
    <cellStyle name="Note 2 4 3 3 2 4" xfId="12210"/>
    <cellStyle name="Note 2 4 3 3 3" xfId="12211"/>
    <cellStyle name="Note 2 4 3 3 3 2" xfId="12212"/>
    <cellStyle name="Note 2 4 3 3 3 2 2" xfId="12213"/>
    <cellStyle name="Note 2 4 3 3 3 3" xfId="12214"/>
    <cellStyle name="Note 2 4 3 3 4" xfId="12215"/>
    <cellStyle name="Note 2 4 3 3 4 2" xfId="12216"/>
    <cellStyle name="Note 2 4 3 3 5" xfId="12217"/>
    <cellStyle name="Note 2 4 3 4" xfId="12218"/>
    <cellStyle name="Note 2 4 3 4 2" xfId="12219"/>
    <cellStyle name="Note 2 4 3 4 2 2" xfId="12220"/>
    <cellStyle name="Note 2 4 3 4 2 2 2" xfId="12221"/>
    <cellStyle name="Note 2 4 3 4 2 2 2 2" xfId="12222"/>
    <cellStyle name="Note 2 4 3 4 2 2 3" xfId="12223"/>
    <cellStyle name="Note 2 4 3 4 2 3" xfId="12224"/>
    <cellStyle name="Note 2 4 3 4 2 3 2" xfId="12225"/>
    <cellStyle name="Note 2 4 3 4 2 4" xfId="12226"/>
    <cellStyle name="Note 2 4 3 4 3" xfId="12227"/>
    <cellStyle name="Note 2 4 3 4 3 2" xfId="12228"/>
    <cellStyle name="Note 2 4 3 4 3 2 2" xfId="12229"/>
    <cellStyle name="Note 2 4 3 4 3 3" xfId="12230"/>
    <cellStyle name="Note 2 4 3 4 4" xfId="12231"/>
    <cellStyle name="Note 2 4 3 4 4 2" xfId="12232"/>
    <cellStyle name="Note 2 4 3 4 5" xfId="12233"/>
    <cellStyle name="Note 2 4 3 5" xfId="12234"/>
    <cellStyle name="Note 2 4 3 5 2" xfId="12235"/>
    <cellStyle name="Note 2 4 3 5 2 2" xfId="12236"/>
    <cellStyle name="Note 2 4 3 5 2 2 2" xfId="12237"/>
    <cellStyle name="Note 2 4 3 5 2 3" xfId="12238"/>
    <cellStyle name="Note 2 4 3 5 3" xfId="12239"/>
    <cellStyle name="Note 2 4 3 5 3 2" xfId="12240"/>
    <cellStyle name="Note 2 4 3 5 4" xfId="12241"/>
    <cellStyle name="Note 2 4 3 6" xfId="12242"/>
    <cellStyle name="Note 2 4 3 6 2" xfId="12243"/>
    <cellStyle name="Note 2 4 3 6 2 2" xfId="12244"/>
    <cellStyle name="Note 2 4 3 6 2 2 2" xfId="12245"/>
    <cellStyle name="Note 2 4 3 6 2 3" xfId="12246"/>
    <cellStyle name="Note 2 4 3 6 3" xfId="12247"/>
    <cellStyle name="Note 2 4 3 6 3 2" xfId="12248"/>
    <cellStyle name="Note 2 4 3 6 4" xfId="12249"/>
    <cellStyle name="Note 2 4 3 7" xfId="12250"/>
    <cellStyle name="Note 2 4 3 7 2" xfId="12251"/>
    <cellStyle name="Note 2 4 3 7 2 2" xfId="12252"/>
    <cellStyle name="Note 2 4 3 7 2 2 2" xfId="12253"/>
    <cellStyle name="Note 2 4 3 7 2 3" xfId="12254"/>
    <cellStyle name="Note 2 4 3 7 3" xfId="12255"/>
    <cellStyle name="Note 2 4 3 7 3 2" xfId="12256"/>
    <cellStyle name="Note 2 4 3 7 4" xfId="12257"/>
    <cellStyle name="Note 2 4 3 8" xfId="12258"/>
    <cellStyle name="Note 2 4 3 8 2" xfId="12259"/>
    <cellStyle name="Note 2 4 3 8 2 2" xfId="12260"/>
    <cellStyle name="Note 2 4 3 8 2 2 2" xfId="12261"/>
    <cellStyle name="Note 2 4 3 8 2 3" xfId="12262"/>
    <cellStyle name="Note 2 4 3 8 3" xfId="12263"/>
    <cellStyle name="Note 2 4 3 8 3 2" xfId="12264"/>
    <cellStyle name="Note 2 4 3 8 4" xfId="12265"/>
    <cellStyle name="Note 2 4 3 9" xfId="12266"/>
    <cellStyle name="Note 2 4 3 9 2" xfId="12267"/>
    <cellStyle name="Note 2 4 3 9 2 2" xfId="12268"/>
    <cellStyle name="Note 2 4 3 9 3" xfId="12269"/>
    <cellStyle name="Note 2 4 4" xfId="12270"/>
    <cellStyle name="Note 2 4 4 10" xfId="12271"/>
    <cellStyle name="Note 2 4 4 10 2" xfId="12272"/>
    <cellStyle name="Note 2 4 4 10 2 2" xfId="12273"/>
    <cellStyle name="Note 2 4 4 10 3" xfId="12274"/>
    <cellStyle name="Note 2 4 4 11" xfId="12275"/>
    <cellStyle name="Note 2 4 4 2" xfId="12276"/>
    <cellStyle name="Note 2 4 4 2 2" xfId="12277"/>
    <cellStyle name="Note 2 4 4 2 2 2" xfId="12278"/>
    <cellStyle name="Note 2 4 4 2 2 2 2" xfId="12279"/>
    <cellStyle name="Note 2 4 4 2 2 2 2 2" xfId="12280"/>
    <cellStyle name="Note 2 4 4 2 2 2 3" xfId="12281"/>
    <cellStyle name="Note 2 4 4 2 2 3" xfId="12282"/>
    <cellStyle name="Note 2 4 4 2 2 3 2" xfId="12283"/>
    <cellStyle name="Note 2 4 4 2 2 4" xfId="12284"/>
    <cellStyle name="Note 2 4 4 2 3" xfId="12285"/>
    <cellStyle name="Note 2 4 4 2 3 2" xfId="12286"/>
    <cellStyle name="Note 2 4 4 2 3 2 2" xfId="12287"/>
    <cellStyle name="Note 2 4 4 2 3 3" xfId="12288"/>
    <cellStyle name="Note 2 4 4 2 4" xfId="12289"/>
    <cellStyle name="Note 2 4 4 2 4 2" xfId="12290"/>
    <cellStyle name="Note 2 4 4 2 5" xfId="12291"/>
    <cellStyle name="Note 2 4 4 3" xfId="12292"/>
    <cellStyle name="Note 2 4 4 3 2" xfId="12293"/>
    <cellStyle name="Note 2 4 4 3 2 2" xfId="12294"/>
    <cellStyle name="Note 2 4 4 3 2 2 2" xfId="12295"/>
    <cellStyle name="Note 2 4 4 3 2 2 2 2" xfId="12296"/>
    <cellStyle name="Note 2 4 4 3 2 2 3" xfId="12297"/>
    <cellStyle name="Note 2 4 4 3 2 3" xfId="12298"/>
    <cellStyle name="Note 2 4 4 3 2 3 2" xfId="12299"/>
    <cellStyle name="Note 2 4 4 3 2 4" xfId="12300"/>
    <cellStyle name="Note 2 4 4 3 3" xfId="12301"/>
    <cellStyle name="Note 2 4 4 3 3 2" xfId="12302"/>
    <cellStyle name="Note 2 4 4 3 3 2 2" xfId="12303"/>
    <cellStyle name="Note 2 4 4 3 3 3" xfId="12304"/>
    <cellStyle name="Note 2 4 4 3 4" xfId="12305"/>
    <cellStyle name="Note 2 4 4 3 4 2" xfId="12306"/>
    <cellStyle name="Note 2 4 4 3 5" xfId="12307"/>
    <cellStyle name="Note 2 4 4 4" xfId="12308"/>
    <cellStyle name="Note 2 4 4 4 2" xfId="12309"/>
    <cellStyle name="Note 2 4 4 4 2 2" xfId="12310"/>
    <cellStyle name="Note 2 4 4 4 2 2 2" xfId="12311"/>
    <cellStyle name="Note 2 4 4 4 2 2 2 2" xfId="12312"/>
    <cellStyle name="Note 2 4 4 4 2 2 3" xfId="12313"/>
    <cellStyle name="Note 2 4 4 4 2 3" xfId="12314"/>
    <cellStyle name="Note 2 4 4 4 2 3 2" xfId="12315"/>
    <cellStyle name="Note 2 4 4 4 2 4" xfId="12316"/>
    <cellStyle name="Note 2 4 4 4 3" xfId="12317"/>
    <cellStyle name="Note 2 4 4 4 3 2" xfId="12318"/>
    <cellStyle name="Note 2 4 4 4 3 2 2" xfId="12319"/>
    <cellStyle name="Note 2 4 4 4 3 3" xfId="12320"/>
    <cellStyle name="Note 2 4 4 4 4" xfId="12321"/>
    <cellStyle name="Note 2 4 4 4 4 2" xfId="12322"/>
    <cellStyle name="Note 2 4 4 4 5" xfId="12323"/>
    <cellStyle name="Note 2 4 4 5" xfId="12324"/>
    <cellStyle name="Note 2 4 4 5 2" xfId="12325"/>
    <cellStyle name="Note 2 4 4 5 2 2" xfId="12326"/>
    <cellStyle name="Note 2 4 4 5 2 2 2" xfId="12327"/>
    <cellStyle name="Note 2 4 4 5 2 3" xfId="12328"/>
    <cellStyle name="Note 2 4 4 5 3" xfId="12329"/>
    <cellStyle name="Note 2 4 4 5 3 2" xfId="12330"/>
    <cellStyle name="Note 2 4 4 5 4" xfId="12331"/>
    <cellStyle name="Note 2 4 4 6" xfId="12332"/>
    <cellStyle name="Note 2 4 4 6 2" xfId="12333"/>
    <cellStyle name="Note 2 4 4 6 2 2" xfId="12334"/>
    <cellStyle name="Note 2 4 4 6 2 2 2" xfId="12335"/>
    <cellStyle name="Note 2 4 4 6 2 3" xfId="12336"/>
    <cellStyle name="Note 2 4 4 6 3" xfId="12337"/>
    <cellStyle name="Note 2 4 4 6 3 2" xfId="12338"/>
    <cellStyle name="Note 2 4 4 6 4" xfId="12339"/>
    <cellStyle name="Note 2 4 4 7" xfId="12340"/>
    <cellStyle name="Note 2 4 4 7 2" xfId="12341"/>
    <cellStyle name="Note 2 4 4 7 2 2" xfId="12342"/>
    <cellStyle name="Note 2 4 4 7 2 2 2" xfId="12343"/>
    <cellStyle name="Note 2 4 4 7 2 3" xfId="12344"/>
    <cellStyle name="Note 2 4 4 7 3" xfId="12345"/>
    <cellStyle name="Note 2 4 4 7 3 2" xfId="12346"/>
    <cellStyle name="Note 2 4 4 7 4" xfId="12347"/>
    <cellStyle name="Note 2 4 4 8" xfId="12348"/>
    <cellStyle name="Note 2 4 4 8 2" xfId="12349"/>
    <cellStyle name="Note 2 4 4 8 2 2" xfId="12350"/>
    <cellStyle name="Note 2 4 4 8 2 2 2" xfId="12351"/>
    <cellStyle name="Note 2 4 4 8 2 3" xfId="12352"/>
    <cellStyle name="Note 2 4 4 8 3" xfId="12353"/>
    <cellStyle name="Note 2 4 4 8 3 2" xfId="12354"/>
    <cellStyle name="Note 2 4 4 8 4" xfId="12355"/>
    <cellStyle name="Note 2 4 4 9" xfId="12356"/>
    <cellStyle name="Note 2 4 4 9 2" xfId="12357"/>
    <cellStyle name="Note 2 4 4 9 2 2" xfId="12358"/>
    <cellStyle name="Note 2 4 4 9 3" xfId="12359"/>
    <cellStyle name="Note 2 4 5" xfId="12360"/>
    <cellStyle name="Note 2 4 5 2" xfId="12361"/>
    <cellStyle name="Note 2 4 5 2 2" xfId="12362"/>
    <cellStyle name="Note 2 4 5 2 2 2" xfId="12363"/>
    <cellStyle name="Note 2 4 5 2 2 2 2" xfId="12364"/>
    <cellStyle name="Note 2 4 5 2 2 3" xfId="12365"/>
    <cellStyle name="Note 2 4 5 2 3" xfId="12366"/>
    <cellStyle name="Note 2 4 5 2 3 2" xfId="12367"/>
    <cellStyle name="Note 2 4 5 2 4" xfId="12368"/>
    <cellStyle name="Note 2 4 5 3" xfId="12369"/>
    <cellStyle name="Note 2 4 5 3 2" xfId="12370"/>
    <cellStyle name="Note 2 4 5 3 2 2" xfId="12371"/>
    <cellStyle name="Note 2 4 5 3 3" xfId="12372"/>
    <cellStyle name="Note 2 4 5 4" xfId="12373"/>
    <cellStyle name="Note 2 4 5 4 2" xfId="12374"/>
    <cellStyle name="Note 2 4 5 5" xfId="12375"/>
    <cellStyle name="Note 2 4 6" xfId="12376"/>
    <cellStyle name="Note 2 4 6 2" xfId="12377"/>
    <cellStyle name="Note 2 4 6 2 2" xfId="12378"/>
    <cellStyle name="Note 2 4 6 2 2 2" xfId="12379"/>
    <cellStyle name="Note 2 4 6 2 2 2 2" xfId="12380"/>
    <cellStyle name="Note 2 4 6 2 2 3" xfId="12381"/>
    <cellStyle name="Note 2 4 6 2 3" xfId="12382"/>
    <cellStyle name="Note 2 4 6 2 3 2" xfId="12383"/>
    <cellStyle name="Note 2 4 6 2 4" xfId="12384"/>
    <cellStyle name="Note 2 4 6 3" xfId="12385"/>
    <cellStyle name="Note 2 4 6 3 2" xfId="12386"/>
    <cellStyle name="Note 2 4 6 3 2 2" xfId="12387"/>
    <cellStyle name="Note 2 4 6 3 3" xfId="12388"/>
    <cellStyle name="Note 2 4 6 4" xfId="12389"/>
    <cellStyle name="Note 2 4 6 4 2" xfId="12390"/>
    <cellStyle name="Note 2 4 6 5" xfId="12391"/>
    <cellStyle name="Note 2 4 7" xfId="12392"/>
    <cellStyle name="Note 2 4 7 2" xfId="12393"/>
    <cellStyle name="Note 2 4 7 2 2" xfId="12394"/>
    <cellStyle name="Note 2 4 7 2 2 2" xfId="12395"/>
    <cellStyle name="Note 2 4 7 2 2 2 2" xfId="12396"/>
    <cellStyle name="Note 2 4 7 2 2 3" xfId="12397"/>
    <cellStyle name="Note 2 4 7 2 3" xfId="12398"/>
    <cellStyle name="Note 2 4 7 2 3 2" xfId="12399"/>
    <cellStyle name="Note 2 4 7 2 4" xfId="12400"/>
    <cellStyle name="Note 2 4 7 3" xfId="12401"/>
    <cellStyle name="Note 2 4 7 3 2" xfId="12402"/>
    <cellStyle name="Note 2 4 7 3 2 2" xfId="12403"/>
    <cellStyle name="Note 2 4 7 3 3" xfId="12404"/>
    <cellStyle name="Note 2 4 7 4" xfId="12405"/>
    <cellStyle name="Note 2 4 7 4 2" xfId="12406"/>
    <cellStyle name="Note 2 4 7 5" xfId="12407"/>
    <cellStyle name="Note 2 4 8" xfId="12408"/>
    <cellStyle name="Note 2 4 8 2" xfId="12409"/>
    <cellStyle name="Note 2 4 8 2 2" xfId="12410"/>
    <cellStyle name="Note 2 4 8 2 2 2" xfId="12411"/>
    <cellStyle name="Note 2 4 8 2 2 2 2" xfId="12412"/>
    <cellStyle name="Note 2 4 8 2 2 3" xfId="12413"/>
    <cellStyle name="Note 2 4 8 2 3" xfId="12414"/>
    <cellStyle name="Note 2 4 8 2 3 2" xfId="12415"/>
    <cellStyle name="Note 2 4 8 2 4" xfId="12416"/>
    <cellStyle name="Note 2 4 8 3" xfId="12417"/>
    <cellStyle name="Note 2 4 8 3 2" xfId="12418"/>
    <cellStyle name="Note 2 4 8 3 2 2" xfId="12419"/>
    <cellStyle name="Note 2 4 8 3 3" xfId="12420"/>
    <cellStyle name="Note 2 4 8 4" xfId="12421"/>
    <cellStyle name="Note 2 4 8 4 2" xfId="12422"/>
    <cellStyle name="Note 2 4 8 5" xfId="12423"/>
    <cellStyle name="Note 2 4 9" xfId="12424"/>
    <cellStyle name="Note 2 4 9 2" xfId="12425"/>
    <cellStyle name="Note 2 4 9 2 2" xfId="12426"/>
    <cellStyle name="Note 2 4 9 2 2 2" xfId="12427"/>
    <cellStyle name="Note 2 4 9 2 3" xfId="12428"/>
    <cellStyle name="Note 2 4 9 3" xfId="12429"/>
    <cellStyle name="Note 2 4 9 3 2" xfId="12430"/>
    <cellStyle name="Note 2 4 9 4" xfId="12431"/>
    <cellStyle name="Note 2 5" xfId="12432"/>
    <cellStyle name="Note 2 5 10" xfId="12433"/>
    <cellStyle name="Note 2 5 10 2" xfId="12434"/>
    <cellStyle name="Note 2 5 10 2 2" xfId="12435"/>
    <cellStyle name="Note 2 5 10 2 2 2" xfId="12436"/>
    <cellStyle name="Note 2 5 10 2 3" xfId="12437"/>
    <cellStyle name="Note 2 5 10 3" xfId="12438"/>
    <cellStyle name="Note 2 5 10 3 2" xfId="12439"/>
    <cellStyle name="Note 2 5 10 4" xfId="12440"/>
    <cellStyle name="Note 2 5 11" xfId="12441"/>
    <cellStyle name="Note 2 5 11 2" xfId="12442"/>
    <cellStyle name="Note 2 5 11 2 2" xfId="12443"/>
    <cellStyle name="Note 2 5 11 2 2 2" xfId="12444"/>
    <cellStyle name="Note 2 5 11 2 3" xfId="12445"/>
    <cellStyle name="Note 2 5 11 3" xfId="12446"/>
    <cellStyle name="Note 2 5 11 3 2" xfId="12447"/>
    <cellStyle name="Note 2 5 11 4" xfId="12448"/>
    <cellStyle name="Note 2 5 12" xfId="12449"/>
    <cellStyle name="Note 2 5 12 2" xfId="12450"/>
    <cellStyle name="Note 2 5 12 2 2" xfId="12451"/>
    <cellStyle name="Note 2 5 12 2 2 2" xfId="12452"/>
    <cellStyle name="Note 2 5 12 2 3" xfId="12453"/>
    <cellStyle name="Note 2 5 12 3" xfId="12454"/>
    <cellStyle name="Note 2 5 12 3 2" xfId="12455"/>
    <cellStyle name="Note 2 5 12 4" xfId="12456"/>
    <cellStyle name="Note 2 5 13" xfId="12457"/>
    <cellStyle name="Note 2 5 13 2" xfId="12458"/>
    <cellStyle name="Note 2 5 13 2 2" xfId="12459"/>
    <cellStyle name="Note 2 5 13 2 2 2" xfId="12460"/>
    <cellStyle name="Note 2 5 13 2 3" xfId="12461"/>
    <cellStyle name="Note 2 5 13 3" xfId="12462"/>
    <cellStyle name="Note 2 5 13 3 2" xfId="12463"/>
    <cellStyle name="Note 2 5 13 4" xfId="12464"/>
    <cellStyle name="Note 2 5 14" xfId="12465"/>
    <cellStyle name="Note 2 5 14 2" xfId="12466"/>
    <cellStyle name="Note 2 5 14 2 2" xfId="12467"/>
    <cellStyle name="Note 2 5 14 2 2 2" xfId="12468"/>
    <cellStyle name="Note 2 5 14 2 3" xfId="12469"/>
    <cellStyle name="Note 2 5 14 3" xfId="12470"/>
    <cellStyle name="Note 2 5 14 3 2" xfId="12471"/>
    <cellStyle name="Note 2 5 14 4" xfId="12472"/>
    <cellStyle name="Note 2 5 15" xfId="12473"/>
    <cellStyle name="Note 2 5 15 2" xfId="12474"/>
    <cellStyle name="Note 2 5 15 2 2" xfId="12475"/>
    <cellStyle name="Note 2 5 15 3" xfId="12476"/>
    <cellStyle name="Note 2 5 16" xfId="12477"/>
    <cellStyle name="Note 2 5 16 2" xfId="12478"/>
    <cellStyle name="Note 2 5 16 2 2" xfId="12479"/>
    <cellStyle name="Note 2 5 16 3" xfId="12480"/>
    <cellStyle name="Note 2 5 17" xfId="12481"/>
    <cellStyle name="Note 2 5 2" xfId="12482"/>
    <cellStyle name="Note 2 5 2 10" xfId="12483"/>
    <cellStyle name="Note 2 5 2 10 2" xfId="12484"/>
    <cellStyle name="Note 2 5 2 10 2 2" xfId="12485"/>
    <cellStyle name="Note 2 5 2 10 2 2 2" xfId="12486"/>
    <cellStyle name="Note 2 5 2 10 2 3" xfId="12487"/>
    <cellStyle name="Note 2 5 2 10 3" xfId="12488"/>
    <cellStyle name="Note 2 5 2 10 3 2" xfId="12489"/>
    <cellStyle name="Note 2 5 2 10 4" xfId="12490"/>
    <cellStyle name="Note 2 5 2 11" xfId="12491"/>
    <cellStyle name="Note 2 5 2 11 2" xfId="12492"/>
    <cellStyle name="Note 2 5 2 11 2 2" xfId="12493"/>
    <cellStyle name="Note 2 5 2 11 2 2 2" xfId="12494"/>
    <cellStyle name="Note 2 5 2 11 2 3" xfId="12495"/>
    <cellStyle name="Note 2 5 2 11 3" xfId="12496"/>
    <cellStyle name="Note 2 5 2 11 3 2" xfId="12497"/>
    <cellStyle name="Note 2 5 2 11 4" xfId="12498"/>
    <cellStyle name="Note 2 5 2 12" xfId="12499"/>
    <cellStyle name="Note 2 5 2 12 2" xfId="12500"/>
    <cellStyle name="Note 2 5 2 12 2 2" xfId="12501"/>
    <cellStyle name="Note 2 5 2 12 2 2 2" xfId="12502"/>
    <cellStyle name="Note 2 5 2 12 2 3" xfId="12503"/>
    <cellStyle name="Note 2 5 2 12 3" xfId="12504"/>
    <cellStyle name="Note 2 5 2 12 3 2" xfId="12505"/>
    <cellStyle name="Note 2 5 2 12 4" xfId="12506"/>
    <cellStyle name="Note 2 5 2 13" xfId="12507"/>
    <cellStyle name="Note 2 5 2 13 2" xfId="12508"/>
    <cellStyle name="Note 2 5 2 13 2 2" xfId="12509"/>
    <cellStyle name="Note 2 5 2 13 2 2 2" xfId="12510"/>
    <cellStyle name="Note 2 5 2 13 2 3" xfId="12511"/>
    <cellStyle name="Note 2 5 2 13 3" xfId="12512"/>
    <cellStyle name="Note 2 5 2 13 3 2" xfId="12513"/>
    <cellStyle name="Note 2 5 2 13 4" xfId="12514"/>
    <cellStyle name="Note 2 5 2 14" xfId="12515"/>
    <cellStyle name="Note 2 5 2 14 2" xfId="12516"/>
    <cellStyle name="Note 2 5 2 14 2 2" xfId="12517"/>
    <cellStyle name="Note 2 5 2 14 3" xfId="12518"/>
    <cellStyle name="Note 2 5 2 15" xfId="12519"/>
    <cellStyle name="Note 2 5 2 15 2" xfId="12520"/>
    <cellStyle name="Note 2 5 2 15 2 2" xfId="12521"/>
    <cellStyle name="Note 2 5 2 15 3" xfId="12522"/>
    <cellStyle name="Note 2 5 2 16" xfId="12523"/>
    <cellStyle name="Note 2 5 2 2" xfId="12524"/>
    <cellStyle name="Note 2 5 2 2 10" xfId="12525"/>
    <cellStyle name="Note 2 5 2 2 10 2" xfId="12526"/>
    <cellStyle name="Note 2 5 2 2 10 2 2" xfId="12527"/>
    <cellStyle name="Note 2 5 2 2 10 3" xfId="12528"/>
    <cellStyle name="Note 2 5 2 2 11" xfId="12529"/>
    <cellStyle name="Note 2 5 2 2 2" xfId="12530"/>
    <cellStyle name="Note 2 5 2 2 2 2" xfId="12531"/>
    <cellStyle name="Note 2 5 2 2 2 2 2" xfId="12532"/>
    <cellStyle name="Note 2 5 2 2 2 2 2 2" xfId="12533"/>
    <cellStyle name="Note 2 5 2 2 2 2 2 2 2" xfId="12534"/>
    <cellStyle name="Note 2 5 2 2 2 2 2 3" xfId="12535"/>
    <cellStyle name="Note 2 5 2 2 2 2 3" xfId="12536"/>
    <cellStyle name="Note 2 5 2 2 2 2 3 2" xfId="12537"/>
    <cellStyle name="Note 2 5 2 2 2 2 4" xfId="12538"/>
    <cellStyle name="Note 2 5 2 2 2 3" xfId="12539"/>
    <cellStyle name="Note 2 5 2 2 2 3 2" xfId="12540"/>
    <cellStyle name="Note 2 5 2 2 2 3 2 2" xfId="12541"/>
    <cellStyle name="Note 2 5 2 2 2 3 3" xfId="12542"/>
    <cellStyle name="Note 2 5 2 2 2 4" xfId="12543"/>
    <cellStyle name="Note 2 5 2 2 2 4 2" xfId="12544"/>
    <cellStyle name="Note 2 5 2 2 2 5" xfId="12545"/>
    <cellStyle name="Note 2 5 2 2 3" xfId="12546"/>
    <cellStyle name="Note 2 5 2 2 3 2" xfId="12547"/>
    <cellStyle name="Note 2 5 2 2 3 2 2" xfId="12548"/>
    <cellStyle name="Note 2 5 2 2 3 2 2 2" xfId="12549"/>
    <cellStyle name="Note 2 5 2 2 3 2 2 2 2" xfId="12550"/>
    <cellStyle name="Note 2 5 2 2 3 2 2 3" xfId="12551"/>
    <cellStyle name="Note 2 5 2 2 3 2 3" xfId="12552"/>
    <cellStyle name="Note 2 5 2 2 3 2 3 2" xfId="12553"/>
    <cellStyle name="Note 2 5 2 2 3 2 4" xfId="12554"/>
    <cellStyle name="Note 2 5 2 2 3 3" xfId="12555"/>
    <cellStyle name="Note 2 5 2 2 3 3 2" xfId="12556"/>
    <cellStyle name="Note 2 5 2 2 3 3 2 2" xfId="12557"/>
    <cellStyle name="Note 2 5 2 2 3 3 3" xfId="12558"/>
    <cellStyle name="Note 2 5 2 2 3 4" xfId="12559"/>
    <cellStyle name="Note 2 5 2 2 3 4 2" xfId="12560"/>
    <cellStyle name="Note 2 5 2 2 3 5" xfId="12561"/>
    <cellStyle name="Note 2 5 2 2 4" xfId="12562"/>
    <cellStyle name="Note 2 5 2 2 4 2" xfId="12563"/>
    <cellStyle name="Note 2 5 2 2 4 2 2" xfId="12564"/>
    <cellStyle name="Note 2 5 2 2 4 2 2 2" xfId="12565"/>
    <cellStyle name="Note 2 5 2 2 4 2 2 2 2" xfId="12566"/>
    <cellStyle name="Note 2 5 2 2 4 2 2 3" xfId="12567"/>
    <cellStyle name="Note 2 5 2 2 4 2 3" xfId="12568"/>
    <cellStyle name="Note 2 5 2 2 4 2 3 2" xfId="12569"/>
    <cellStyle name="Note 2 5 2 2 4 2 4" xfId="12570"/>
    <cellStyle name="Note 2 5 2 2 4 3" xfId="12571"/>
    <cellStyle name="Note 2 5 2 2 4 3 2" xfId="12572"/>
    <cellStyle name="Note 2 5 2 2 4 3 2 2" xfId="12573"/>
    <cellStyle name="Note 2 5 2 2 4 3 3" xfId="12574"/>
    <cellStyle name="Note 2 5 2 2 4 4" xfId="12575"/>
    <cellStyle name="Note 2 5 2 2 4 4 2" xfId="12576"/>
    <cellStyle name="Note 2 5 2 2 4 5" xfId="12577"/>
    <cellStyle name="Note 2 5 2 2 5" xfId="12578"/>
    <cellStyle name="Note 2 5 2 2 5 2" xfId="12579"/>
    <cellStyle name="Note 2 5 2 2 5 2 2" xfId="12580"/>
    <cellStyle name="Note 2 5 2 2 5 2 2 2" xfId="12581"/>
    <cellStyle name="Note 2 5 2 2 5 2 3" xfId="12582"/>
    <cellStyle name="Note 2 5 2 2 5 3" xfId="12583"/>
    <cellStyle name="Note 2 5 2 2 5 3 2" xfId="12584"/>
    <cellStyle name="Note 2 5 2 2 5 4" xfId="12585"/>
    <cellStyle name="Note 2 5 2 2 6" xfId="12586"/>
    <cellStyle name="Note 2 5 2 2 6 2" xfId="12587"/>
    <cellStyle name="Note 2 5 2 2 6 2 2" xfId="12588"/>
    <cellStyle name="Note 2 5 2 2 6 2 2 2" xfId="12589"/>
    <cellStyle name="Note 2 5 2 2 6 2 3" xfId="12590"/>
    <cellStyle name="Note 2 5 2 2 6 3" xfId="12591"/>
    <cellStyle name="Note 2 5 2 2 6 3 2" xfId="12592"/>
    <cellStyle name="Note 2 5 2 2 6 4" xfId="12593"/>
    <cellStyle name="Note 2 5 2 2 7" xfId="12594"/>
    <cellStyle name="Note 2 5 2 2 7 2" xfId="12595"/>
    <cellStyle name="Note 2 5 2 2 7 2 2" xfId="12596"/>
    <cellStyle name="Note 2 5 2 2 7 2 2 2" xfId="12597"/>
    <cellStyle name="Note 2 5 2 2 7 2 3" xfId="12598"/>
    <cellStyle name="Note 2 5 2 2 7 3" xfId="12599"/>
    <cellStyle name="Note 2 5 2 2 7 3 2" xfId="12600"/>
    <cellStyle name="Note 2 5 2 2 7 4" xfId="12601"/>
    <cellStyle name="Note 2 5 2 2 8" xfId="12602"/>
    <cellStyle name="Note 2 5 2 2 8 2" xfId="12603"/>
    <cellStyle name="Note 2 5 2 2 8 2 2" xfId="12604"/>
    <cellStyle name="Note 2 5 2 2 8 2 2 2" xfId="12605"/>
    <cellStyle name="Note 2 5 2 2 8 2 3" xfId="12606"/>
    <cellStyle name="Note 2 5 2 2 8 3" xfId="12607"/>
    <cellStyle name="Note 2 5 2 2 8 3 2" xfId="12608"/>
    <cellStyle name="Note 2 5 2 2 8 4" xfId="12609"/>
    <cellStyle name="Note 2 5 2 2 9" xfId="12610"/>
    <cellStyle name="Note 2 5 2 2 9 2" xfId="12611"/>
    <cellStyle name="Note 2 5 2 2 9 2 2" xfId="12612"/>
    <cellStyle name="Note 2 5 2 2 9 3" xfId="12613"/>
    <cellStyle name="Note 2 5 2 3" xfId="12614"/>
    <cellStyle name="Note 2 5 2 3 10" xfId="12615"/>
    <cellStyle name="Note 2 5 2 3 10 2" xfId="12616"/>
    <cellStyle name="Note 2 5 2 3 10 2 2" xfId="12617"/>
    <cellStyle name="Note 2 5 2 3 10 3" xfId="12618"/>
    <cellStyle name="Note 2 5 2 3 11" xfId="12619"/>
    <cellStyle name="Note 2 5 2 3 2" xfId="12620"/>
    <cellStyle name="Note 2 5 2 3 2 2" xfId="12621"/>
    <cellStyle name="Note 2 5 2 3 2 2 2" xfId="12622"/>
    <cellStyle name="Note 2 5 2 3 2 2 2 2" xfId="12623"/>
    <cellStyle name="Note 2 5 2 3 2 2 2 2 2" xfId="12624"/>
    <cellStyle name="Note 2 5 2 3 2 2 2 3" xfId="12625"/>
    <cellStyle name="Note 2 5 2 3 2 2 3" xfId="12626"/>
    <cellStyle name="Note 2 5 2 3 2 2 3 2" xfId="12627"/>
    <cellStyle name="Note 2 5 2 3 2 2 4" xfId="12628"/>
    <cellStyle name="Note 2 5 2 3 2 3" xfId="12629"/>
    <cellStyle name="Note 2 5 2 3 2 3 2" xfId="12630"/>
    <cellStyle name="Note 2 5 2 3 2 3 2 2" xfId="12631"/>
    <cellStyle name="Note 2 5 2 3 2 3 3" xfId="12632"/>
    <cellStyle name="Note 2 5 2 3 2 4" xfId="12633"/>
    <cellStyle name="Note 2 5 2 3 2 4 2" xfId="12634"/>
    <cellStyle name="Note 2 5 2 3 2 5" xfId="12635"/>
    <cellStyle name="Note 2 5 2 3 3" xfId="12636"/>
    <cellStyle name="Note 2 5 2 3 3 2" xfId="12637"/>
    <cellStyle name="Note 2 5 2 3 3 2 2" xfId="12638"/>
    <cellStyle name="Note 2 5 2 3 3 2 2 2" xfId="12639"/>
    <cellStyle name="Note 2 5 2 3 3 2 2 2 2" xfId="12640"/>
    <cellStyle name="Note 2 5 2 3 3 2 2 3" xfId="12641"/>
    <cellStyle name="Note 2 5 2 3 3 2 3" xfId="12642"/>
    <cellStyle name="Note 2 5 2 3 3 2 3 2" xfId="12643"/>
    <cellStyle name="Note 2 5 2 3 3 2 4" xfId="12644"/>
    <cellStyle name="Note 2 5 2 3 3 3" xfId="12645"/>
    <cellStyle name="Note 2 5 2 3 3 3 2" xfId="12646"/>
    <cellStyle name="Note 2 5 2 3 3 3 2 2" xfId="12647"/>
    <cellStyle name="Note 2 5 2 3 3 3 3" xfId="12648"/>
    <cellStyle name="Note 2 5 2 3 3 4" xfId="12649"/>
    <cellStyle name="Note 2 5 2 3 3 4 2" xfId="12650"/>
    <cellStyle name="Note 2 5 2 3 3 5" xfId="12651"/>
    <cellStyle name="Note 2 5 2 3 4" xfId="12652"/>
    <cellStyle name="Note 2 5 2 3 4 2" xfId="12653"/>
    <cellStyle name="Note 2 5 2 3 4 2 2" xfId="12654"/>
    <cellStyle name="Note 2 5 2 3 4 2 2 2" xfId="12655"/>
    <cellStyle name="Note 2 5 2 3 4 2 2 2 2" xfId="12656"/>
    <cellStyle name="Note 2 5 2 3 4 2 2 3" xfId="12657"/>
    <cellStyle name="Note 2 5 2 3 4 2 3" xfId="12658"/>
    <cellStyle name="Note 2 5 2 3 4 2 3 2" xfId="12659"/>
    <cellStyle name="Note 2 5 2 3 4 2 4" xfId="12660"/>
    <cellStyle name="Note 2 5 2 3 4 3" xfId="12661"/>
    <cellStyle name="Note 2 5 2 3 4 3 2" xfId="12662"/>
    <cellStyle name="Note 2 5 2 3 4 3 2 2" xfId="12663"/>
    <cellStyle name="Note 2 5 2 3 4 3 3" xfId="12664"/>
    <cellStyle name="Note 2 5 2 3 4 4" xfId="12665"/>
    <cellStyle name="Note 2 5 2 3 4 4 2" xfId="12666"/>
    <cellStyle name="Note 2 5 2 3 4 5" xfId="12667"/>
    <cellStyle name="Note 2 5 2 3 5" xfId="12668"/>
    <cellStyle name="Note 2 5 2 3 5 2" xfId="12669"/>
    <cellStyle name="Note 2 5 2 3 5 2 2" xfId="12670"/>
    <cellStyle name="Note 2 5 2 3 5 2 2 2" xfId="12671"/>
    <cellStyle name="Note 2 5 2 3 5 2 3" xfId="12672"/>
    <cellStyle name="Note 2 5 2 3 5 3" xfId="12673"/>
    <cellStyle name="Note 2 5 2 3 5 3 2" xfId="12674"/>
    <cellStyle name="Note 2 5 2 3 5 4" xfId="12675"/>
    <cellStyle name="Note 2 5 2 3 6" xfId="12676"/>
    <cellStyle name="Note 2 5 2 3 6 2" xfId="12677"/>
    <cellStyle name="Note 2 5 2 3 6 2 2" xfId="12678"/>
    <cellStyle name="Note 2 5 2 3 6 2 2 2" xfId="12679"/>
    <cellStyle name="Note 2 5 2 3 6 2 3" xfId="12680"/>
    <cellStyle name="Note 2 5 2 3 6 3" xfId="12681"/>
    <cellStyle name="Note 2 5 2 3 6 3 2" xfId="12682"/>
    <cellStyle name="Note 2 5 2 3 6 4" xfId="12683"/>
    <cellStyle name="Note 2 5 2 3 7" xfId="12684"/>
    <cellStyle name="Note 2 5 2 3 7 2" xfId="12685"/>
    <cellStyle name="Note 2 5 2 3 7 2 2" xfId="12686"/>
    <cellStyle name="Note 2 5 2 3 7 2 2 2" xfId="12687"/>
    <cellStyle name="Note 2 5 2 3 7 2 3" xfId="12688"/>
    <cellStyle name="Note 2 5 2 3 7 3" xfId="12689"/>
    <cellStyle name="Note 2 5 2 3 7 3 2" xfId="12690"/>
    <cellStyle name="Note 2 5 2 3 7 4" xfId="12691"/>
    <cellStyle name="Note 2 5 2 3 8" xfId="12692"/>
    <cellStyle name="Note 2 5 2 3 8 2" xfId="12693"/>
    <cellStyle name="Note 2 5 2 3 8 2 2" xfId="12694"/>
    <cellStyle name="Note 2 5 2 3 8 2 2 2" xfId="12695"/>
    <cellStyle name="Note 2 5 2 3 8 2 3" xfId="12696"/>
    <cellStyle name="Note 2 5 2 3 8 3" xfId="12697"/>
    <cellStyle name="Note 2 5 2 3 8 3 2" xfId="12698"/>
    <cellStyle name="Note 2 5 2 3 8 4" xfId="12699"/>
    <cellStyle name="Note 2 5 2 3 9" xfId="12700"/>
    <cellStyle name="Note 2 5 2 3 9 2" xfId="12701"/>
    <cellStyle name="Note 2 5 2 3 9 2 2" xfId="12702"/>
    <cellStyle name="Note 2 5 2 3 9 3" xfId="12703"/>
    <cellStyle name="Note 2 5 2 4" xfId="12704"/>
    <cellStyle name="Note 2 5 2 4 2" xfId="12705"/>
    <cellStyle name="Note 2 5 2 4 2 2" xfId="12706"/>
    <cellStyle name="Note 2 5 2 4 2 2 2" xfId="12707"/>
    <cellStyle name="Note 2 5 2 4 2 2 2 2" xfId="12708"/>
    <cellStyle name="Note 2 5 2 4 2 2 3" xfId="12709"/>
    <cellStyle name="Note 2 5 2 4 2 3" xfId="12710"/>
    <cellStyle name="Note 2 5 2 4 2 3 2" xfId="12711"/>
    <cellStyle name="Note 2 5 2 4 2 4" xfId="12712"/>
    <cellStyle name="Note 2 5 2 4 3" xfId="12713"/>
    <cellStyle name="Note 2 5 2 4 3 2" xfId="12714"/>
    <cellStyle name="Note 2 5 2 4 3 2 2" xfId="12715"/>
    <cellStyle name="Note 2 5 2 4 3 3" xfId="12716"/>
    <cellStyle name="Note 2 5 2 4 4" xfId="12717"/>
    <cellStyle name="Note 2 5 2 4 4 2" xfId="12718"/>
    <cellStyle name="Note 2 5 2 4 5" xfId="12719"/>
    <cellStyle name="Note 2 5 2 5" xfId="12720"/>
    <cellStyle name="Note 2 5 2 5 2" xfId="12721"/>
    <cellStyle name="Note 2 5 2 5 2 2" xfId="12722"/>
    <cellStyle name="Note 2 5 2 5 2 2 2" xfId="12723"/>
    <cellStyle name="Note 2 5 2 5 2 2 2 2" xfId="12724"/>
    <cellStyle name="Note 2 5 2 5 2 2 3" xfId="12725"/>
    <cellStyle name="Note 2 5 2 5 2 3" xfId="12726"/>
    <cellStyle name="Note 2 5 2 5 2 3 2" xfId="12727"/>
    <cellStyle name="Note 2 5 2 5 2 4" xfId="12728"/>
    <cellStyle name="Note 2 5 2 5 3" xfId="12729"/>
    <cellStyle name="Note 2 5 2 5 3 2" xfId="12730"/>
    <cellStyle name="Note 2 5 2 5 3 2 2" xfId="12731"/>
    <cellStyle name="Note 2 5 2 5 3 3" xfId="12732"/>
    <cellStyle name="Note 2 5 2 5 4" xfId="12733"/>
    <cellStyle name="Note 2 5 2 5 4 2" xfId="12734"/>
    <cellStyle name="Note 2 5 2 5 5" xfId="12735"/>
    <cellStyle name="Note 2 5 2 6" xfId="12736"/>
    <cellStyle name="Note 2 5 2 6 2" xfId="12737"/>
    <cellStyle name="Note 2 5 2 6 2 2" xfId="12738"/>
    <cellStyle name="Note 2 5 2 6 2 2 2" xfId="12739"/>
    <cellStyle name="Note 2 5 2 6 2 2 2 2" xfId="12740"/>
    <cellStyle name="Note 2 5 2 6 2 2 3" xfId="12741"/>
    <cellStyle name="Note 2 5 2 6 2 3" xfId="12742"/>
    <cellStyle name="Note 2 5 2 6 2 3 2" xfId="12743"/>
    <cellStyle name="Note 2 5 2 6 2 4" xfId="12744"/>
    <cellStyle name="Note 2 5 2 6 3" xfId="12745"/>
    <cellStyle name="Note 2 5 2 6 3 2" xfId="12746"/>
    <cellStyle name="Note 2 5 2 6 3 2 2" xfId="12747"/>
    <cellStyle name="Note 2 5 2 6 3 3" xfId="12748"/>
    <cellStyle name="Note 2 5 2 6 4" xfId="12749"/>
    <cellStyle name="Note 2 5 2 6 4 2" xfId="12750"/>
    <cellStyle name="Note 2 5 2 6 5" xfId="12751"/>
    <cellStyle name="Note 2 5 2 7" xfId="12752"/>
    <cellStyle name="Note 2 5 2 7 2" xfId="12753"/>
    <cellStyle name="Note 2 5 2 7 2 2" xfId="12754"/>
    <cellStyle name="Note 2 5 2 7 2 2 2" xfId="12755"/>
    <cellStyle name="Note 2 5 2 7 2 2 2 2" xfId="12756"/>
    <cellStyle name="Note 2 5 2 7 2 2 3" xfId="12757"/>
    <cellStyle name="Note 2 5 2 7 2 3" xfId="12758"/>
    <cellStyle name="Note 2 5 2 7 2 3 2" xfId="12759"/>
    <cellStyle name="Note 2 5 2 7 2 4" xfId="12760"/>
    <cellStyle name="Note 2 5 2 7 3" xfId="12761"/>
    <cellStyle name="Note 2 5 2 7 3 2" xfId="12762"/>
    <cellStyle name="Note 2 5 2 7 3 2 2" xfId="12763"/>
    <cellStyle name="Note 2 5 2 7 3 3" xfId="12764"/>
    <cellStyle name="Note 2 5 2 7 4" xfId="12765"/>
    <cellStyle name="Note 2 5 2 7 4 2" xfId="12766"/>
    <cellStyle name="Note 2 5 2 7 5" xfId="12767"/>
    <cellStyle name="Note 2 5 2 8" xfId="12768"/>
    <cellStyle name="Note 2 5 2 8 2" xfId="12769"/>
    <cellStyle name="Note 2 5 2 8 2 2" xfId="12770"/>
    <cellStyle name="Note 2 5 2 8 2 2 2" xfId="12771"/>
    <cellStyle name="Note 2 5 2 8 2 3" xfId="12772"/>
    <cellStyle name="Note 2 5 2 8 3" xfId="12773"/>
    <cellStyle name="Note 2 5 2 8 3 2" xfId="12774"/>
    <cellStyle name="Note 2 5 2 8 4" xfId="12775"/>
    <cellStyle name="Note 2 5 2 9" xfId="12776"/>
    <cellStyle name="Note 2 5 2 9 2" xfId="12777"/>
    <cellStyle name="Note 2 5 2 9 2 2" xfId="12778"/>
    <cellStyle name="Note 2 5 2 9 2 2 2" xfId="12779"/>
    <cellStyle name="Note 2 5 2 9 2 3" xfId="12780"/>
    <cellStyle name="Note 2 5 2 9 3" xfId="12781"/>
    <cellStyle name="Note 2 5 2 9 3 2" xfId="12782"/>
    <cellStyle name="Note 2 5 2 9 4" xfId="12783"/>
    <cellStyle name="Note 2 5 3" xfId="12784"/>
    <cellStyle name="Note 2 5 3 10" xfId="12785"/>
    <cellStyle name="Note 2 5 3 10 2" xfId="12786"/>
    <cellStyle name="Note 2 5 3 10 2 2" xfId="12787"/>
    <cellStyle name="Note 2 5 3 10 3" xfId="12788"/>
    <cellStyle name="Note 2 5 3 11" xfId="12789"/>
    <cellStyle name="Note 2 5 3 2" xfId="12790"/>
    <cellStyle name="Note 2 5 3 2 2" xfId="12791"/>
    <cellStyle name="Note 2 5 3 2 2 2" xfId="12792"/>
    <cellStyle name="Note 2 5 3 2 2 2 2" xfId="12793"/>
    <cellStyle name="Note 2 5 3 2 2 2 2 2" xfId="12794"/>
    <cellStyle name="Note 2 5 3 2 2 2 3" xfId="12795"/>
    <cellStyle name="Note 2 5 3 2 2 3" xfId="12796"/>
    <cellStyle name="Note 2 5 3 2 2 3 2" xfId="12797"/>
    <cellStyle name="Note 2 5 3 2 2 4" xfId="12798"/>
    <cellStyle name="Note 2 5 3 2 3" xfId="12799"/>
    <cellStyle name="Note 2 5 3 2 3 2" xfId="12800"/>
    <cellStyle name="Note 2 5 3 2 3 2 2" xfId="12801"/>
    <cellStyle name="Note 2 5 3 2 3 3" xfId="12802"/>
    <cellStyle name="Note 2 5 3 2 4" xfId="12803"/>
    <cellStyle name="Note 2 5 3 2 4 2" xfId="12804"/>
    <cellStyle name="Note 2 5 3 2 5" xfId="12805"/>
    <cellStyle name="Note 2 5 3 3" xfId="12806"/>
    <cellStyle name="Note 2 5 3 3 2" xfId="12807"/>
    <cellStyle name="Note 2 5 3 3 2 2" xfId="12808"/>
    <cellStyle name="Note 2 5 3 3 2 2 2" xfId="12809"/>
    <cellStyle name="Note 2 5 3 3 2 2 2 2" xfId="12810"/>
    <cellStyle name="Note 2 5 3 3 2 2 3" xfId="12811"/>
    <cellStyle name="Note 2 5 3 3 2 3" xfId="12812"/>
    <cellStyle name="Note 2 5 3 3 2 3 2" xfId="12813"/>
    <cellStyle name="Note 2 5 3 3 2 4" xfId="12814"/>
    <cellStyle name="Note 2 5 3 3 3" xfId="12815"/>
    <cellStyle name="Note 2 5 3 3 3 2" xfId="12816"/>
    <cellStyle name="Note 2 5 3 3 3 2 2" xfId="12817"/>
    <cellStyle name="Note 2 5 3 3 3 3" xfId="12818"/>
    <cellStyle name="Note 2 5 3 3 4" xfId="12819"/>
    <cellStyle name="Note 2 5 3 3 4 2" xfId="12820"/>
    <cellStyle name="Note 2 5 3 3 5" xfId="12821"/>
    <cellStyle name="Note 2 5 3 4" xfId="12822"/>
    <cellStyle name="Note 2 5 3 4 2" xfId="12823"/>
    <cellStyle name="Note 2 5 3 4 2 2" xfId="12824"/>
    <cellStyle name="Note 2 5 3 4 2 2 2" xfId="12825"/>
    <cellStyle name="Note 2 5 3 4 2 2 2 2" xfId="12826"/>
    <cellStyle name="Note 2 5 3 4 2 2 3" xfId="12827"/>
    <cellStyle name="Note 2 5 3 4 2 3" xfId="12828"/>
    <cellStyle name="Note 2 5 3 4 2 3 2" xfId="12829"/>
    <cellStyle name="Note 2 5 3 4 2 4" xfId="12830"/>
    <cellStyle name="Note 2 5 3 4 3" xfId="12831"/>
    <cellStyle name="Note 2 5 3 4 3 2" xfId="12832"/>
    <cellStyle name="Note 2 5 3 4 3 2 2" xfId="12833"/>
    <cellStyle name="Note 2 5 3 4 3 3" xfId="12834"/>
    <cellStyle name="Note 2 5 3 4 4" xfId="12835"/>
    <cellStyle name="Note 2 5 3 4 4 2" xfId="12836"/>
    <cellStyle name="Note 2 5 3 4 5" xfId="12837"/>
    <cellStyle name="Note 2 5 3 5" xfId="12838"/>
    <cellStyle name="Note 2 5 3 5 2" xfId="12839"/>
    <cellStyle name="Note 2 5 3 5 2 2" xfId="12840"/>
    <cellStyle name="Note 2 5 3 5 2 2 2" xfId="12841"/>
    <cellStyle name="Note 2 5 3 5 2 3" xfId="12842"/>
    <cellStyle name="Note 2 5 3 5 3" xfId="12843"/>
    <cellStyle name="Note 2 5 3 5 3 2" xfId="12844"/>
    <cellStyle name="Note 2 5 3 5 4" xfId="12845"/>
    <cellStyle name="Note 2 5 3 6" xfId="12846"/>
    <cellStyle name="Note 2 5 3 6 2" xfId="12847"/>
    <cellStyle name="Note 2 5 3 6 2 2" xfId="12848"/>
    <cellStyle name="Note 2 5 3 6 2 2 2" xfId="12849"/>
    <cellStyle name="Note 2 5 3 6 2 3" xfId="12850"/>
    <cellStyle name="Note 2 5 3 6 3" xfId="12851"/>
    <cellStyle name="Note 2 5 3 6 3 2" xfId="12852"/>
    <cellStyle name="Note 2 5 3 6 4" xfId="12853"/>
    <cellStyle name="Note 2 5 3 7" xfId="12854"/>
    <cellStyle name="Note 2 5 3 7 2" xfId="12855"/>
    <cellStyle name="Note 2 5 3 7 2 2" xfId="12856"/>
    <cellStyle name="Note 2 5 3 7 2 2 2" xfId="12857"/>
    <cellStyle name="Note 2 5 3 7 2 3" xfId="12858"/>
    <cellStyle name="Note 2 5 3 7 3" xfId="12859"/>
    <cellStyle name="Note 2 5 3 7 3 2" xfId="12860"/>
    <cellStyle name="Note 2 5 3 7 4" xfId="12861"/>
    <cellStyle name="Note 2 5 3 8" xfId="12862"/>
    <cellStyle name="Note 2 5 3 8 2" xfId="12863"/>
    <cellStyle name="Note 2 5 3 8 2 2" xfId="12864"/>
    <cellStyle name="Note 2 5 3 8 2 2 2" xfId="12865"/>
    <cellStyle name="Note 2 5 3 8 2 3" xfId="12866"/>
    <cellStyle name="Note 2 5 3 8 3" xfId="12867"/>
    <cellStyle name="Note 2 5 3 8 3 2" xfId="12868"/>
    <cellStyle name="Note 2 5 3 8 4" xfId="12869"/>
    <cellStyle name="Note 2 5 3 9" xfId="12870"/>
    <cellStyle name="Note 2 5 3 9 2" xfId="12871"/>
    <cellStyle name="Note 2 5 3 9 2 2" xfId="12872"/>
    <cellStyle name="Note 2 5 3 9 3" xfId="12873"/>
    <cellStyle name="Note 2 5 4" xfId="12874"/>
    <cellStyle name="Note 2 5 4 10" xfId="12875"/>
    <cellStyle name="Note 2 5 4 10 2" xfId="12876"/>
    <cellStyle name="Note 2 5 4 10 2 2" xfId="12877"/>
    <cellStyle name="Note 2 5 4 10 3" xfId="12878"/>
    <cellStyle name="Note 2 5 4 11" xfId="12879"/>
    <cellStyle name="Note 2 5 4 2" xfId="12880"/>
    <cellStyle name="Note 2 5 4 2 2" xfId="12881"/>
    <cellStyle name="Note 2 5 4 2 2 2" xfId="12882"/>
    <cellStyle name="Note 2 5 4 2 2 2 2" xfId="12883"/>
    <cellStyle name="Note 2 5 4 2 2 2 2 2" xfId="12884"/>
    <cellStyle name="Note 2 5 4 2 2 2 3" xfId="12885"/>
    <cellStyle name="Note 2 5 4 2 2 3" xfId="12886"/>
    <cellStyle name="Note 2 5 4 2 2 3 2" xfId="12887"/>
    <cellStyle name="Note 2 5 4 2 2 4" xfId="12888"/>
    <cellStyle name="Note 2 5 4 2 3" xfId="12889"/>
    <cellStyle name="Note 2 5 4 2 3 2" xfId="12890"/>
    <cellStyle name="Note 2 5 4 2 3 2 2" xfId="12891"/>
    <cellStyle name="Note 2 5 4 2 3 3" xfId="12892"/>
    <cellStyle name="Note 2 5 4 2 4" xfId="12893"/>
    <cellStyle name="Note 2 5 4 2 4 2" xfId="12894"/>
    <cellStyle name="Note 2 5 4 2 5" xfId="12895"/>
    <cellStyle name="Note 2 5 4 3" xfId="12896"/>
    <cellStyle name="Note 2 5 4 3 2" xfId="12897"/>
    <cellStyle name="Note 2 5 4 3 2 2" xfId="12898"/>
    <cellStyle name="Note 2 5 4 3 2 2 2" xfId="12899"/>
    <cellStyle name="Note 2 5 4 3 2 2 2 2" xfId="12900"/>
    <cellStyle name="Note 2 5 4 3 2 2 3" xfId="12901"/>
    <cellStyle name="Note 2 5 4 3 2 3" xfId="12902"/>
    <cellStyle name="Note 2 5 4 3 2 3 2" xfId="12903"/>
    <cellStyle name="Note 2 5 4 3 2 4" xfId="12904"/>
    <cellStyle name="Note 2 5 4 3 3" xfId="12905"/>
    <cellStyle name="Note 2 5 4 3 3 2" xfId="12906"/>
    <cellStyle name="Note 2 5 4 3 3 2 2" xfId="12907"/>
    <cellStyle name="Note 2 5 4 3 3 3" xfId="12908"/>
    <cellStyle name="Note 2 5 4 3 4" xfId="12909"/>
    <cellStyle name="Note 2 5 4 3 4 2" xfId="12910"/>
    <cellStyle name="Note 2 5 4 3 5" xfId="12911"/>
    <cellStyle name="Note 2 5 4 4" xfId="12912"/>
    <cellStyle name="Note 2 5 4 4 2" xfId="12913"/>
    <cellStyle name="Note 2 5 4 4 2 2" xfId="12914"/>
    <cellStyle name="Note 2 5 4 4 2 2 2" xfId="12915"/>
    <cellStyle name="Note 2 5 4 4 2 2 2 2" xfId="12916"/>
    <cellStyle name="Note 2 5 4 4 2 2 3" xfId="12917"/>
    <cellStyle name="Note 2 5 4 4 2 3" xfId="12918"/>
    <cellStyle name="Note 2 5 4 4 2 3 2" xfId="12919"/>
    <cellStyle name="Note 2 5 4 4 2 4" xfId="12920"/>
    <cellStyle name="Note 2 5 4 4 3" xfId="12921"/>
    <cellStyle name="Note 2 5 4 4 3 2" xfId="12922"/>
    <cellStyle name="Note 2 5 4 4 3 2 2" xfId="12923"/>
    <cellStyle name="Note 2 5 4 4 3 3" xfId="12924"/>
    <cellStyle name="Note 2 5 4 4 4" xfId="12925"/>
    <cellStyle name="Note 2 5 4 4 4 2" xfId="12926"/>
    <cellStyle name="Note 2 5 4 4 5" xfId="12927"/>
    <cellStyle name="Note 2 5 4 5" xfId="12928"/>
    <cellStyle name="Note 2 5 4 5 2" xfId="12929"/>
    <cellStyle name="Note 2 5 4 5 2 2" xfId="12930"/>
    <cellStyle name="Note 2 5 4 5 2 2 2" xfId="12931"/>
    <cellStyle name="Note 2 5 4 5 2 3" xfId="12932"/>
    <cellStyle name="Note 2 5 4 5 3" xfId="12933"/>
    <cellStyle name="Note 2 5 4 5 3 2" xfId="12934"/>
    <cellStyle name="Note 2 5 4 5 4" xfId="12935"/>
    <cellStyle name="Note 2 5 4 6" xfId="12936"/>
    <cellStyle name="Note 2 5 4 6 2" xfId="12937"/>
    <cellStyle name="Note 2 5 4 6 2 2" xfId="12938"/>
    <cellStyle name="Note 2 5 4 6 2 2 2" xfId="12939"/>
    <cellStyle name="Note 2 5 4 6 2 3" xfId="12940"/>
    <cellStyle name="Note 2 5 4 6 3" xfId="12941"/>
    <cellStyle name="Note 2 5 4 6 3 2" xfId="12942"/>
    <cellStyle name="Note 2 5 4 6 4" xfId="12943"/>
    <cellStyle name="Note 2 5 4 7" xfId="12944"/>
    <cellStyle name="Note 2 5 4 7 2" xfId="12945"/>
    <cellStyle name="Note 2 5 4 7 2 2" xfId="12946"/>
    <cellStyle name="Note 2 5 4 7 2 2 2" xfId="12947"/>
    <cellStyle name="Note 2 5 4 7 2 3" xfId="12948"/>
    <cellStyle name="Note 2 5 4 7 3" xfId="12949"/>
    <cellStyle name="Note 2 5 4 7 3 2" xfId="12950"/>
    <cellStyle name="Note 2 5 4 7 4" xfId="12951"/>
    <cellStyle name="Note 2 5 4 8" xfId="12952"/>
    <cellStyle name="Note 2 5 4 8 2" xfId="12953"/>
    <cellStyle name="Note 2 5 4 8 2 2" xfId="12954"/>
    <cellStyle name="Note 2 5 4 8 2 2 2" xfId="12955"/>
    <cellStyle name="Note 2 5 4 8 2 3" xfId="12956"/>
    <cellStyle name="Note 2 5 4 8 3" xfId="12957"/>
    <cellStyle name="Note 2 5 4 8 3 2" xfId="12958"/>
    <cellStyle name="Note 2 5 4 8 4" xfId="12959"/>
    <cellStyle name="Note 2 5 4 9" xfId="12960"/>
    <cellStyle name="Note 2 5 4 9 2" xfId="12961"/>
    <cellStyle name="Note 2 5 4 9 2 2" xfId="12962"/>
    <cellStyle name="Note 2 5 4 9 3" xfId="12963"/>
    <cellStyle name="Note 2 5 5" xfId="12964"/>
    <cellStyle name="Note 2 5 5 2" xfId="12965"/>
    <cellStyle name="Note 2 5 5 2 2" xfId="12966"/>
    <cellStyle name="Note 2 5 5 2 2 2" xfId="12967"/>
    <cellStyle name="Note 2 5 5 2 2 2 2" xfId="12968"/>
    <cellStyle name="Note 2 5 5 2 2 3" xfId="12969"/>
    <cellStyle name="Note 2 5 5 2 3" xfId="12970"/>
    <cellStyle name="Note 2 5 5 2 3 2" xfId="12971"/>
    <cellStyle name="Note 2 5 5 2 4" xfId="12972"/>
    <cellStyle name="Note 2 5 5 3" xfId="12973"/>
    <cellStyle name="Note 2 5 5 3 2" xfId="12974"/>
    <cellStyle name="Note 2 5 5 3 2 2" xfId="12975"/>
    <cellStyle name="Note 2 5 5 3 3" xfId="12976"/>
    <cellStyle name="Note 2 5 5 4" xfId="12977"/>
    <cellStyle name="Note 2 5 5 4 2" xfId="12978"/>
    <cellStyle name="Note 2 5 5 5" xfId="12979"/>
    <cellStyle name="Note 2 5 6" xfId="12980"/>
    <cellStyle name="Note 2 5 6 2" xfId="12981"/>
    <cellStyle name="Note 2 5 6 2 2" xfId="12982"/>
    <cellStyle name="Note 2 5 6 2 2 2" xfId="12983"/>
    <cellStyle name="Note 2 5 6 2 2 2 2" xfId="12984"/>
    <cellStyle name="Note 2 5 6 2 2 3" xfId="12985"/>
    <cellStyle name="Note 2 5 6 2 3" xfId="12986"/>
    <cellStyle name="Note 2 5 6 2 3 2" xfId="12987"/>
    <cellStyle name="Note 2 5 6 2 4" xfId="12988"/>
    <cellStyle name="Note 2 5 6 3" xfId="12989"/>
    <cellStyle name="Note 2 5 6 3 2" xfId="12990"/>
    <cellStyle name="Note 2 5 6 3 2 2" xfId="12991"/>
    <cellStyle name="Note 2 5 6 3 3" xfId="12992"/>
    <cellStyle name="Note 2 5 6 4" xfId="12993"/>
    <cellStyle name="Note 2 5 6 4 2" xfId="12994"/>
    <cellStyle name="Note 2 5 6 5" xfId="12995"/>
    <cellStyle name="Note 2 5 7" xfId="12996"/>
    <cellStyle name="Note 2 5 7 2" xfId="12997"/>
    <cellStyle name="Note 2 5 7 2 2" xfId="12998"/>
    <cellStyle name="Note 2 5 7 2 2 2" xfId="12999"/>
    <cellStyle name="Note 2 5 7 2 2 2 2" xfId="13000"/>
    <cellStyle name="Note 2 5 7 2 2 3" xfId="13001"/>
    <cellStyle name="Note 2 5 7 2 3" xfId="13002"/>
    <cellStyle name="Note 2 5 7 2 3 2" xfId="13003"/>
    <cellStyle name="Note 2 5 7 2 4" xfId="13004"/>
    <cellStyle name="Note 2 5 7 3" xfId="13005"/>
    <cellStyle name="Note 2 5 7 3 2" xfId="13006"/>
    <cellStyle name="Note 2 5 7 3 2 2" xfId="13007"/>
    <cellStyle name="Note 2 5 7 3 3" xfId="13008"/>
    <cellStyle name="Note 2 5 7 4" xfId="13009"/>
    <cellStyle name="Note 2 5 7 4 2" xfId="13010"/>
    <cellStyle name="Note 2 5 7 5" xfId="13011"/>
    <cellStyle name="Note 2 5 8" xfId="13012"/>
    <cellStyle name="Note 2 5 8 2" xfId="13013"/>
    <cellStyle name="Note 2 5 8 2 2" xfId="13014"/>
    <cellStyle name="Note 2 5 8 2 2 2" xfId="13015"/>
    <cellStyle name="Note 2 5 8 2 2 2 2" xfId="13016"/>
    <cellStyle name="Note 2 5 8 2 2 3" xfId="13017"/>
    <cellStyle name="Note 2 5 8 2 3" xfId="13018"/>
    <cellStyle name="Note 2 5 8 2 3 2" xfId="13019"/>
    <cellStyle name="Note 2 5 8 2 4" xfId="13020"/>
    <cellStyle name="Note 2 5 8 3" xfId="13021"/>
    <cellStyle name="Note 2 5 8 3 2" xfId="13022"/>
    <cellStyle name="Note 2 5 8 3 2 2" xfId="13023"/>
    <cellStyle name="Note 2 5 8 3 3" xfId="13024"/>
    <cellStyle name="Note 2 5 8 4" xfId="13025"/>
    <cellStyle name="Note 2 5 8 4 2" xfId="13026"/>
    <cellStyle name="Note 2 5 8 5" xfId="13027"/>
    <cellStyle name="Note 2 5 9" xfId="13028"/>
    <cellStyle name="Note 2 5 9 2" xfId="13029"/>
    <cellStyle name="Note 2 5 9 2 2" xfId="13030"/>
    <cellStyle name="Note 2 5 9 2 2 2" xfId="13031"/>
    <cellStyle name="Note 2 5 9 2 3" xfId="13032"/>
    <cellStyle name="Note 2 5 9 3" xfId="13033"/>
    <cellStyle name="Note 2 5 9 3 2" xfId="13034"/>
    <cellStyle name="Note 2 5 9 4" xfId="13035"/>
    <cellStyle name="Note 2 6" xfId="13036"/>
    <cellStyle name="Note 2 6 10" xfId="13037"/>
    <cellStyle name="Note 2 6 10 2" xfId="13038"/>
    <cellStyle name="Note 2 6 10 2 2" xfId="13039"/>
    <cellStyle name="Note 2 6 10 2 2 2" xfId="13040"/>
    <cellStyle name="Note 2 6 10 2 3" xfId="13041"/>
    <cellStyle name="Note 2 6 10 3" xfId="13042"/>
    <cellStyle name="Note 2 6 10 3 2" xfId="13043"/>
    <cellStyle name="Note 2 6 10 4" xfId="13044"/>
    <cellStyle name="Note 2 6 11" xfId="13045"/>
    <cellStyle name="Note 2 6 11 2" xfId="13046"/>
    <cellStyle name="Note 2 6 11 2 2" xfId="13047"/>
    <cellStyle name="Note 2 6 11 2 2 2" xfId="13048"/>
    <cellStyle name="Note 2 6 11 2 3" xfId="13049"/>
    <cellStyle name="Note 2 6 11 3" xfId="13050"/>
    <cellStyle name="Note 2 6 11 3 2" xfId="13051"/>
    <cellStyle name="Note 2 6 11 4" xfId="13052"/>
    <cellStyle name="Note 2 6 12" xfId="13053"/>
    <cellStyle name="Note 2 6 12 2" xfId="13054"/>
    <cellStyle name="Note 2 6 12 2 2" xfId="13055"/>
    <cellStyle name="Note 2 6 12 2 2 2" xfId="13056"/>
    <cellStyle name="Note 2 6 12 2 3" xfId="13057"/>
    <cellStyle name="Note 2 6 12 3" xfId="13058"/>
    <cellStyle name="Note 2 6 12 3 2" xfId="13059"/>
    <cellStyle name="Note 2 6 12 4" xfId="13060"/>
    <cellStyle name="Note 2 6 13" xfId="13061"/>
    <cellStyle name="Note 2 6 13 2" xfId="13062"/>
    <cellStyle name="Note 2 6 13 2 2" xfId="13063"/>
    <cellStyle name="Note 2 6 13 2 2 2" xfId="13064"/>
    <cellStyle name="Note 2 6 13 2 3" xfId="13065"/>
    <cellStyle name="Note 2 6 13 3" xfId="13066"/>
    <cellStyle name="Note 2 6 13 3 2" xfId="13067"/>
    <cellStyle name="Note 2 6 13 4" xfId="13068"/>
    <cellStyle name="Note 2 6 14" xfId="13069"/>
    <cellStyle name="Note 2 6 14 2" xfId="13070"/>
    <cellStyle name="Note 2 6 14 2 2" xfId="13071"/>
    <cellStyle name="Note 2 6 14 2 2 2" xfId="13072"/>
    <cellStyle name="Note 2 6 14 2 3" xfId="13073"/>
    <cellStyle name="Note 2 6 14 3" xfId="13074"/>
    <cellStyle name="Note 2 6 14 3 2" xfId="13075"/>
    <cellStyle name="Note 2 6 14 4" xfId="13076"/>
    <cellStyle name="Note 2 6 15" xfId="13077"/>
    <cellStyle name="Note 2 6 15 2" xfId="13078"/>
    <cellStyle name="Note 2 6 15 2 2" xfId="13079"/>
    <cellStyle name="Note 2 6 15 3" xfId="13080"/>
    <cellStyle name="Note 2 6 16" xfId="13081"/>
    <cellStyle name="Note 2 6 16 2" xfId="13082"/>
    <cellStyle name="Note 2 6 16 2 2" xfId="13083"/>
    <cellStyle name="Note 2 6 16 3" xfId="13084"/>
    <cellStyle name="Note 2 6 17" xfId="13085"/>
    <cellStyle name="Note 2 6 2" xfId="13086"/>
    <cellStyle name="Note 2 6 2 10" xfId="13087"/>
    <cellStyle name="Note 2 6 2 10 2" xfId="13088"/>
    <cellStyle name="Note 2 6 2 10 2 2" xfId="13089"/>
    <cellStyle name="Note 2 6 2 10 2 2 2" xfId="13090"/>
    <cellStyle name="Note 2 6 2 10 2 3" xfId="13091"/>
    <cellStyle name="Note 2 6 2 10 3" xfId="13092"/>
    <cellStyle name="Note 2 6 2 10 3 2" xfId="13093"/>
    <cellStyle name="Note 2 6 2 10 4" xfId="13094"/>
    <cellStyle name="Note 2 6 2 11" xfId="13095"/>
    <cellStyle name="Note 2 6 2 11 2" xfId="13096"/>
    <cellStyle name="Note 2 6 2 11 2 2" xfId="13097"/>
    <cellStyle name="Note 2 6 2 11 2 2 2" xfId="13098"/>
    <cellStyle name="Note 2 6 2 11 2 3" xfId="13099"/>
    <cellStyle name="Note 2 6 2 11 3" xfId="13100"/>
    <cellStyle name="Note 2 6 2 11 3 2" xfId="13101"/>
    <cellStyle name="Note 2 6 2 11 4" xfId="13102"/>
    <cellStyle name="Note 2 6 2 12" xfId="13103"/>
    <cellStyle name="Note 2 6 2 12 2" xfId="13104"/>
    <cellStyle name="Note 2 6 2 12 2 2" xfId="13105"/>
    <cellStyle name="Note 2 6 2 12 2 2 2" xfId="13106"/>
    <cellStyle name="Note 2 6 2 12 2 3" xfId="13107"/>
    <cellStyle name="Note 2 6 2 12 3" xfId="13108"/>
    <cellStyle name="Note 2 6 2 12 3 2" xfId="13109"/>
    <cellStyle name="Note 2 6 2 12 4" xfId="13110"/>
    <cellStyle name="Note 2 6 2 13" xfId="13111"/>
    <cellStyle name="Note 2 6 2 13 2" xfId="13112"/>
    <cellStyle name="Note 2 6 2 13 2 2" xfId="13113"/>
    <cellStyle name="Note 2 6 2 13 2 2 2" xfId="13114"/>
    <cellStyle name="Note 2 6 2 13 2 3" xfId="13115"/>
    <cellStyle name="Note 2 6 2 13 3" xfId="13116"/>
    <cellStyle name="Note 2 6 2 13 3 2" xfId="13117"/>
    <cellStyle name="Note 2 6 2 13 4" xfId="13118"/>
    <cellStyle name="Note 2 6 2 14" xfId="13119"/>
    <cellStyle name="Note 2 6 2 14 2" xfId="13120"/>
    <cellStyle name="Note 2 6 2 14 2 2" xfId="13121"/>
    <cellStyle name="Note 2 6 2 14 3" xfId="13122"/>
    <cellStyle name="Note 2 6 2 15" xfId="13123"/>
    <cellStyle name="Note 2 6 2 15 2" xfId="13124"/>
    <cellStyle name="Note 2 6 2 15 2 2" xfId="13125"/>
    <cellStyle name="Note 2 6 2 15 3" xfId="13126"/>
    <cellStyle name="Note 2 6 2 16" xfId="13127"/>
    <cellStyle name="Note 2 6 2 2" xfId="13128"/>
    <cellStyle name="Note 2 6 2 2 10" xfId="13129"/>
    <cellStyle name="Note 2 6 2 2 10 2" xfId="13130"/>
    <cellStyle name="Note 2 6 2 2 10 2 2" xfId="13131"/>
    <cellStyle name="Note 2 6 2 2 10 3" xfId="13132"/>
    <cellStyle name="Note 2 6 2 2 11" xfId="13133"/>
    <cellStyle name="Note 2 6 2 2 2" xfId="13134"/>
    <cellStyle name="Note 2 6 2 2 2 2" xfId="13135"/>
    <cellStyle name="Note 2 6 2 2 2 2 2" xfId="13136"/>
    <cellStyle name="Note 2 6 2 2 2 2 2 2" xfId="13137"/>
    <cellStyle name="Note 2 6 2 2 2 2 2 2 2" xfId="13138"/>
    <cellStyle name="Note 2 6 2 2 2 2 2 3" xfId="13139"/>
    <cellStyle name="Note 2 6 2 2 2 2 3" xfId="13140"/>
    <cellStyle name="Note 2 6 2 2 2 2 3 2" xfId="13141"/>
    <cellStyle name="Note 2 6 2 2 2 2 4" xfId="13142"/>
    <cellStyle name="Note 2 6 2 2 2 3" xfId="13143"/>
    <cellStyle name="Note 2 6 2 2 2 3 2" xfId="13144"/>
    <cellStyle name="Note 2 6 2 2 2 3 2 2" xfId="13145"/>
    <cellStyle name="Note 2 6 2 2 2 3 3" xfId="13146"/>
    <cellStyle name="Note 2 6 2 2 2 4" xfId="13147"/>
    <cellStyle name="Note 2 6 2 2 2 4 2" xfId="13148"/>
    <cellStyle name="Note 2 6 2 2 2 5" xfId="13149"/>
    <cellStyle name="Note 2 6 2 2 3" xfId="13150"/>
    <cellStyle name="Note 2 6 2 2 3 2" xfId="13151"/>
    <cellStyle name="Note 2 6 2 2 3 2 2" xfId="13152"/>
    <cellStyle name="Note 2 6 2 2 3 2 2 2" xfId="13153"/>
    <cellStyle name="Note 2 6 2 2 3 2 2 2 2" xfId="13154"/>
    <cellStyle name="Note 2 6 2 2 3 2 2 3" xfId="13155"/>
    <cellStyle name="Note 2 6 2 2 3 2 3" xfId="13156"/>
    <cellStyle name="Note 2 6 2 2 3 2 3 2" xfId="13157"/>
    <cellStyle name="Note 2 6 2 2 3 2 4" xfId="13158"/>
    <cellStyle name="Note 2 6 2 2 3 3" xfId="13159"/>
    <cellStyle name="Note 2 6 2 2 3 3 2" xfId="13160"/>
    <cellStyle name="Note 2 6 2 2 3 3 2 2" xfId="13161"/>
    <cellStyle name="Note 2 6 2 2 3 3 3" xfId="13162"/>
    <cellStyle name="Note 2 6 2 2 3 4" xfId="13163"/>
    <cellStyle name="Note 2 6 2 2 3 4 2" xfId="13164"/>
    <cellStyle name="Note 2 6 2 2 3 5" xfId="13165"/>
    <cellStyle name="Note 2 6 2 2 4" xfId="13166"/>
    <cellStyle name="Note 2 6 2 2 4 2" xfId="13167"/>
    <cellStyle name="Note 2 6 2 2 4 2 2" xfId="13168"/>
    <cellStyle name="Note 2 6 2 2 4 2 2 2" xfId="13169"/>
    <cellStyle name="Note 2 6 2 2 4 2 2 2 2" xfId="13170"/>
    <cellStyle name="Note 2 6 2 2 4 2 2 3" xfId="13171"/>
    <cellStyle name="Note 2 6 2 2 4 2 3" xfId="13172"/>
    <cellStyle name="Note 2 6 2 2 4 2 3 2" xfId="13173"/>
    <cellStyle name="Note 2 6 2 2 4 2 4" xfId="13174"/>
    <cellStyle name="Note 2 6 2 2 4 3" xfId="13175"/>
    <cellStyle name="Note 2 6 2 2 4 3 2" xfId="13176"/>
    <cellStyle name="Note 2 6 2 2 4 3 2 2" xfId="13177"/>
    <cellStyle name="Note 2 6 2 2 4 3 3" xfId="13178"/>
    <cellStyle name="Note 2 6 2 2 4 4" xfId="13179"/>
    <cellStyle name="Note 2 6 2 2 4 4 2" xfId="13180"/>
    <cellStyle name="Note 2 6 2 2 4 5" xfId="13181"/>
    <cellStyle name="Note 2 6 2 2 5" xfId="13182"/>
    <cellStyle name="Note 2 6 2 2 5 2" xfId="13183"/>
    <cellStyle name="Note 2 6 2 2 5 2 2" xfId="13184"/>
    <cellStyle name="Note 2 6 2 2 5 2 2 2" xfId="13185"/>
    <cellStyle name="Note 2 6 2 2 5 2 3" xfId="13186"/>
    <cellStyle name="Note 2 6 2 2 5 3" xfId="13187"/>
    <cellStyle name="Note 2 6 2 2 5 3 2" xfId="13188"/>
    <cellStyle name="Note 2 6 2 2 5 4" xfId="13189"/>
    <cellStyle name="Note 2 6 2 2 6" xfId="13190"/>
    <cellStyle name="Note 2 6 2 2 6 2" xfId="13191"/>
    <cellStyle name="Note 2 6 2 2 6 2 2" xfId="13192"/>
    <cellStyle name="Note 2 6 2 2 6 2 2 2" xfId="13193"/>
    <cellStyle name="Note 2 6 2 2 6 2 3" xfId="13194"/>
    <cellStyle name="Note 2 6 2 2 6 3" xfId="13195"/>
    <cellStyle name="Note 2 6 2 2 6 3 2" xfId="13196"/>
    <cellStyle name="Note 2 6 2 2 6 4" xfId="13197"/>
    <cellStyle name="Note 2 6 2 2 7" xfId="13198"/>
    <cellStyle name="Note 2 6 2 2 7 2" xfId="13199"/>
    <cellStyle name="Note 2 6 2 2 7 2 2" xfId="13200"/>
    <cellStyle name="Note 2 6 2 2 7 2 2 2" xfId="13201"/>
    <cellStyle name="Note 2 6 2 2 7 2 3" xfId="13202"/>
    <cellStyle name="Note 2 6 2 2 7 3" xfId="13203"/>
    <cellStyle name="Note 2 6 2 2 7 3 2" xfId="13204"/>
    <cellStyle name="Note 2 6 2 2 7 4" xfId="13205"/>
    <cellStyle name="Note 2 6 2 2 8" xfId="13206"/>
    <cellStyle name="Note 2 6 2 2 8 2" xfId="13207"/>
    <cellStyle name="Note 2 6 2 2 8 2 2" xfId="13208"/>
    <cellStyle name="Note 2 6 2 2 8 2 2 2" xfId="13209"/>
    <cellStyle name="Note 2 6 2 2 8 2 3" xfId="13210"/>
    <cellStyle name="Note 2 6 2 2 8 3" xfId="13211"/>
    <cellStyle name="Note 2 6 2 2 8 3 2" xfId="13212"/>
    <cellStyle name="Note 2 6 2 2 8 4" xfId="13213"/>
    <cellStyle name="Note 2 6 2 2 9" xfId="13214"/>
    <cellStyle name="Note 2 6 2 2 9 2" xfId="13215"/>
    <cellStyle name="Note 2 6 2 2 9 2 2" xfId="13216"/>
    <cellStyle name="Note 2 6 2 2 9 3" xfId="13217"/>
    <cellStyle name="Note 2 6 2 3" xfId="13218"/>
    <cellStyle name="Note 2 6 2 3 10" xfId="13219"/>
    <cellStyle name="Note 2 6 2 3 10 2" xfId="13220"/>
    <cellStyle name="Note 2 6 2 3 10 2 2" xfId="13221"/>
    <cellStyle name="Note 2 6 2 3 10 3" xfId="13222"/>
    <cellStyle name="Note 2 6 2 3 11" xfId="13223"/>
    <cellStyle name="Note 2 6 2 3 2" xfId="13224"/>
    <cellStyle name="Note 2 6 2 3 2 2" xfId="13225"/>
    <cellStyle name="Note 2 6 2 3 2 2 2" xfId="13226"/>
    <cellStyle name="Note 2 6 2 3 2 2 2 2" xfId="13227"/>
    <cellStyle name="Note 2 6 2 3 2 2 2 2 2" xfId="13228"/>
    <cellStyle name="Note 2 6 2 3 2 2 2 3" xfId="13229"/>
    <cellStyle name="Note 2 6 2 3 2 2 3" xfId="13230"/>
    <cellStyle name="Note 2 6 2 3 2 2 3 2" xfId="13231"/>
    <cellStyle name="Note 2 6 2 3 2 2 4" xfId="13232"/>
    <cellStyle name="Note 2 6 2 3 2 3" xfId="13233"/>
    <cellStyle name="Note 2 6 2 3 2 3 2" xfId="13234"/>
    <cellStyle name="Note 2 6 2 3 2 3 2 2" xfId="13235"/>
    <cellStyle name="Note 2 6 2 3 2 3 3" xfId="13236"/>
    <cellStyle name="Note 2 6 2 3 2 4" xfId="13237"/>
    <cellStyle name="Note 2 6 2 3 2 4 2" xfId="13238"/>
    <cellStyle name="Note 2 6 2 3 2 5" xfId="13239"/>
    <cellStyle name="Note 2 6 2 3 3" xfId="13240"/>
    <cellStyle name="Note 2 6 2 3 3 2" xfId="13241"/>
    <cellStyle name="Note 2 6 2 3 3 2 2" xfId="13242"/>
    <cellStyle name="Note 2 6 2 3 3 2 2 2" xfId="13243"/>
    <cellStyle name="Note 2 6 2 3 3 2 2 2 2" xfId="13244"/>
    <cellStyle name="Note 2 6 2 3 3 2 2 3" xfId="13245"/>
    <cellStyle name="Note 2 6 2 3 3 2 3" xfId="13246"/>
    <cellStyle name="Note 2 6 2 3 3 2 3 2" xfId="13247"/>
    <cellStyle name="Note 2 6 2 3 3 2 4" xfId="13248"/>
    <cellStyle name="Note 2 6 2 3 3 3" xfId="13249"/>
    <cellStyle name="Note 2 6 2 3 3 3 2" xfId="13250"/>
    <cellStyle name="Note 2 6 2 3 3 3 2 2" xfId="13251"/>
    <cellStyle name="Note 2 6 2 3 3 3 3" xfId="13252"/>
    <cellStyle name="Note 2 6 2 3 3 4" xfId="13253"/>
    <cellStyle name="Note 2 6 2 3 3 4 2" xfId="13254"/>
    <cellStyle name="Note 2 6 2 3 3 5" xfId="13255"/>
    <cellStyle name="Note 2 6 2 3 4" xfId="13256"/>
    <cellStyle name="Note 2 6 2 3 4 2" xfId="13257"/>
    <cellStyle name="Note 2 6 2 3 4 2 2" xfId="13258"/>
    <cellStyle name="Note 2 6 2 3 4 2 2 2" xfId="13259"/>
    <cellStyle name="Note 2 6 2 3 4 2 2 2 2" xfId="13260"/>
    <cellStyle name="Note 2 6 2 3 4 2 2 3" xfId="13261"/>
    <cellStyle name="Note 2 6 2 3 4 2 3" xfId="13262"/>
    <cellStyle name="Note 2 6 2 3 4 2 3 2" xfId="13263"/>
    <cellStyle name="Note 2 6 2 3 4 2 4" xfId="13264"/>
    <cellStyle name="Note 2 6 2 3 4 3" xfId="13265"/>
    <cellStyle name="Note 2 6 2 3 4 3 2" xfId="13266"/>
    <cellStyle name="Note 2 6 2 3 4 3 2 2" xfId="13267"/>
    <cellStyle name="Note 2 6 2 3 4 3 3" xfId="13268"/>
    <cellStyle name="Note 2 6 2 3 4 4" xfId="13269"/>
    <cellStyle name="Note 2 6 2 3 4 4 2" xfId="13270"/>
    <cellStyle name="Note 2 6 2 3 4 5" xfId="13271"/>
    <cellStyle name="Note 2 6 2 3 5" xfId="13272"/>
    <cellStyle name="Note 2 6 2 3 5 2" xfId="13273"/>
    <cellStyle name="Note 2 6 2 3 5 2 2" xfId="13274"/>
    <cellStyle name="Note 2 6 2 3 5 2 2 2" xfId="13275"/>
    <cellStyle name="Note 2 6 2 3 5 2 3" xfId="13276"/>
    <cellStyle name="Note 2 6 2 3 5 3" xfId="13277"/>
    <cellStyle name="Note 2 6 2 3 5 3 2" xfId="13278"/>
    <cellStyle name="Note 2 6 2 3 5 4" xfId="13279"/>
    <cellStyle name="Note 2 6 2 3 6" xfId="13280"/>
    <cellStyle name="Note 2 6 2 3 6 2" xfId="13281"/>
    <cellStyle name="Note 2 6 2 3 6 2 2" xfId="13282"/>
    <cellStyle name="Note 2 6 2 3 6 2 2 2" xfId="13283"/>
    <cellStyle name="Note 2 6 2 3 6 2 3" xfId="13284"/>
    <cellStyle name="Note 2 6 2 3 6 3" xfId="13285"/>
    <cellStyle name="Note 2 6 2 3 6 3 2" xfId="13286"/>
    <cellStyle name="Note 2 6 2 3 6 4" xfId="13287"/>
    <cellStyle name="Note 2 6 2 3 7" xfId="13288"/>
    <cellStyle name="Note 2 6 2 3 7 2" xfId="13289"/>
    <cellStyle name="Note 2 6 2 3 7 2 2" xfId="13290"/>
    <cellStyle name="Note 2 6 2 3 7 2 2 2" xfId="13291"/>
    <cellStyle name="Note 2 6 2 3 7 2 3" xfId="13292"/>
    <cellStyle name="Note 2 6 2 3 7 3" xfId="13293"/>
    <cellStyle name="Note 2 6 2 3 7 3 2" xfId="13294"/>
    <cellStyle name="Note 2 6 2 3 7 4" xfId="13295"/>
    <cellStyle name="Note 2 6 2 3 8" xfId="13296"/>
    <cellStyle name="Note 2 6 2 3 8 2" xfId="13297"/>
    <cellStyle name="Note 2 6 2 3 8 2 2" xfId="13298"/>
    <cellStyle name="Note 2 6 2 3 8 2 2 2" xfId="13299"/>
    <cellStyle name="Note 2 6 2 3 8 2 3" xfId="13300"/>
    <cellStyle name="Note 2 6 2 3 8 3" xfId="13301"/>
    <cellStyle name="Note 2 6 2 3 8 3 2" xfId="13302"/>
    <cellStyle name="Note 2 6 2 3 8 4" xfId="13303"/>
    <cellStyle name="Note 2 6 2 3 9" xfId="13304"/>
    <cellStyle name="Note 2 6 2 3 9 2" xfId="13305"/>
    <cellStyle name="Note 2 6 2 3 9 2 2" xfId="13306"/>
    <cellStyle name="Note 2 6 2 3 9 3" xfId="13307"/>
    <cellStyle name="Note 2 6 2 4" xfId="13308"/>
    <cellStyle name="Note 2 6 2 4 2" xfId="13309"/>
    <cellStyle name="Note 2 6 2 4 2 2" xfId="13310"/>
    <cellStyle name="Note 2 6 2 4 2 2 2" xfId="13311"/>
    <cellStyle name="Note 2 6 2 4 2 2 2 2" xfId="13312"/>
    <cellStyle name="Note 2 6 2 4 2 2 3" xfId="13313"/>
    <cellStyle name="Note 2 6 2 4 2 3" xfId="13314"/>
    <cellStyle name="Note 2 6 2 4 2 3 2" xfId="13315"/>
    <cellStyle name="Note 2 6 2 4 2 4" xfId="13316"/>
    <cellStyle name="Note 2 6 2 4 3" xfId="13317"/>
    <cellStyle name="Note 2 6 2 4 3 2" xfId="13318"/>
    <cellStyle name="Note 2 6 2 4 3 2 2" xfId="13319"/>
    <cellStyle name="Note 2 6 2 4 3 3" xfId="13320"/>
    <cellStyle name="Note 2 6 2 4 4" xfId="13321"/>
    <cellStyle name="Note 2 6 2 4 4 2" xfId="13322"/>
    <cellStyle name="Note 2 6 2 4 5" xfId="13323"/>
    <cellStyle name="Note 2 6 2 5" xfId="13324"/>
    <cellStyle name="Note 2 6 2 5 2" xfId="13325"/>
    <cellStyle name="Note 2 6 2 5 2 2" xfId="13326"/>
    <cellStyle name="Note 2 6 2 5 2 2 2" xfId="13327"/>
    <cellStyle name="Note 2 6 2 5 2 2 2 2" xfId="13328"/>
    <cellStyle name="Note 2 6 2 5 2 2 3" xfId="13329"/>
    <cellStyle name="Note 2 6 2 5 2 3" xfId="13330"/>
    <cellStyle name="Note 2 6 2 5 2 3 2" xfId="13331"/>
    <cellStyle name="Note 2 6 2 5 2 4" xfId="13332"/>
    <cellStyle name="Note 2 6 2 5 3" xfId="13333"/>
    <cellStyle name="Note 2 6 2 5 3 2" xfId="13334"/>
    <cellStyle name="Note 2 6 2 5 3 2 2" xfId="13335"/>
    <cellStyle name="Note 2 6 2 5 3 3" xfId="13336"/>
    <cellStyle name="Note 2 6 2 5 4" xfId="13337"/>
    <cellStyle name="Note 2 6 2 5 4 2" xfId="13338"/>
    <cellStyle name="Note 2 6 2 5 5" xfId="13339"/>
    <cellStyle name="Note 2 6 2 6" xfId="13340"/>
    <cellStyle name="Note 2 6 2 6 2" xfId="13341"/>
    <cellStyle name="Note 2 6 2 6 2 2" xfId="13342"/>
    <cellStyle name="Note 2 6 2 6 2 2 2" xfId="13343"/>
    <cellStyle name="Note 2 6 2 6 2 2 2 2" xfId="13344"/>
    <cellStyle name="Note 2 6 2 6 2 2 3" xfId="13345"/>
    <cellStyle name="Note 2 6 2 6 2 3" xfId="13346"/>
    <cellStyle name="Note 2 6 2 6 2 3 2" xfId="13347"/>
    <cellStyle name="Note 2 6 2 6 2 4" xfId="13348"/>
    <cellStyle name="Note 2 6 2 6 3" xfId="13349"/>
    <cellStyle name="Note 2 6 2 6 3 2" xfId="13350"/>
    <cellStyle name="Note 2 6 2 6 3 2 2" xfId="13351"/>
    <cellStyle name="Note 2 6 2 6 3 3" xfId="13352"/>
    <cellStyle name="Note 2 6 2 6 4" xfId="13353"/>
    <cellStyle name="Note 2 6 2 6 4 2" xfId="13354"/>
    <cellStyle name="Note 2 6 2 6 5" xfId="13355"/>
    <cellStyle name="Note 2 6 2 7" xfId="13356"/>
    <cellStyle name="Note 2 6 2 7 2" xfId="13357"/>
    <cellStyle name="Note 2 6 2 7 2 2" xfId="13358"/>
    <cellStyle name="Note 2 6 2 7 2 2 2" xfId="13359"/>
    <cellStyle name="Note 2 6 2 7 2 2 2 2" xfId="13360"/>
    <cellStyle name="Note 2 6 2 7 2 2 3" xfId="13361"/>
    <cellStyle name="Note 2 6 2 7 2 3" xfId="13362"/>
    <cellStyle name="Note 2 6 2 7 2 3 2" xfId="13363"/>
    <cellStyle name="Note 2 6 2 7 2 4" xfId="13364"/>
    <cellStyle name="Note 2 6 2 7 3" xfId="13365"/>
    <cellStyle name="Note 2 6 2 7 3 2" xfId="13366"/>
    <cellStyle name="Note 2 6 2 7 3 2 2" xfId="13367"/>
    <cellStyle name="Note 2 6 2 7 3 3" xfId="13368"/>
    <cellStyle name="Note 2 6 2 7 4" xfId="13369"/>
    <cellStyle name="Note 2 6 2 7 4 2" xfId="13370"/>
    <cellStyle name="Note 2 6 2 7 5" xfId="13371"/>
    <cellStyle name="Note 2 6 2 8" xfId="13372"/>
    <cellStyle name="Note 2 6 2 8 2" xfId="13373"/>
    <cellStyle name="Note 2 6 2 8 2 2" xfId="13374"/>
    <cellStyle name="Note 2 6 2 8 2 2 2" xfId="13375"/>
    <cellStyle name="Note 2 6 2 8 2 3" xfId="13376"/>
    <cellStyle name="Note 2 6 2 8 3" xfId="13377"/>
    <cellStyle name="Note 2 6 2 8 3 2" xfId="13378"/>
    <cellStyle name="Note 2 6 2 8 4" xfId="13379"/>
    <cellStyle name="Note 2 6 2 9" xfId="13380"/>
    <cellStyle name="Note 2 6 2 9 2" xfId="13381"/>
    <cellStyle name="Note 2 6 2 9 2 2" xfId="13382"/>
    <cellStyle name="Note 2 6 2 9 2 2 2" xfId="13383"/>
    <cellStyle name="Note 2 6 2 9 2 3" xfId="13384"/>
    <cellStyle name="Note 2 6 2 9 3" xfId="13385"/>
    <cellStyle name="Note 2 6 2 9 3 2" xfId="13386"/>
    <cellStyle name="Note 2 6 2 9 4" xfId="13387"/>
    <cellStyle name="Note 2 6 3" xfId="13388"/>
    <cellStyle name="Note 2 6 3 10" xfId="13389"/>
    <cellStyle name="Note 2 6 3 10 2" xfId="13390"/>
    <cellStyle name="Note 2 6 3 10 2 2" xfId="13391"/>
    <cellStyle name="Note 2 6 3 10 3" xfId="13392"/>
    <cellStyle name="Note 2 6 3 11" xfId="13393"/>
    <cellStyle name="Note 2 6 3 2" xfId="13394"/>
    <cellStyle name="Note 2 6 3 2 2" xfId="13395"/>
    <cellStyle name="Note 2 6 3 2 2 2" xfId="13396"/>
    <cellStyle name="Note 2 6 3 2 2 2 2" xfId="13397"/>
    <cellStyle name="Note 2 6 3 2 2 2 2 2" xfId="13398"/>
    <cellStyle name="Note 2 6 3 2 2 2 3" xfId="13399"/>
    <cellStyle name="Note 2 6 3 2 2 3" xfId="13400"/>
    <cellStyle name="Note 2 6 3 2 2 3 2" xfId="13401"/>
    <cellStyle name="Note 2 6 3 2 2 4" xfId="13402"/>
    <cellStyle name="Note 2 6 3 2 3" xfId="13403"/>
    <cellStyle name="Note 2 6 3 2 3 2" xfId="13404"/>
    <cellStyle name="Note 2 6 3 2 3 2 2" xfId="13405"/>
    <cellStyle name="Note 2 6 3 2 3 3" xfId="13406"/>
    <cellStyle name="Note 2 6 3 2 4" xfId="13407"/>
    <cellStyle name="Note 2 6 3 2 4 2" xfId="13408"/>
    <cellStyle name="Note 2 6 3 2 5" xfId="13409"/>
    <cellStyle name="Note 2 6 3 3" xfId="13410"/>
    <cellStyle name="Note 2 6 3 3 2" xfId="13411"/>
    <cellStyle name="Note 2 6 3 3 2 2" xfId="13412"/>
    <cellStyle name="Note 2 6 3 3 2 2 2" xfId="13413"/>
    <cellStyle name="Note 2 6 3 3 2 2 2 2" xfId="13414"/>
    <cellStyle name="Note 2 6 3 3 2 2 3" xfId="13415"/>
    <cellStyle name="Note 2 6 3 3 2 3" xfId="13416"/>
    <cellStyle name="Note 2 6 3 3 2 3 2" xfId="13417"/>
    <cellStyle name="Note 2 6 3 3 2 4" xfId="13418"/>
    <cellStyle name="Note 2 6 3 3 3" xfId="13419"/>
    <cellStyle name="Note 2 6 3 3 3 2" xfId="13420"/>
    <cellStyle name="Note 2 6 3 3 3 2 2" xfId="13421"/>
    <cellStyle name="Note 2 6 3 3 3 3" xfId="13422"/>
    <cellStyle name="Note 2 6 3 3 4" xfId="13423"/>
    <cellStyle name="Note 2 6 3 3 4 2" xfId="13424"/>
    <cellStyle name="Note 2 6 3 3 5" xfId="13425"/>
    <cellStyle name="Note 2 6 3 4" xfId="13426"/>
    <cellStyle name="Note 2 6 3 4 2" xfId="13427"/>
    <cellStyle name="Note 2 6 3 4 2 2" xfId="13428"/>
    <cellStyle name="Note 2 6 3 4 2 2 2" xfId="13429"/>
    <cellStyle name="Note 2 6 3 4 2 2 2 2" xfId="13430"/>
    <cellStyle name="Note 2 6 3 4 2 2 3" xfId="13431"/>
    <cellStyle name="Note 2 6 3 4 2 3" xfId="13432"/>
    <cellStyle name="Note 2 6 3 4 2 3 2" xfId="13433"/>
    <cellStyle name="Note 2 6 3 4 2 4" xfId="13434"/>
    <cellStyle name="Note 2 6 3 4 3" xfId="13435"/>
    <cellStyle name="Note 2 6 3 4 3 2" xfId="13436"/>
    <cellStyle name="Note 2 6 3 4 3 2 2" xfId="13437"/>
    <cellStyle name="Note 2 6 3 4 3 3" xfId="13438"/>
    <cellStyle name="Note 2 6 3 4 4" xfId="13439"/>
    <cellStyle name="Note 2 6 3 4 4 2" xfId="13440"/>
    <cellStyle name="Note 2 6 3 4 5" xfId="13441"/>
    <cellStyle name="Note 2 6 3 5" xfId="13442"/>
    <cellStyle name="Note 2 6 3 5 2" xfId="13443"/>
    <cellStyle name="Note 2 6 3 5 2 2" xfId="13444"/>
    <cellStyle name="Note 2 6 3 5 2 2 2" xfId="13445"/>
    <cellStyle name="Note 2 6 3 5 2 3" xfId="13446"/>
    <cellStyle name="Note 2 6 3 5 3" xfId="13447"/>
    <cellStyle name="Note 2 6 3 5 3 2" xfId="13448"/>
    <cellStyle name="Note 2 6 3 5 4" xfId="13449"/>
    <cellStyle name="Note 2 6 3 6" xfId="13450"/>
    <cellStyle name="Note 2 6 3 6 2" xfId="13451"/>
    <cellStyle name="Note 2 6 3 6 2 2" xfId="13452"/>
    <cellStyle name="Note 2 6 3 6 2 2 2" xfId="13453"/>
    <cellStyle name="Note 2 6 3 6 2 3" xfId="13454"/>
    <cellStyle name="Note 2 6 3 6 3" xfId="13455"/>
    <cellStyle name="Note 2 6 3 6 3 2" xfId="13456"/>
    <cellStyle name="Note 2 6 3 6 4" xfId="13457"/>
    <cellStyle name="Note 2 6 3 7" xfId="13458"/>
    <cellStyle name="Note 2 6 3 7 2" xfId="13459"/>
    <cellStyle name="Note 2 6 3 7 2 2" xfId="13460"/>
    <cellStyle name="Note 2 6 3 7 2 2 2" xfId="13461"/>
    <cellStyle name="Note 2 6 3 7 2 3" xfId="13462"/>
    <cellStyle name="Note 2 6 3 7 3" xfId="13463"/>
    <cellStyle name="Note 2 6 3 7 3 2" xfId="13464"/>
    <cellStyle name="Note 2 6 3 7 4" xfId="13465"/>
    <cellStyle name="Note 2 6 3 8" xfId="13466"/>
    <cellStyle name="Note 2 6 3 8 2" xfId="13467"/>
    <cellStyle name="Note 2 6 3 8 2 2" xfId="13468"/>
    <cellStyle name="Note 2 6 3 8 2 2 2" xfId="13469"/>
    <cellStyle name="Note 2 6 3 8 2 3" xfId="13470"/>
    <cellStyle name="Note 2 6 3 8 3" xfId="13471"/>
    <cellStyle name="Note 2 6 3 8 3 2" xfId="13472"/>
    <cellStyle name="Note 2 6 3 8 4" xfId="13473"/>
    <cellStyle name="Note 2 6 3 9" xfId="13474"/>
    <cellStyle name="Note 2 6 3 9 2" xfId="13475"/>
    <cellStyle name="Note 2 6 3 9 2 2" xfId="13476"/>
    <cellStyle name="Note 2 6 3 9 3" xfId="13477"/>
    <cellStyle name="Note 2 6 4" xfId="13478"/>
    <cellStyle name="Note 2 6 4 10" xfId="13479"/>
    <cellStyle name="Note 2 6 4 10 2" xfId="13480"/>
    <cellStyle name="Note 2 6 4 10 2 2" xfId="13481"/>
    <cellStyle name="Note 2 6 4 10 3" xfId="13482"/>
    <cellStyle name="Note 2 6 4 11" xfId="13483"/>
    <cellStyle name="Note 2 6 4 2" xfId="13484"/>
    <cellStyle name="Note 2 6 4 2 2" xfId="13485"/>
    <cellStyle name="Note 2 6 4 2 2 2" xfId="13486"/>
    <cellStyle name="Note 2 6 4 2 2 2 2" xfId="13487"/>
    <cellStyle name="Note 2 6 4 2 2 2 2 2" xfId="13488"/>
    <cellStyle name="Note 2 6 4 2 2 2 3" xfId="13489"/>
    <cellStyle name="Note 2 6 4 2 2 3" xfId="13490"/>
    <cellStyle name="Note 2 6 4 2 2 3 2" xfId="13491"/>
    <cellStyle name="Note 2 6 4 2 2 4" xfId="13492"/>
    <cellStyle name="Note 2 6 4 2 3" xfId="13493"/>
    <cellStyle name="Note 2 6 4 2 3 2" xfId="13494"/>
    <cellStyle name="Note 2 6 4 2 3 2 2" xfId="13495"/>
    <cellStyle name="Note 2 6 4 2 3 3" xfId="13496"/>
    <cellStyle name="Note 2 6 4 2 4" xfId="13497"/>
    <cellStyle name="Note 2 6 4 2 4 2" xfId="13498"/>
    <cellStyle name="Note 2 6 4 2 5" xfId="13499"/>
    <cellStyle name="Note 2 6 4 3" xfId="13500"/>
    <cellStyle name="Note 2 6 4 3 2" xfId="13501"/>
    <cellStyle name="Note 2 6 4 3 2 2" xfId="13502"/>
    <cellStyle name="Note 2 6 4 3 2 2 2" xfId="13503"/>
    <cellStyle name="Note 2 6 4 3 2 2 2 2" xfId="13504"/>
    <cellStyle name="Note 2 6 4 3 2 2 3" xfId="13505"/>
    <cellStyle name="Note 2 6 4 3 2 3" xfId="13506"/>
    <cellStyle name="Note 2 6 4 3 2 3 2" xfId="13507"/>
    <cellStyle name="Note 2 6 4 3 2 4" xfId="13508"/>
    <cellStyle name="Note 2 6 4 3 3" xfId="13509"/>
    <cellStyle name="Note 2 6 4 3 3 2" xfId="13510"/>
    <cellStyle name="Note 2 6 4 3 3 2 2" xfId="13511"/>
    <cellStyle name="Note 2 6 4 3 3 3" xfId="13512"/>
    <cellStyle name="Note 2 6 4 3 4" xfId="13513"/>
    <cellStyle name="Note 2 6 4 3 4 2" xfId="13514"/>
    <cellStyle name="Note 2 6 4 3 5" xfId="13515"/>
    <cellStyle name="Note 2 6 4 4" xfId="13516"/>
    <cellStyle name="Note 2 6 4 4 2" xfId="13517"/>
    <cellStyle name="Note 2 6 4 4 2 2" xfId="13518"/>
    <cellStyle name="Note 2 6 4 4 2 2 2" xfId="13519"/>
    <cellStyle name="Note 2 6 4 4 2 2 2 2" xfId="13520"/>
    <cellStyle name="Note 2 6 4 4 2 2 3" xfId="13521"/>
    <cellStyle name="Note 2 6 4 4 2 3" xfId="13522"/>
    <cellStyle name="Note 2 6 4 4 2 3 2" xfId="13523"/>
    <cellStyle name="Note 2 6 4 4 2 4" xfId="13524"/>
    <cellStyle name="Note 2 6 4 4 3" xfId="13525"/>
    <cellStyle name="Note 2 6 4 4 3 2" xfId="13526"/>
    <cellStyle name="Note 2 6 4 4 3 2 2" xfId="13527"/>
    <cellStyle name="Note 2 6 4 4 3 3" xfId="13528"/>
    <cellStyle name="Note 2 6 4 4 4" xfId="13529"/>
    <cellStyle name="Note 2 6 4 4 4 2" xfId="13530"/>
    <cellStyle name="Note 2 6 4 4 5" xfId="13531"/>
    <cellStyle name="Note 2 6 4 5" xfId="13532"/>
    <cellStyle name="Note 2 6 4 5 2" xfId="13533"/>
    <cellStyle name="Note 2 6 4 5 2 2" xfId="13534"/>
    <cellStyle name="Note 2 6 4 5 2 2 2" xfId="13535"/>
    <cellStyle name="Note 2 6 4 5 2 3" xfId="13536"/>
    <cellStyle name="Note 2 6 4 5 3" xfId="13537"/>
    <cellStyle name="Note 2 6 4 5 3 2" xfId="13538"/>
    <cellStyle name="Note 2 6 4 5 4" xfId="13539"/>
    <cellStyle name="Note 2 6 4 6" xfId="13540"/>
    <cellStyle name="Note 2 6 4 6 2" xfId="13541"/>
    <cellStyle name="Note 2 6 4 6 2 2" xfId="13542"/>
    <cellStyle name="Note 2 6 4 6 2 2 2" xfId="13543"/>
    <cellStyle name="Note 2 6 4 6 2 3" xfId="13544"/>
    <cellStyle name="Note 2 6 4 6 3" xfId="13545"/>
    <cellStyle name="Note 2 6 4 6 3 2" xfId="13546"/>
    <cellStyle name="Note 2 6 4 6 4" xfId="13547"/>
    <cellStyle name="Note 2 6 4 7" xfId="13548"/>
    <cellStyle name="Note 2 6 4 7 2" xfId="13549"/>
    <cellStyle name="Note 2 6 4 7 2 2" xfId="13550"/>
    <cellStyle name="Note 2 6 4 7 2 2 2" xfId="13551"/>
    <cellStyle name="Note 2 6 4 7 2 3" xfId="13552"/>
    <cellStyle name="Note 2 6 4 7 3" xfId="13553"/>
    <cellStyle name="Note 2 6 4 7 3 2" xfId="13554"/>
    <cellStyle name="Note 2 6 4 7 4" xfId="13555"/>
    <cellStyle name="Note 2 6 4 8" xfId="13556"/>
    <cellStyle name="Note 2 6 4 8 2" xfId="13557"/>
    <cellStyle name="Note 2 6 4 8 2 2" xfId="13558"/>
    <cellStyle name="Note 2 6 4 8 2 2 2" xfId="13559"/>
    <cellStyle name="Note 2 6 4 8 2 3" xfId="13560"/>
    <cellStyle name="Note 2 6 4 8 3" xfId="13561"/>
    <cellStyle name="Note 2 6 4 8 3 2" xfId="13562"/>
    <cellStyle name="Note 2 6 4 8 4" xfId="13563"/>
    <cellStyle name="Note 2 6 4 9" xfId="13564"/>
    <cellStyle name="Note 2 6 4 9 2" xfId="13565"/>
    <cellStyle name="Note 2 6 4 9 2 2" xfId="13566"/>
    <cellStyle name="Note 2 6 4 9 3" xfId="13567"/>
    <cellStyle name="Note 2 6 5" xfId="13568"/>
    <cellStyle name="Note 2 6 5 2" xfId="13569"/>
    <cellStyle name="Note 2 6 5 2 2" xfId="13570"/>
    <cellStyle name="Note 2 6 5 2 2 2" xfId="13571"/>
    <cellStyle name="Note 2 6 5 2 2 2 2" xfId="13572"/>
    <cellStyle name="Note 2 6 5 2 2 3" xfId="13573"/>
    <cellStyle name="Note 2 6 5 2 3" xfId="13574"/>
    <cellStyle name="Note 2 6 5 2 3 2" xfId="13575"/>
    <cellStyle name="Note 2 6 5 2 4" xfId="13576"/>
    <cellStyle name="Note 2 6 5 3" xfId="13577"/>
    <cellStyle name="Note 2 6 5 3 2" xfId="13578"/>
    <cellStyle name="Note 2 6 5 3 2 2" xfId="13579"/>
    <cellStyle name="Note 2 6 5 3 3" xfId="13580"/>
    <cellStyle name="Note 2 6 5 4" xfId="13581"/>
    <cellStyle name="Note 2 6 5 4 2" xfId="13582"/>
    <cellStyle name="Note 2 6 5 5" xfId="13583"/>
    <cellStyle name="Note 2 6 6" xfId="13584"/>
    <cellStyle name="Note 2 6 6 2" xfId="13585"/>
    <cellStyle name="Note 2 6 6 2 2" xfId="13586"/>
    <cellStyle name="Note 2 6 6 2 2 2" xfId="13587"/>
    <cellStyle name="Note 2 6 6 2 2 2 2" xfId="13588"/>
    <cellStyle name="Note 2 6 6 2 2 3" xfId="13589"/>
    <cellStyle name="Note 2 6 6 2 3" xfId="13590"/>
    <cellStyle name="Note 2 6 6 2 3 2" xfId="13591"/>
    <cellStyle name="Note 2 6 6 2 4" xfId="13592"/>
    <cellStyle name="Note 2 6 6 3" xfId="13593"/>
    <cellStyle name="Note 2 6 6 3 2" xfId="13594"/>
    <cellStyle name="Note 2 6 6 3 2 2" xfId="13595"/>
    <cellStyle name="Note 2 6 6 3 3" xfId="13596"/>
    <cellStyle name="Note 2 6 6 4" xfId="13597"/>
    <cellStyle name="Note 2 6 6 4 2" xfId="13598"/>
    <cellStyle name="Note 2 6 6 5" xfId="13599"/>
    <cellStyle name="Note 2 6 7" xfId="13600"/>
    <cellStyle name="Note 2 6 7 2" xfId="13601"/>
    <cellStyle name="Note 2 6 7 2 2" xfId="13602"/>
    <cellStyle name="Note 2 6 7 2 2 2" xfId="13603"/>
    <cellStyle name="Note 2 6 7 2 2 2 2" xfId="13604"/>
    <cellStyle name="Note 2 6 7 2 2 3" xfId="13605"/>
    <cellStyle name="Note 2 6 7 2 3" xfId="13606"/>
    <cellStyle name="Note 2 6 7 2 3 2" xfId="13607"/>
    <cellStyle name="Note 2 6 7 2 4" xfId="13608"/>
    <cellStyle name="Note 2 6 7 3" xfId="13609"/>
    <cellStyle name="Note 2 6 7 3 2" xfId="13610"/>
    <cellStyle name="Note 2 6 7 3 2 2" xfId="13611"/>
    <cellStyle name="Note 2 6 7 3 3" xfId="13612"/>
    <cellStyle name="Note 2 6 7 4" xfId="13613"/>
    <cellStyle name="Note 2 6 7 4 2" xfId="13614"/>
    <cellStyle name="Note 2 6 7 5" xfId="13615"/>
    <cellStyle name="Note 2 6 8" xfId="13616"/>
    <cellStyle name="Note 2 6 8 2" xfId="13617"/>
    <cellStyle name="Note 2 6 8 2 2" xfId="13618"/>
    <cellStyle name="Note 2 6 8 2 2 2" xfId="13619"/>
    <cellStyle name="Note 2 6 8 2 2 2 2" xfId="13620"/>
    <cellStyle name="Note 2 6 8 2 2 3" xfId="13621"/>
    <cellStyle name="Note 2 6 8 2 3" xfId="13622"/>
    <cellStyle name="Note 2 6 8 2 3 2" xfId="13623"/>
    <cellStyle name="Note 2 6 8 2 4" xfId="13624"/>
    <cellStyle name="Note 2 6 8 3" xfId="13625"/>
    <cellStyle name="Note 2 6 8 3 2" xfId="13626"/>
    <cellStyle name="Note 2 6 8 3 2 2" xfId="13627"/>
    <cellStyle name="Note 2 6 8 3 3" xfId="13628"/>
    <cellStyle name="Note 2 6 8 4" xfId="13629"/>
    <cellStyle name="Note 2 6 8 4 2" xfId="13630"/>
    <cellStyle name="Note 2 6 8 5" xfId="13631"/>
    <cellStyle name="Note 2 6 9" xfId="13632"/>
    <cellStyle name="Note 2 6 9 2" xfId="13633"/>
    <cellStyle name="Note 2 6 9 2 2" xfId="13634"/>
    <cellStyle name="Note 2 6 9 2 2 2" xfId="13635"/>
    <cellStyle name="Note 2 6 9 2 3" xfId="13636"/>
    <cellStyle name="Note 2 6 9 3" xfId="13637"/>
    <cellStyle name="Note 2 6 9 3 2" xfId="13638"/>
    <cellStyle name="Note 2 6 9 4" xfId="13639"/>
    <cellStyle name="Note 2 7" xfId="13640"/>
    <cellStyle name="Note 2 7 10" xfId="13641"/>
    <cellStyle name="Note 2 7 10 2" xfId="13642"/>
    <cellStyle name="Note 2 7 10 2 2" xfId="13643"/>
    <cellStyle name="Note 2 7 10 2 2 2" xfId="13644"/>
    <cellStyle name="Note 2 7 10 2 3" xfId="13645"/>
    <cellStyle name="Note 2 7 10 3" xfId="13646"/>
    <cellStyle name="Note 2 7 10 3 2" xfId="13647"/>
    <cellStyle name="Note 2 7 10 4" xfId="13648"/>
    <cellStyle name="Note 2 7 11" xfId="13649"/>
    <cellStyle name="Note 2 7 11 2" xfId="13650"/>
    <cellStyle name="Note 2 7 11 2 2" xfId="13651"/>
    <cellStyle name="Note 2 7 11 2 2 2" xfId="13652"/>
    <cellStyle name="Note 2 7 11 2 3" xfId="13653"/>
    <cellStyle name="Note 2 7 11 3" xfId="13654"/>
    <cellStyle name="Note 2 7 11 3 2" xfId="13655"/>
    <cellStyle name="Note 2 7 11 4" xfId="13656"/>
    <cellStyle name="Note 2 7 12" xfId="13657"/>
    <cellStyle name="Note 2 7 12 2" xfId="13658"/>
    <cellStyle name="Note 2 7 12 2 2" xfId="13659"/>
    <cellStyle name="Note 2 7 12 2 2 2" xfId="13660"/>
    <cellStyle name="Note 2 7 12 2 3" xfId="13661"/>
    <cellStyle name="Note 2 7 12 3" xfId="13662"/>
    <cellStyle name="Note 2 7 12 3 2" xfId="13663"/>
    <cellStyle name="Note 2 7 12 4" xfId="13664"/>
    <cellStyle name="Note 2 7 13" xfId="13665"/>
    <cellStyle name="Note 2 7 13 2" xfId="13666"/>
    <cellStyle name="Note 2 7 13 2 2" xfId="13667"/>
    <cellStyle name="Note 2 7 13 2 2 2" xfId="13668"/>
    <cellStyle name="Note 2 7 13 2 3" xfId="13669"/>
    <cellStyle name="Note 2 7 13 3" xfId="13670"/>
    <cellStyle name="Note 2 7 13 3 2" xfId="13671"/>
    <cellStyle name="Note 2 7 13 4" xfId="13672"/>
    <cellStyle name="Note 2 7 14" xfId="13673"/>
    <cellStyle name="Note 2 7 14 2" xfId="13674"/>
    <cellStyle name="Note 2 7 14 2 2" xfId="13675"/>
    <cellStyle name="Note 2 7 14 3" xfId="13676"/>
    <cellStyle name="Note 2 7 15" xfId="13677"/>
    <cellStyle name="Note 2 7 15 2" xfId="13678"/>
    <cellStyle name="Note 2 7 15 2 2" xfId="13679"/>
    <cellStyle name="Note 2 7 15 3" xfId="13680"/>
    <cellStyle name="Note 2 7 16" xfId="13681"/>
    <cellStyle name="Note 2 7 2" xfId="13682"/>
    <cellStyle name="Note 2 7 2 10" xfId="13683"/>
    <cellStyle name="Note 2 7 2 10 2" xfId="13684"/>
    <cellStyle name="Note 2 7 2 10 2 2" xfId="13685"/>
    <cellStyle name="Note 2 7 2 10 3" xfId="13686"/>
    <cellStyle name="Note 2 7 2 11" xfId="13687"/>
    <cellStyle name="Note 2 7 2 2" xfId="13688"/>
    <cellStyle name="Note 2 7 2 2 2" xfId="13689"/>
    <cellStyle name="Note 2 7 2 2 2 2" xfId="13690"/>
    <cellStyle name="Note 2 7 2 2 2 2 2" xfId="13691"/>
    <cellStyle name="Note 2 7 2 2 2 2 2 2" xfId="13692"/>
    <cellStyle name="Note 2 7 2 2 2 2 3" xfId="13693"/>
    <cellStyle name="Note 2 7 2 2 2 3" xfId="13694"/>
    <cellStyle name="Note 2 7 2 2 2 3 2" xfId="13695"/>
    <cellStyle name="Note 2 7 2 2 2 4" xfId="13696"/>
    <cellStyle name="Note 2 7 2 2 3" xfId="13697"/>
    <cellStyle name="Note 2 7 2 2 3 2" xfId="13698"/>
    <cellStyle name="Note 2 7 2 2 3 2 2" xfId="13699"/>
    <cellStyle name="Note 2 7 2 2 3 3" xfId="13700"/>
    <cellStyle name="Note 2 7 2 2 4" xfId="13701"/>
    <cellStyle name="Note 2 7 2 2 4 2" xfId="13702"/>
    <cellStyle name="Note 2 7 2 2 5" xfId="13703"/>
    <cellStyle name="Note 2 7 2 3" xfId="13704"/>
    <cellStyle name="Note 2 7 2 3 2" xfId="13705"/>
    <cellStyle name="Note 2 7 2 3 2 2" xfId="13706"/>
    <cellStyle name="Note 2 7 2 3 2 2 2" xfId="13707"/>
    <cellStyle name="Note 2 7 2 3 2 2 2 2" xfId="13708"/>
    <cellStyle name="Note 2 7 2 3 2 2 3" xfId="13709"/>
    <cellStyle name="Note 2 7 2 3 2 3" xfId="13710"/>
    <cellStyle name="Note 2 7 2 3 2 3 2" xfId="13711"/>
    <cellStyle name="Note 2 7 2 3 2 4" xfId="13712"/>
    <cellStyle name="Note 2 7 2 3 3" xfId="13713"/>
    <cellStyle name="Note 2 7 2 3 3 2" xfId="13714"/>
    <cellStyle name="Note 2 7 2 3 3 2 2" xfId="13715"/>
    <cellStyle name="Note 2 7 2 3 3 3" xfId="13716"/>
    <cellStyle name="Note 2 7 2 3 4" xfId="13717"/>
    <cellStyle name="Note 2 7 2 3 4 2" xfId="13718"/>
    <cellStyle name="Note 2 7 2 3 5" xfId="13719"/>
    <cellStyle name="Note 2 7 2 4" xfId="13720"/>
    <cellStyle name="Note 2 7 2 4 2" xfId="13721"/>
    <cellStyle name="Note 2 7 2 4 2 2" xfId="13722"/>
    <cellStyle name="Note 2 7 2 4 2 2 2" xfId="13723"/>
    <cellStyle name="Note 2 7 2 4 2 2 2 2" xfId="13724"/>
    <cellStyle name="Note 2 7 2 4 2 2 3" xfId="13725"/>
    <cellStyle name="Note 2 7 2 4 2 3" xfId="13726"/>
    <cellStyle name="Note 2 7 2 4 2 3 2" xfId="13727"/>
    <cellStyle name="Note 2 7 2 4 2 4" xfId="13728"/>
    <cellStyle name="Note 2 7 2 4 3" xfId="13729"/>
    <cellStyle name="Note 2 7 2 4 3 2" xfId="13730"/>
    <cellStyle name="Note 2 7 2 4 3 2 2" xfId="13731"/>
    <cellStyle name="Note 2 7 2 4 3 3" xfId="13732"/>
    <cellStyle name="Note 2 7 2 4 4" xfId="13733"/>
    <cellStyle name="Note 2 7 2 4 4 2" xfId="13734"/>
    <cellStyle name="Note 2 7 2 4 5" xfId="13735"/>
    <cellStyle name="Note 2 7 2 5" xfId="13736"/>
    <cellStyle name="Note 2 7 2 5 2" xfId="13737"/>
    <cellStyle name="Note 2 7 2 5 2 2" xfId="13738"/>
    <cellStyle name="Note 2 7 2 5 2 2 2" xfId="13739"/>
    <cellStyle name="Note 2 7 2 5 2 3" xfId="13740"/>
    <cellStyle name="Note 2 7 2 5 3" xfId="13741"/>
    <cellStyle name="Note 2 7 2 5 3 2" xfId="13742"/>
    <cellStyle name="Note 2 7 2 5 4" xfId="13743"/>
    <cellStyle name="Note 2 7 2 6" xfId="13744"/>
    <cellStyle name="Note 2 7 2 6 2" xfId="13745"/>
    <cellStyle name="Note 2 7 2 6 2 2" xfId="13746"/>
    <cellStyle name="Note 2 7 2 6 2 2 2" xfId="13747"/>
    <cellStyle name="Note 2 7 2 6 2 3" xfId="13748"/>
    <cellStyle name="Note 2 7 2 6 3" xfId="13749"/>
    <cellStyle name="Note 2 7 2 6 3 2" xfId="13750"/>
    <cellStyle name="Note 2 7 2 6 4" xfId="13751"/>
    <cellStyle name="Note 2 7 2 7" xfId="13752"/>
    <cellStyle name="Note 2 7 2 7 2" xfId="13753"/>
    <cellStyle name="Note 2 7 2 7 2 2" xfId="13754"/>
    <cellStyle name="Note 2 7 2 7 2 2 2" xfId="13755"/>
    <cellStyle name="Note 2 7 2 7 2 3" xfId="13756"/>
    <cellStyle name="Note 2 7 2 7 3" xfId="13757"/>
    <cellStyle name="Note 2 7 2 7 3 2" xfId="13758"/>
    <cellStyle name="Note 2 7 2 7 4" xfId="13759"/>
    <cellStyle name="Note 2 7 2 8" xfId="13760"/>
    <cellStyle name="Note 2 7 2 8 2" xfId="13761"/>
    <cellStyle name="Note 2 7 2 8 2 2" xfId="13762"/>
    <cellStyle name="Note 2 7 2 8 2 2 2" xfId="13763"/>
    <cellStyle name="Note 2 7 2 8 2 3" xfId="13764"/>
    <cellStyle name="Note 2 7 2 8 3" xfId="13765"/>
    <cellStyle name="Note 2 7 2 8 3 2" xfId="13766"/>
    <cellStyle name="Note 2 7 2 8 4" xfId="13767"/>
    <cellStyle name="Note 2 7 2 9" xfId="13768"/>
    <cellStyle name="Note 2 7 2 9 2" xfId="13769"/>
    <cellStyle name="Note 2 7 2 9 2 2" xfId="13770"/>
    <cellStyle name="Note 2 7 2 9 3" xfId="13771"/>
    <cellStyle name="Note 2 7 3" xfId="13772"/>
    <cellStyle name="Note 2 7 3 10" xfId="13773"/>
    <cellStyle name="Note 2 7 3 10 2" xfId="13774"/>
    <cellStyle name="Note 2 7 3 10 2 2" xfId="13775"/>
    <cellStyle name="Note 2 7 3 10 3" xfId="13776"/>
    <cellStyle name="Note 2 7 3 11" xfId="13777"/>
    <cellStyle name="Note 2 7 3 2" xfId="13778"/>
    <cellStyle name="Note 2 7 3 2 2" xfId="13779"/>
    <cellStyle name="Note 2 7 3 2 2 2" xfId="13780"/>
    <cellStyle name="Note 2 7 3 2 2 2 2" xfId="13781"/>
    <cellStyle name="Note 2 7 3 2 2 2 2 2" xfId="13782"/>
    <cellStyle name="Note 2 7 3 2 2 2 3" xfId="13783"/>
    <cellStyle name="Note 2 7 3 2 2 3" xfId="13784"/>
    <cellStyle name="Note 2 7 3 2 2 3 2" xfId="13785"/>
    <cellStyle name="Note 2 7 3 2 2 4" xfId="13786"/>
    <cellStyle name="Note 2 7 3 2 3" xfId="13787"/>
    <cellStyle name="Note 2 7 3 2 3 2" xfId="13788"/>
    <cellStyle name="Note 2 7 3 2 3 2 2" xfId="13789"/>
    <cellStyle name="Note 2 7 3 2 3 3" xfId="13790"/>
    <cellStyle name="Note 2 7 3 2 4" xfId="13791"/>
    <cellStyle name="Note 2 7 3 2 4 2" xfId="13792"/>
    <cellStyle name="Note 2 7 3 2 5" xfId="13793"/>
    <cellStyle name="Note 2 7 3 3" xfId="13794"/>
    <cellStyle name="Note 2 7 3 3 2" xfId="13795"/>
    <cellStyle name="Note 2 7 3 3 2 2" xfId="13796"/>
    <cellStyle name="Note 2 7 3 3 2 2 2" xfId="13797"/>
    <cellStyle name="Note 2 7 3 3 2 2 2 2" xfId="13798"/>
    <cellStyle name="Note 2 7 3 3 2 2 3" xfId="13799"/>
    <cellStyle name="Note 2 7 3 3 2 3" xfId="13800"/>
    <cellStyle name="Note 2 7 3 3 2 3 2" xfId="13801"/>
    <cellStyle name="Note 2 7 3 3 2 4" xfId="13802"/>
    <cellStyle name="Note 2 7 3 3 3" xfId="13803"/>
    <cellStyle name="Note 2 7 3 3 3 2" xfId="13804"/>
    <cellStyle name="Note 2 7 3 3 3 2 2" xfId="13805"/>
    <cellStyle name="Note 2 7 3 3 3 3" xfId="13806"/>
    <cellStyle name="Note 2 7 3 3 4" xfId="13807"/>
    <cellStyle name="Note 2 7 3 3 4 2" xfId="13808"/>
    <cellStyle name="Note 2 7 3 3 5" xfId="13809"/>
    <cellStyle name="Note 2 7 3 4" xfId="13810"/>
    <cellStyle name="Note 2 7 3 4 2" xfId="13811"/>
    <cellStyle name="Note 2 7 3 4 2 2" xfId="13812"/>
    <cellStyle name="Note 2 7 3 4 2 2 2" xfId="13813"/>
    <cellStyle name="Note 2 7 3 4 2 2 2 2" xfId="13814"/>
    <cellStyle name="Note 2 7 3 4 2 2 3" xfId="13815"/>
    <cellStyle name="Note 2 7 3 4 2 3" xfId="13816"/>
    <cellStyle name="Note 2 7 3 4 2 3 2" xfId="13817"/>
    <cellStyle name="Note 2 7 3 4 2 4" xfId="13818"/>
    <cellStyle name="Note 2 7 3 4 3" xfId="13819"/>
    <cellStyle name="Note 2 7 3 4 3 2" xfId="13820"/>
    <cellStyle name="Note 2 7 3 4 3 2 2" xfId="13821"/>
    <cellStyle name="Note 2 7 3 4 3 3" xfId="13822"/>
    <cellStyle name="Note 2 7 3 4 4" xfId="13823"/>
    <cellStyle name="Note 2 7 3 4 4 2" xfId="13824"/>
    <cellStyle name="Note 2 7 3 4 5" xfId="13825"/>
    <cellStyle name="Note 2 7 3 5" xfId="13826"/>
    <cellStyle name="Note 2 7 3 5 2" xfId="13827"/>
    <cellStyle name="Note 2 7 3 5 2 2" xfId="13828"/>
    <cellStyle name="Note 2 7 3 5 2 2 2" xfId="13829"/>
    <cellStyle name="Note 2 7 3 5 2 3" xfId="13830"/>
    <cellStyle name="Note 2 7 3 5 3" xfId="13831"/>
    <cellStyle name="Note 2 7 3 5 3 2" xfId="13832"/>
    <cellStyle name="Note 2 7 3 5 4" xfId="13833"/>
    <cellStyle name="Note 2 7 3 6" xfId="13834"/>
    <cellStyle name="Note 2 7 3 6 2" xfId="13835"/>
    <cellStyle name="Note 2 7 3 6 2 2" xfId="13836"/>
    <cellStyle name="Note 2 7 3 6 2 2 2" xfId="13837"/>
    <cellStyle name="Note 2 7 3 6 2 3" xfId="13838"/>
    <cellStyle name="Note 2 7 3 6 3" xfId="13839"/>
    <cellStyle name="Note 2 7 3 6 3 2" xfId="13840"/>
    <cellStyle name="Note 2 7 3 6 4" xfId="13841"/>
    <cellStyle name="Note 2 7 3 7" xfId="13842"/>
    <cellStyle name="Note 2 7 3 7 2" xfId="13843"/>
    <cellStyle name="Note 2 7 3 7 2 2" xfId="13844"/>
    <cellStyle name="Note 2 7 3 7 2 2 2" xfId="13845"/>
    <cellStyle name="Note 2 7 3 7 2 3" xfId="13846"/>
    <cellStyle name="Note 2 7 3 7 3" xfId="13847"/>
    <cellStyle name="Note 2 7 3 7 3 2" xfId="13848"/>
    <cellStyle name="Note 2 7 3 7 4" xfId="13849"/>
    <cellStyle name="Note 2 7 3 8" xfId="13850"/>
    <cellStyle name="Note 2 7 3 8 2" xfId="13851"/>
    <cellStyle name="Note 2 7 3 8 2 2" xfId="13852"/>
    <cellStyle name="Note 2 7 3 8 2 2 2" xfId="13853"/>
    <cellStyle name="Note 2 7 3 8 2 3" xfId="13854"/>
    <cellStyle name="Note 2 7 3 8 3" xfId="13855"/>
    <cellStyle name="Note 2 7 3 8 3 2" xfId="13856"/>
    <cellStyle name="Note 2 7 3 8 4" xfId="13857"/>
    <cellStyle name="Note 2 7 3 9" xfId="13858"/>
    <cellStyle name="Note 2 7 3 9 2" xfId="13859"/>
    <cellStyle name="Note 2 7 3 9 2 2" xfId="13860"/>
    <cellStyle name="Note 2 7 3 9 3" xfId="13861"/>
    <cellStyle name="Note 2 7 4" xfId="13862"/>
    <cellStyle name="Note 2 7 4 2" xfId="13863"/>
    <cellStyle name="Note 2 7 4 2 2" xfId="13864"/>
    <cellStyle name="Note 2 7 4 2 2 2" xfId="13865"/>
    <cellStyle name="Note 2 7 4 2 2 2 2" xfId="13866"/>
    <cellStyle name="Note 2 7 4 2 2 3" xfId="13867"/>
    <cellStyle name="Note 2 7 4 2 3" xfId="13868"/>
    <cellStyle name="Note 2 7 4 2 3 2" xfId="13869"/>
    <cellStyle name="Note 2 7 4 2 4" xfId="13870"/>
    <cellStyle name="Note 2 7 4 3" xfId="13871"/>
    <cellStyle name="Note 2 7 4 3 2" xfId="13872"/>
    <cellStyle name="Note 2 7 4 3 2 2" xfId="13873"/>
    <cellStyle name="Note 2 7 4 3 3" xfId="13874"/>
    <cellStyle name="Note 2 7 4 4" xfId="13875"/>
    <cellStyle name="Note 2 7 4 4 2" xfId="13876"/>
    <cellStyle name="Note 2 7 4 5" xfId="13877"/>
    <cellStyle name="Note 2 7 5" xfId="13878"/>
    <cellStyle name="Note 2 7 5 2" xfId="13879"/>
    <cellStyle name="Note 2 7 5 2 2" xfId="13880"/>
    <cellStyle name="Note 2 7 5 2 2 2" xfId="13881"/>
    <cellStyle name="Note 2 7 5 2 2 2 2" xfId="13882"/>
    <cellStyle name="Note 2 7 5 2 2 3" xfId="13883"/>
    <cellStyle name="Note 2 7 5 2 3" xfId="13884"/>
    <cellStyle name="Note 2 7 5 2 3 2" xfId="13885"/>
    <cellStyle name="Note 2 7 5 2 4" xfId="13886"/>
    <cellStyle name="Note 2 7 5 3" xfId="13887"/>
    <cellStyle name="Note 2 7 5 3 2" xfId="13888"/>
    <cellStyle name="Note 2 7 5 3 2 2" xfId="13889"/>
    <cellStyle name="Note 2 7 5 3 3" xfId="13890"/>
    <cellStyle name="Note 2 7 5 4" xfId="13891"/>
    <cellStyle name="Note 2 7 5 4 2" xfId="13892"/>
    <cellStyle name="Note 2 7 5 5" xfId="13893"/>
    <cellStyle name="Note 2 7 6" xfId="13894"/>
    <cellStyle name="Note 2 7 6 2" xfId="13895"/>
    <cellStyle name="Note 2 7 6 2 2" xfId="13896"/>
    <cellStyle name="Note 2 7 6 2 2 2" xfId="13897"/>
    <cellStyle name="Note 2 7 6 2 2 2 2" xfId="13898"/>
    <cellStyle name="Note 2 7 6 2 2 3" xfId="13899"/>
    <cellStyle name="Note 2 7 6 2 3" xfId="13900"/>
    <cellStyle name="Note 2 7 6 2 3 2" xfId="13901"/>
    <cellStyle name="Note 2 7 6 2 4" xfId="13902"/>
    <cellStyle name="Note 2 7 6 3" xfId="13903"/>
    <cellStyle name="Note 2 7 6 3 2" xfId="13904"/>
    <cellStyle name="Note 2 7 6 3 2 2" xfId="13905"/>
    <cellStyle name="Note 2 7 6 3 3" xfId="13906"/>
    <cellStyle name="Note 2 7 6 4" xfId="13907"/>
    <cellStyle name="Note 2 7 6 4 2" xfId="13908"/>
    <cellStyle name="Note 2 7 6 5" xfId="13909"/>
    <cellStyle name="Note 2 7 7" xfId="13910"/>
    <cellStyle name="Note 2 7 7 2" xfId="13911"/>
    <cellStyle name="Note 2 7 7 2 2" xfId="13912"/>
    <cellStyle name="Note 2 7 7 2 2 2" xfId="13913"/>
    <cellStyle name="Note 2 7 7 2 2 2 2" xfId="13914"/>
    <cellStyle name="Note 2 7 7 2 2 3" xfId="13915"/>
    <cellStyle name="Note 2 7 7 2 3" xfId="13916"/>
    <cellStyle name="Note 2 7 7 2 3 2" xfId="13917"/>
    <cellStyle name="Note 2 7 7 2 4" xfId="13918"/>
    <cellStyle name="Note 2 7 7 3" xfId="13919"/>
    <cellStyle name="Note 2 7 7 3 2" xfId="13920"/>
    <cellStyle name="Note 2 7 7 3 2 2" xfId="13921"/>
    <cellStyle name="Note 2 7 7 3 3" xfId="13922"/>
    <cellStyle name="Note 2 7 7 4" xfId="13923"/>
    <cellStyle name="Note 2 7 7 4 2" xfId="13924"/>
    <cellStyle name="Note 2 7 7 5" xfId="13925"/>
    <cellStyle name="Note 2 7 8" xfId="13926"/>
    <cellStyle name="Note 2 7 8 2" xfId="13927"/>
    <cellStyle name="Note 2 7 8 2 2" xfId="13928"/>
    <cellStyle name="Note 2 7 8 2 2 2" xfId="13929"/>
    <cellStyle name="Note 2 7 8 2 3" xfId="13930"/>
    <cellStyle name="Note 2 7 8 3" xfId="13931"/>
    <cellStyle name="Note 2 7 8 3 2" xfId="13932"/>
    <cellStyle name="Note 2 7 8 4" xfId="13933"/>
    <cellStyle name="Note 2 7 9" xfId="13934"/>
    <cellStyle name="Note 2 7 9 2" xfId="13935"/>
    <cellStyle name="Note 2 7 9 2 2" xfId="13936"/>
    <cellStyle name="Note 2 7 9 2 2 2" xfId="13937"/>
    <cellStyle name="Note 2 7 9 2 3" xfId="13938"/>
    <cellStyle name="Note 2 7 9 3" xfId="13939"/>
    <cellStyle name="Note 2 7 9 3 2" xfId="13940"/>
    <cellStyle name="Note 2 7 9 4" xfId="13941"/>
    <cellStyle name="Note 2 8" xfId="13942"/>
    <cellStyle name="Note 2 8 10" xfId="13943"/>
    <cellStyle name="Note 2 8 10 2" xfId="13944"/>
    <cellStyle name="Note 2 8 10 2 2" xfId="13945"/>
    <cellStyle name="Note 2 8 10 2 2 2" xfId="13946"/>
    <cellStyle name="Note 2 8 10 2 3" xfId="13947"/>
    <cellStyle name="Note 2 8 10 3" xfId="13948"/>
    <cellStyle name="Note 2 8 10 3 2" xfId="13949"/>
    <cellStyle name="Note 2 8 10 4" xfId="13950"/>
    <cellStyle name="Note 2 8 11" xfId="13951"/>
    <cellStyle name="Note 2 8 11 2" xfId="13952"/>
    <cellStyle name="Note 2 8 11 2 2" xfId="13953"/>
    <cellStyle name="Note 2 8 11 2 2 2" xfId="13954"/>
    <cellStyle name="Note 2 8 11 2 3" xfId="13955"/>
    <cellStyle name="Note 2 8 11 3" xfId="13956"/>
    <cellStyle name="Note 2 8 11 3 2" xfId="13957"/>
    <cellStyle name="Note 2 8 11 4" xfId="13958"/>
    <cellStyle name="Note 2 8 12" xfId="13959"/>
    <cellStyle name="Note 2 8 12 2" xfId="13960"/>
    <cellStyle name="Note 2 8 12 2 2" xfId="13961"/>
    <cellStyle name="Note 2 8 12 2 2 2" xfId="13962"/>
    <cellStyle name="Note 2 8 12 2 3" xfId="13963"/>
    <cellStyle name="Note 2 8 12 3" xfId="13964"/>
    <cellStyle name="Note 2 8 12 3 2" xfId="13965"/>
    <cellStyle name="Note 2 8 12 4" xfId="13966"/>
    <cellStyle name="Note 2 8 13" xfId="13967"/>
    <cellStyle name="Note 2 8 13 2" xfId="13968"/>
    <cellStyle name="Note 2 8 13 2 2" xfId="13969"/>
    <cellStyle name="Note 2 8 13 2 2 2" xfId="13970"/>
    <cellStyle name="Note 2 8 13 2 3" xfId="13971"/>
    <cellStyle name="Note 2 8 13 3" xfId="13972"/>
    <cellStyle name="Note 2 8 13 3 2" xfId="13973"/>
    <cellStyle name="Note 2 8 13 4" xfId="13974"/>
    <cellStyle name="Note 2 8 14" xfId="13975"/>
    <cellStyle name="Note 2 8 14 2" xfId="13976"/>
    <cellStyle name="Note 2 8 14 2 2" xfId="13977"/>
    <cellStyle name="Note 2 8 14 3" xfId="13978"/>
    <cellStyle name="Note 2 8 15" xfId="13979"/>
    <cellStyle name="Note 2 8 15 2" xfId="13980"/>
    <cellStyle name="Note 2 8 15 2 2" xfId="13981"/>
    <cellStyle name="Note 2 8 15 3" xfId="13982"/>
    <cellStyle name="Note 2 8 16" xfId="13983"/>
    <cellStyle name="Note 2 8 2" xfId="13984"/>
    <cellStyle name="Note 2 8 2 10" xfId="13985"/>
    <cellStyle name="Note 2 8 2 10 2" xfId="13986"/>
    <cellStyle name="Note 2 8 2 10 2 2" xfId="13987"/>
    <cellStyle name="Note 2 8 2 10 2 2 2" xfId="13988"/>
    <cellStyle name="Note 2 8 2 10 2 3" xfId="13989"/>
    <cellStyle name="Note 2 8 2 10 3" xfId="13990"/>
    <cellStyle name="Note 2 8 2 10 3 2" xfId="13991"/>
    <cellStyle name="Note 2 8 2 10 4" xfId="13992"/>
    <cellStyle name="Note 2 8 2 11" xfId="13993"/>
    <cellStyle name="Note 2 8 2 11 2" xfId="13994"/>
    <cellStyle name="Note 2 8 2 11 2 2" xfId="13995"/>
    <cellStyle name="Note 2 8 2 11 2 2 2" xfId="13996"/>
    <cellStyle name="Note 2 8 2 11 2 3" xfId="13997"/>
    <cellStyle name="Note 2 8 2 11 3" xfId="13998"/>
    <cellStyle name="Note 2 8 2 11 3 2" xfId="13999"/>
    <cellStyle name="Note 2 8 2 11 4" xfId="14000"/>
    <cellStyle name="Note 2 8 2 12" xfId="14001"/>
    <cellStyle name="Note 2 8 2 12 2" xfId="14002"/>
    <cellStyle name="Note 2 8 2 12 2 2" xfId="14003"/>
    <cellStyle name="Note 2 8 2 12 3" xfId="14004"/>
    <cellStyle name="Note 2 8 2 13" xfId="14005"/>
    <cellStyle name="Note 2 8 2 13 2" xfId="14006"/>
    <cellStyle name="Note 2 8 2 13 2 2" xfId="14007"/>
    <cellStyle name="Note 2 8 2 13 3" xfId="14008"/>
    <cellStyle name="Note 2 8 2 14" xfId="14009"/>
    <cellStyle name="Note 2 8 2 2" xfId="14010"/>
    <cellStyle name="Note 2 8 2 2 2" xfId="14011"/>
    <cellStyle name="Note 2 8 2 2 2 2" xfId="14012"/>
    <cellStyle name="Note 2 8 2 2 2 2 2" xfId="14013"/>
    <cellStyle name="Note 2 8 2 2 2 2 2 2" xfId="14014"/>
    <cellStyle name="Note 2 8 2 2 2 2 3" xfId="14015"/>
    <cellStyle name="Note 2 8 2 2 2 3" xfId="14016"/>
    <cellStyle name="Note 2 8 2 2 2 3 2" xfId="14017"/>
    <cellStyle name="Note 2 8 2 2 2 4" xfId="14018"/>
    <cellStyle name="Note 2 8 2 2 3" xfId="14019"/>
    <cellStyle name="Note 2 8 2 2 3 2" xfId="14020"/>
    <cellStyle name="Note 2 8 2 2 3 2 2" xfId="14021"/>
    <cellStyle name="Note 2 8 2 2 3 3" xfId="14022"/>
    <cellStyle name="Note 2 8 2 2 4" xfId="14023"/>
    <cellStyle name="Note 2 8 2 2 4 2" xfId="14024"/>
    <cellStyle name="Note 2 8 2 2 5" xfId="14025"/>
    <cellStyle name="Note 2 8 2 3" xfId="14026"/>
    <cellStyle name="Note 2 8 2 3 2" xfId="14027"/>
    <cellStyle name="Note 2 8 2 3 2 2" xfId="14028"/>
    <cellStyle name="Note 2 8 2 3 2 2 2" xfId="14029"/>
    <cellStyle name="Note 2 8 2 3 2 2 2 2" xfId="14030"/>
    <cellStyle name="Note 2 8 2 3 2 2 3" xfId="14031"/>
    <cellStyle name="Note 2 8 2 3 2 3" xfId="14032"/>
    <cellStyle name="Note 2 8 2 3 2 3 2" xfId="14033"/>
    <cellStyle name="Note 2 8 2 3 2 4" xfId="14034"/>
    <cellStyle name="Note 2 8 2 3 3" xfId="14035"/>
    <cellStyle name="Note 2 8 2 3 3 2" xfId="14036"/>
    <cellStyle name="Note 2 8 2 3 3 2 2" xfId="14037"/>
    <cellStyle name="Note 2 8 2 3 3 3" xfId="14038"/>
    <cellStyle name="Note 2 8 2 3 4" xfId="14039"/>
    <cellStyle name="Note 2 8 2 3 4 2" xfId="14040"/>
    <cellStyle name="Note 2 8 2 3 5" xfId="14041"/>
    <cellStyle name="Note 2 8 2 4" xfId="14042"/>
    <cellStyle name="Note 2 8 2 4 2" xfId="14043"/>
    <cellStyle name="Note 2 8 2 4 2 2" xfId="14044"/>
    <cellStyle name="Note 2 8 2 4 2 2 2" xfId="14045"/>
    <cellStyle name="Note 2 8 2 4 2 2 2 2" xfId="14046"/>
    <cellStyle name="Note 2 8 2 4 2 2 3" xfId="14047"/>
    <cellStyle name="Note 2 8 2 4 2 3" xfId="14048"/>
    <cellStyle name="Note 2 8 2 4 2 3 2" xfId="14049"/>
    <cellStyle name="Note 2 8 2 4 2 4" xfId="14050"/>
    <cellStyle name="Note 2 8 2 4 3" xfId="14051"/>
    <cellStyle name="Note 2 8 2 4 3 2" xfId="14052"/>
    <cellStyle name="Note 2 8 2 4 3 2 2" xfId="14053"/>
    <cellStyle name="Note 2 8 2 4 3 3" xfId="14054"/>
    <cellStyle name="Note 2 8 2 4 4" xfId="14055"/>
    <cellStyle name="Note 2 8 2 4 4 2" xfId="14056"/>
    <cellStyle name="Note 2 8 2 4 5" xfId="14057"/>
    <cellStyle name="Note 2 8 2 5" xfId="14058"/>
    <cellStyle name="Note 2 8 2 5 2" xfId="14059"/>
    <cellStyle name="Note 2 8 2 5 2 2" xfId="14060"/>
    <cellStyle name="Note 2 8 2 5 2 2 2" xfId="14061"/>
    <cellStyle name="Note 2 8 2 5 2 2 2 2" xfId="14062"/>
    <cellStyle name="Note 2 8 2 5 2 2 3" xfId="14063"/>
    <cellStyle name="Note 2 8 2 5 2 3" xfId="14064"/>
    <cellStyle name="Note 2 8 2 5 2 3 2" xfId="14065"/>
    <cellStyle name="Note 2 8 2 5 2 4" xfId="14066"/>
    <cellStyle name="Note 2 8 2 5 3" xfId="14067"/>
    <cellStyle name="Note 2 8 2 5 3 2" xfId="14068"/>
    <cellStyle name="Note 2 8 2 5 3 2 2" xfId="14069"/>
    <cellStyle name="Note 2 8 2 5 3 3" xfId="14070"/>
    <cellStyle name="Note 2 8 2 5 4" xfId="14071"/>
    <cellStyle name="Note 2 8 2 5 4 2" xfId="14072"/>
    <cellStyle name="Note 2 8 2 5 5" xfId="14073"/>
    <cellStyle name="Note 2 8 2 6" xfId="14074"/>
    <cellStyle name="Note 2 8 2 6 2" xfId="14075"/>
    <cellStyle name="Note 2 8 2 6 2 2" xfId="14076"/>
    <cellStyle name="Note 2 8 2 6 2 2 2" xfId="14077"/>
    <cellStyle name="Note 2 8 2 6 2 3" xfId="14078"/>
    <cellStyle name="Note 2 8 2 6 3" xfId="14079"/>
    <cellStyle name="Note 2 8 2 6 3 2" xfId="14080"/>
    <cellStyle name="Note 2 8 2 6 4" xfId="14081"/>
    <cellStyle name="Note 2 8 2 7" xfId="14082"/>
    <cellStyle name="Note 2 8 2 7 2" xfId="14083"/>
    <cellStyle name="Note 2 8 2 7 2 2" xfId="14084"/>
    <cellStyle name="Note 2 8 2 7 2 2 2" xfId="14085"/>
    <cellStyle name="Note 2 8 2 7 2 3" xfId="14086"/>
    <cellStyle name="Note 2 8 2 7 3" xfId="14087"/>
    <cellStyle name="Note 2 8 2 7 3 2" xfId="14088"/>
    <cellStyle name="Note 2 8 2 7 4" xfId="14089"/>
    <cellStyle name="Note 2 8 2 8" xfId="14090"/>
    <cellStyle name="Note 2 8 2 8 2" xfId="14091"/>
    <cellStyle name="Note 2 8 2 8 2 2" xfId="14092"/>
    <cellStyle name="Note 2 8 2 8 2 2 2" xfId="14093"/>
    <cellStyle name="Note 2 8 2 8 2 3" xfId="14094"/>
    <cellStyle name="Note 2 8 2 8 3" xfId="14095"/>
    <cellStyle name="Note 2 8 2 8 3 2" xfId="14096"/>
    <cellStyle name="Note 2 8 2 8 4" xfId="14097"/>
    <cellStyle name="Note 2 8 2 9" xfId="14098"/>
    <cellStyle name="Note 2 8 2 9 2" xfId="14099"/>
    <cellStyle name="Note 2 8 2 9 2 2" xfId="14100"/>
    <cellStyle name="Note 2 8 2 9 2 2 2" xfId="14101"/>
    <cellStyle name="Note 2 8 2 9 2 3" xfId="14102"/>
    <cellStyle name="Note 2 8 2 9 3" xfId="14103"/>
    <cellStyle name="Note 2 8 2 9 3 2" xfId="14104"/>
    <cellStyle name="Note 2 8 2 9 4" xfId="14105"/>
    <cellStyle name="Note 2 8 3" xfId="14106"/>
    <cellStyle name="Note 2 8 3 10" xfId="14107"/>
    <cellStyle name="Note 2 8 3 10 2" xfId="14108"/>
    <cellStyle name="Note 2 8 3 10 2 2" xfId="14109"/>
    <cellStyle name="Note 2 8 3 10 3" xfId="14110"/>
    <cellStyle name="Note 2 8 3 11" xfId="14111"/>
    <cellStyle name="Note 2 8 3 2" xfId="14112"/>
    <cellStyle name="Note 2 8 3 2 2" xfId="14113"/>
    <cellStyle name="Note 2 8 3 2 2 2" xfId="14114"/>
    <cellStyle name="Note 2 8 3 2 2 2 2" xfId="14115"/>
    <cellStyle name="Note 2 8 3 2 2 2 2 2" xfId="14116"/>
    <cellStyle name="Note 2 8 3 2 2 2 3" xfId="14117"/>
    <cellStyle name="Note 2 8 3 2 2 3" xfId="14118"/>
    <cellStyle name="Note 2 8 3 2 2 3 2" xfId="14119"/>
    <cellStyle name="Note 2 8 3 2 2 4" xfId="14120"/>
    <cellStyle name="Note 2 8 3 2 3" xfId="14121"/>
    <cellStyle name="Note 2 8 3 2 3 2" xfId="14122"/>
    <cellStyle name="Note 2 8 3 2 3 2 2" xfId="14123"/>
    <cellStyle name="Note 2 8 3 2 3 3" xfId="14124"/>
    <cellStyle name="Note 2 8 3 2 4" xfId="14125"/>
    <cellStyle name="Note 2 8 3 2 4 2" xfId="14126"/>
    <cellStyle name="Note 2 8 3 2 5" xfId="14127"/>
    <cellStyle name="Note 2 8 3 3" xfId="14128"/>
    <cellStyle name="Note 2 8 3 3 2" xfId="14129"/>
    <cellStyle name="Note 2 8 3 3 2 2" xfId="14130"/>
    <cellStyle name="Note 2 8 3 3 2 2 2" xfId="14131"/>
    <cellStyle name="Note 2 8 3 3 2 2 2 2" xfId="14132"/>
    <cellStyle name="Note 2 8 3 3 2 2 3" xfId="14133"/>
    <cellStyle name="Note 2 8 3 3 2 3" xfId="14134"/>
    <cellStyle name="Note 2 8 3 3 2 3 2" xfId="14135"/>
    <cellStyle name="Note 2 8 3 3 2 4" xfId="14136"/>
    <cellStyle name="Note 2 8 3 3 3" xfId="14137"/>
    <cellStyle name="Note 2 8 3 3 3 2" xfId="14138"/>
    <cellStyle name="Note 2 8 3 3 3 2 2" xfId="14139"/>
    <cellStyle name="Note 2 8 3 3 3 3" xfId="14140"/>
    <cellStyle name="Note 2 8 3 3 4" xfId="14141"/>
    <cellStyle name="Note 2 8 3 3 4 2" xfId="14142"/>
    <cellStyle name="Note 2 8 3 3 5" xfId="14143"/>
    <cellStyle name="Note 2 8 3 4" xfId="14144"/>
    <cellStyle name="Note 2 8 3 4 2" xfId="14145"/>
    <cellStyle name="Note 2 8 3 4 2 2" xfId="14146"/>
    <cellStyle name="Note 2 8 3 4 2 2 2" xfId="14147"/>
    <cellStyle name="Note 2 8 3 4 2 2 2 2" xfId="14148"/>
    <cellStyle name="Note 2 8 3 4 2 2 3" xfId="14149"/>
    <cellStyle name="Note 2 8 3 4 2 3" xfId="14150"/>
    <cellStyle name="Note 2 8 3 4 2 3 2" xfId="14151"/>
    <cellStyle name="Note 2 8 3 4 2 4" xfId="14152"/>
    <cellStyle name="Note 2 8 3 4 3" xfId="14153"/>
    <cellStyle name="Note 2 8 3 4 3 2" xfId="14154"/>
    <cellStyle name="Note 2 8 3 4 3 2 2" xfId="14155"/>
    <cellStyle name="Note 2 8 3 4 3 3" xfId="14156"/>
    <cellStyle name="Note 2 8 3 4 4" xfId="14157"/>
    <cellStyle name="Note 2 8 3 4 4 2" xfId="14158"/>
    <cellStyle name="Note 2 8 3 4 5" xfId="14159"/>
    <cellStyle name="Note 2 8 3 5" xfId="14160"/>
    <cellStyle name="Note 2 8 3 5 2" xfId="14161"/>
    <cellStyle name="Note 2 8 3 5 2 2" xfId="14162"/>
    <cellStyle name="Note 2 8 3 5 2 2 2" xfId="14163"/>
    <cellStyle name="Note 2 8 3 5 2 3" xfId="14164"/>
    <cellStyle name="Note 2 8 3 5 3" xfId="14165"/>
    <cellStyle name="Note 2 8 3 5 3 2" xfId="14166"/>
    <cellStyle name="Note 2 8 3 5 4" xfId="14167"/>
    <cellStyle name="Note 2 8 3 6" xfId="14168"/>
    <cellStyle name="Note 2 8 3 6 2" xfId="14169"/>
    <cellStyle name="Note 2 8 3 6 2 2" xfId="14170"/>
    <cellStyle name="Note 2 8 3 6 2 2 2" xfId="14171"/>
    <cellStyle name="Note 2 8 3 6 2 3" xfId="14172"/>
    <cellStyle name="Note 2 8 3 6 3" xfId="14173"/>
    <cellStyle name="Note 2 8 3 6 3 2" xfId="14174"/>
    <cellStyle name="Note 2 8 3 6 4" xfId="14175"/>
    <cellStyle name="Note 2 8 3 7" xfId="14176"/>
    <cellStyle name="Note 2 8 3 7 2" xfId="14177"/>
    <cellStyle name="Note 2 8 3 7 2 2" xfId="14178"/>
    <cellStyle name="Note 2 8 3 7 2 2 2" xfId="14179"/>
    <cellStyle name="Note 2 8 3 7 2 3" xfId="14180"/>
    <cellStyle name="Note 2 8 3 7 3" xfId="14181"/>
    <cellStyle name="Note 2 8 3 7 3 2" xfId="14182"/>
    <cellStyle name="Note 2 8 3 7 4" xfId="14183"/>
    <cellStyle name="Note 2 8 3 8" xfId="14184"/>
    <cellStyle name="Note 2 8 3 8 2" xfId="14185"/>
    <cellStyle name="Note 2 8 3 8 2 2" xfId="14186"/>
    <cellStyle name="Note 2 8 3 8 2 2 2" xfId="14187"/>
    <cellStyle name="Note 2 8 3 8 2 3" xfId="14188"/>
    <cellStyle name="Note 2 8 3 8 3" xfId="14189"/>
    <cellStyle name="Note 2 8 3 8 3 2" xfId="14190"/>
    <cellStyle name="Note 2 8 3 8 4" xfId="14191"/>
    <cellStyle name="Note 2 8 3 9" xfId="14192"/>
    <cellStyle name="Note 2 8 3 9 2" xfId="14193"/>
    <cellStyle name="Note 2 8 3 9 2 2" xfId="14194"/>
    <cellStyle name="Note 2 8 3 9 3" xfId="14195"/>
    <cellStyle name="Note 2 8 4" xfId="14196"/>
    <cellStyle name="Note 2 8 4 2" xfId="14197"/>
    <cellStyle name="Note 2 8 4 2 2" xfId="14198"/>
    <cellStyle name="Note 2 8 4 2 2 2" xfId="14199"/>
    <cellStyle name="Note 2 8 4 2 2 2 2" xfId="14200"/>
    <cellStyle name="Note 2 8 4 2 2 3" xfId="14201"/>
    <cellStyle name="Note 2 8 4 2 3" xfId="14202"/>
    <cellStyle name="Note 2 8 4 2 3 2" xfId="14203"/>
    <cellStyle name="Note 2 8 4 2 4" xfId="14204"/>
    <cellStyle name="Note 2 8 4 3" xfId="14205"/>
    <cellStyle name="Note 2 8 4 3 2" xfId="14206"/>
    <cellStyle name="Note 2 8 4 3 2 2" xfId="14207"/>
    <cellStyle name="Note 2 8 4 3 3" xfId="14208"/>
    <cellStyle name="Note 2 8 4 4" xfId="14209"/>
    <cellStyle name="Note 2 8 4 4 2" xfId="14210"/>
    <cellStyle name="Note 2 8 4 5" xfId="14211"/>
    <cellStyle name="Note 2 8 5" xfId="14212"/>
    <cellStyle name="Note 2 8 5 2" xfId="14213"/>
    <cellStyle name="Note 2 8 5 2 2" xfId="14214"/>
    <cellStyle name="Note 2 8 5 2 2 2" xfId="14215"/>
    <cellStyle name="Note 2 8 5 2 2 2 2" xfId="14216"/>
    <cellStyle name="Note 2 8 5 2 2 3" xfId="14217"/>
    <cellStyle name="Note 2 8 5 2 3" xfId="14218"/>
    <cellStyle name="Note 2 8 5 2 3 2" xfId="14219"/>
    <cellStyle name="Note 2 8 5 2 4" xfId="14220"/>
    <cellStyle name="Note 2 8 5 3" xfId="14221"/>
    <cellStyle name="Note 2 8 5 3 2" xfId="14222"/>
    <cellStyle name="Note 2 8 5 3 2 2" xfId="14223"/>
    <cellStyle name="Note 2 8 5 3 3" xfId="14224"/>
    <cellStyle name="Note 2 8 5 4" xfId="14225"/>
    <cellStyle name="Note 2 8 5 4 2" xfId="14226"/>
    <cellStyle name="Note 2 8 5 5" xfId="14227"/>
    <cellStyle name="Note 2 8 6" xfId="14228"/>
    <cellStyle name="Note 2 8 6 2" xfId="14229"/>
    <cellStyle name="Note 2 8 6 2 2" xfId="14230"/>
    <cellStyle name="Note 2 8 6 2 2 2" xfId="14231"/>
    <cellStyle name="Note 2 8 6 2 2 2 2" xfId="14232"/>
    <cellStyle name="Note 2 8 6 2 2 3" xfId="14233"/>
    <cellStyle name="Note 2 8 6 2 3" xfId="14234"/>
    <cellStyle name="Note 2 8 6 2 3 2" xfId="14235"/>
    <cellStyle name="Note 2 8 6 2 4" xfId="14236"/>
    <cellStyle name="Note 2 8 6 3" xfId="14237"/>
    <cellStyle name="Note 2 8 6 3 2" xfId="14238"/>
    <cellStyle name="Note 2 8 6 3 2 2" xfId="14239"/>
    <cellStyle name="Note 2 8 6 3 3" xfId="14240"/>
    <cellStyle name="Note 2 8 6 4" xfId="14241"/>
    <cellStyle name="Note 2 8 6 4 2" xfId="14242"/>
    <cellStyle name="Note 2 8 6 5" xfId="14243"/>
    <cellStyle name="Note 2 8 7" xfId="14244"/>
    <cellStyle name="Note 2 8 7 2" xfId="14245"/>
    <cellStyle name="Note 2 8 7 2 2" xfId="14246"/>
    <cellStyle name="Note 2 8 7 2 2 2" xfId="14247"/>
    <cellStyle name="Note 2 8 7 2 2 2 2" xfId="14248"/>
    <cellStyle name="Note 2 8 7 2 2 3" xfId="14249"/>
    <cellStyle name="Note 2 8 7 2 3" xfId="14250"/>
    <cellStyle name="Note 2 8 7 2 3 2" xfId="14251"/>
    <cellStyle name="Note 2 8 7 2 4" xfId="14252"/>
    <cellStyle name="Note 2 8 7 3" xfId="14253"/>
    <cellStyle name="Note 2 8 7 3 2" xfId="14254"/>
    <cellStyle name="Note 2 8 7 3 2 2" xfId="14255"/>
    <cellStyle name="Note 2 8 7 3 3" xfId="14256"/>
    <cellStyle name="Note 2 8 7 4" xfId="14257"/>
    <cellStyle name="Note 2 8 7 4 2" xfId="14258"/>
    <cellStyle name="Note 2 8 7 5" xfId="14259"/>
    <cellStyle name="Note 2 8 8" xfId="14260"/>
    <cellStyle name="Note 2 8 8 2" xfId="14261"/>
    <cellStyle name="Note 2 8 8 2 2" xfId="14262"/>
    <cellStyle name="Note 2 8 8 2 2 2" xfId="14263"/>
    <cellStyle name="Note 2 8 8 2 3" xfId="14264"/>
    <cellStyle name="Note 2 8 8 3" xfId="14265"/>
    <cellStyle name="Note 2 8 8 3 2" xfId="14266"/>
    <cellStyle name="Note 2 8 8 4" xfId="14267"/>
    <cellStyle name="Note 2 8 9" xfId="14268"/>
    <cellStyle name="Note 2 8 9 2" xfId="14269"/>
    <cellStyle name="Note 2 8 9 2 2" xfId="14270"/>
    <cellStyle name="Note 2 8 9 2 2 2" xfId="14271"/>
    <cellStyle name="Note 2 8 9 2 3" xfId="14272"/>
    <cellStyle name="Note 2 8 9 3" xfId="14273"/>
    <cellStyle name="Note 2 8 9 3 2" xfId="14274"/>
    <cellStyle name="Note 2 8 9 4" xfId="14275"/>
    <cellStyle name="Note 2 9" xfId="14276"/>
    <cellStyle name="Note 2 9 10" xfId="14277"/>
    <cellStyle name="Note 2 9 10 2" xfId="14278"/>
    <cellStyle name="Note 2 9 10 2 2" xfId="14279"/>
    <cellStyle name="Note 2 9 10 3" xfId="14280"/>
    <cellStyle name="Note 2 9 11" xfId="14281"/>
    <cellStyle name="Note 2 9 2" xfId="14282"/>
    <cellStyle name="Note 2 9 2 2" xfId="14283"/>
    <cellStyle name="Note 2 9 2 2 2" xfId="14284"/>
    <cellStyle name="Note 2 9 2 2 2 2" xfId="14285"/>
    <cellStyle name="Note 2 9 2 2 2 2 2" xfId="14286"/>
    <cellStyle name="Note 2 9 2 2 2 3" xfId="14287"/>
    <cellStyle name="Note 2 9 2 2 3" xfId="14288"/>
    <cellStyle name="Note 2 9 2 2 3 2" xfId="14289"/>
    <cellStyle name="Note 2 9 2 2 4" xfId="14290"/>
    <cellStyle name="Note 2 9 2 3" xfId="14291"/>
    <cellStyle name="Note 2 9 2 3 2" xfId="14292"/>
    <cellStyle name="Note 2 9 2 3 2 2" xfId="14293"/>
    <cellStyle name="Note 2 9 2 3 3" xfId="14294"/>
    <cellStyle name="Note 2 9 2 4" xfId="14295"/>
    <cellStyle name="Note 2 9 2 4 2" xfId="14296"/>
    <cellStyle name="Note 2 9 2 5" xfId="14297"/>
    <cellStyle name="Note 2 9 3" xfId="14298"/>
    <cellStyle name="Note 2 9 3 2" xfId="14299"/>
    <cellStyle name="Note 2 9 3 2 2" xfId="14300"/>
    <cellStyle name="Note 2 9 3 2 2 2" xfId="14301"/>
    <cellStyle name="Note 2 9 3 2 2 2 2" xfId="14302"/>
    <cellStyle name="Note 2 9 3 2 2 3" xfId="14303"/>
    <cellStyle name="Note 2 9 3 2 3" xfId="14304"/>
    <cellStyle name="Note 2 9 3 2 3 2" xfId="14305"/>
    <cellStyle name="Note 2 9 3 2 4" xfId="14306"/>
    <cellStyle name="Note 2 9 3 3" xfId="14307"/>
    <cellStyle name="Note 2 9 3 3 2" xfId="14308"/>
    <cellStyle name="Note 2 9 3 3 2 2" xfId="14309"/>
    <cellStyle name="Note 2 9 3 3 3" xfId="14310"/>
    <cellStyle name="Note 2 9 3 4" xfId="14311"/>
    <cellStyle name="Note 2 9 3 4 2" xfId="14312"/>
    <cellStyle name="Note 2 9 3 5" xfId="14313"/>
    <cellStyle name="Note 2 9 4" xfId="14314"/>
    <cellStyle name="Note 2 9 4 2" xfId="14315"/>
    <cellStyle name="Note 2 9 4 2 2" xfId="14316"/>
    <cellStyle name="Note 2 9 4 2 2 2" xfId="14317"/>
    <cellStyle name="Note 2 9 4 2 2 2 2" xfId="14318"/>
    <cellStyle name="Note 2 9 4 2 2 3" xfId="14319"/>
    <cellStyle name="Note 2 9 4 2 3" xfId="14320"/>
    <cellStyle name="Note 2 9 4 2 3 2" xfId="14321"/>
    <cellStyle name="Note 2 9 4 2 4" xfId="14322"/>
    <cellStyle name="Note 2 9 4 3" xfId="14323"/>
    <cellStyle name="Note 2 9 4 3 2" xfId="14324"/>
    <cellStyle name="Note 2 9 4 3 2 2" xfId="14325"/>
    <cellStyle name="Note 2 9 4 3 3" xfId="14326"/>
    <cellStyle name="Note 2 9 4 4" xfId="14327"/>
    <cellStyle name="Note 2 9 4 4 2" xfId="14328"/>
    <cellStyle name="Note 2 9 4 5" xfId="14329"/>
    <cellStyle name="Note 2 9 5" xfId="14330"/>
    <cellStyle name="Note 2 9 5 2" xfId="14331"/>
    <cellStyle name="Note 2 9 5 2 2" xfId="14332"/>
    <cellStyle name="Note 2 9 5 2 2 2" xfId="14333"/>
    <cellStyle name="Note 2 9 5 2 3" xfId="14334"/>
    <cellStyle name="Note 2 9 5 3" xfId="14335"/>
    <cellStyle name="Note 2 9 5 3 2" xfId="14336"/>
    <cellStyle name="Note 2 9 5 4" xfId="14337"/>
    <cellStyle name="Note 2 9 6" xfId="14338"/>
    <cellStyle name="Note 2 9 6 2" xfId="14339"/>
    <cellStyle name="Note 2 9 6 2 2" xfId="14340"/>
    <cellStyle name="Note 2 9 6 2 2 2" xfId="14341"/>
    <cellStyle name="Note 2 9 6 2 3" xfId="14342"/>
    <cellStyle name="Note 2 9 6 3" xfId="14343"/>
    <cellStyle name="Note 2 9 6 3 2" xfId="14344"/>
    <cellStyle name="Note 2 9 6 4" xfId="14345"/>
    <cellStyle name="Note 2 9 7" xfId="14346"/>
    <cellStyle name="Note 2 9 7 2" xfId="14347"/>
    <cellStyle name="Note 2 9 7 2 2" xfId="14348"/>
    <cellStyle name="Note 2 9 7 2 2 2" xfId="14349"/>
    <cellStyle name="Note 2 9 7 2 3" xfId="14350"/>
    <cellStyle name="Note 2 9 7 3" xfId="14351"/>
    <cellStyle name="Note 2 9 7 3 2" xfId="14352"/>
    <cellStyle name="Note 2 9 7 4" xfId="14353"/>
    <cellStyle name="Note 2 9 8" xfId="14354"/>
    <cellStyle name="Note 2 9 8 2" xfId="14355"/>
    <cellStyle name="Note 2 9 8 2 2" xfId="14356"/>
    <cellStyle name="Note 2 9 8 2 2 2" xfId="14357"/>
    <cellStyle name="Note 2 9 8 2 3" xfId="14358"/>
    <cellStyle name="Note 2 9 8 3" xfId="14359"/>
    <cellStyle name="Note 2 9 8 3 2" xfId="14360"/>
    <cellStyle name="Note 2 9 8 4" xfId="14361"/>
    <cellStyle name="Note 2 9 9" xfId="14362"/>
    <cellStyle name="Note 2 9 9 2" xfId="14363"/>
    <cellStyle name="Note 2 9 9 2 2" xfId="14364"/>
    <cellStyle name="Note 2 9 9 3" xfId="14365"/>
    <cellStyle name="Note 20" xfId="14366"/>
    <cellStyle name="Note 20 2" xfId="14367"/>
    <cellStyle name="Note 20 2 2" xfId="14368"/>
    <cellStyle name="Note 20 2 2 2" xfId="14369"/>
    <cellStyle name="Note 20 2 3" xfId="14370"/>
    <cellStyle name="Note 20 3" xfId="14371"/>
    <cellStyle name="Note 20 3 2" xfId="14372"/>
    <cellStyle name="Note 20 4" xfId="14373"/>
    <cellStyle name="Note 21" xfId="14374"/>
    <cellStyle name="Note 21 2" xfId="14375"/>
    <cellStyle name="Note 21 2 2" xfId="14376"/>
    <cellStyle name="Note 21 2 2 2" xfId="14377"/>
    <cellStyle name="Note 21 2 3" xfId="14378"/>
    <cellStyle name="Note 21 3" xfId="14379"/>
    <cellStyle name="Note 21 3 2" xfId="14380"/>
    <cellStyle name="Note 21 4" xfId="14381"/>
    <cellStyle name="Note 22" xfId="14382"/>
    <cellStyle name="Note 22 2" xfId="14383"/>
    <cellStyle name="Note 22 2 2" xfId="14384"/>
    <cellStyle name="Note 22 2 2 2" xfId="14385"/>
    <cellStyle name="Note 22 2 3" xfId="14386"/>
    <cellStyle name="Note 22 3" xfId="14387"/>
    <cellStyle name="Note 22 3 2" xfId="14388"/>
    <cellStyle name="Note 22 4" xfId="14389"/>
    <cellStyle name="Note 23" xfId="14390"/>
    <cellStyle name="Note 23 2" xfId="14391"/>
    <cellStyle name="Note 23 2 2" xfId="14392"/>
    <cellStyle name="Note 23 2 2 2" xfId="14393"/>
    <cellStyle name="Note 23 2 3" xfId="14394"/>
    <cellStyle name="Note 23 3" xfId="14395"/>
    <cellStyle name="Note 23 3 2" xfId="14396"/>
    <cellStyle name="Note 23 4" xfId="14397"/>
    <cellStyle name="Note 24" xfId="14398"/>
    <cellStyle name="Note 24 2" xfId="14399"/>
    <cellStyle name="Note 24 2 2" xfId="14400"/>
    <cellStyle name="Note 24 3" xfId="14401"/>
    <cellStyle name="Note 25" xfId="14402"/>
    <cellStyle name="Note 25 2" xfId="14403"/>
    <cellStyle name="Note 25 2 2" xfId="14404"/>
    <cellStyle name="Note 25 3" xfId="14405"/>
    <cellStyle name="Note 26" xfId="14406"/>
    <cellStyle name="Note 3" xfId="14407"/>
    <cellStyle name="Note 3 10" xfId="14408"/>
    <cellStyle name="Note 3 10 2" xfId="14409"/>
    <cellStyle name="Note 3 10 2 2" xfId="14410"/>
    <cellStyle name="Note 3 10 2 2 2" xfId="14411"/>
    <cellStyle name="Note 3 10 2 3" xfId="14412"/>
    <cellStyle name="Note 3 10 3" xfId="14413"/>
    <cellStyle name="Note 3 10 3 2" xfId="14414"/>
    <cellStyle name="Note 3 10 4" xfId="14415"/>
    <cellStyle name="Note 3 11" xfId="14416"/>
    <cellStyle name="Note 3 11 2" xfId="14417"/>
    <cellStyle name="Note 3 11 2 2" xfId="14418"/>
    <cellStyle name="Note 3 11 2 2 2" xfId="14419"/>
    <cellStyle name="Note 3 11 2 3" xfId="14420"/>
    <cellStyle name="Note 3 11 3" xfId="14421"/>
    <cellStyle name="Note 3 11 3 2" xfId="14422"/>
    <cellStyle name="Note 3 11 4" xfId="14423"/>
    <cellStyle name="Note 3 12" xfId="14424"/>
    <cellStyle name="Note 3 12 2" xfId="14425"/>
    <cellStyle name="Note 3 12 2 2" xfId="14426"/>
    <cellStyle name="Note 3 12 2 2 2" xfId="14427"/>
    <cellStyle name="Note 3 12 2 3" xfId="14428"/>
    <cellStyle name="Note 3 12 3" xfId="14429"/>
    <cellStyle name="Note 3 12 3 2" xfId="14430"/>
    <cellStyle name="Note 3 12 4" xfId="14431"/>
    <cellStyle name="Note 3 13" xfId="14432"/>
    <cellStyle name="Note 3 13 2" xfId="14433"/>
    <cellStyle name="Note 3 13 2 2" xfId="14434"/>
    <cellStyle name="Note 3 13 2 2 2" xfId="14435"/>
    <cellStyle name="Note 3 13 2 3" xfId="14436"/>
    <cellStyle name="Note 3 13 3" xfId="14437"/>
    <cellStyle name="Note 3 13 3 2" xfId="14438"/>
    <cellStyle name="Note 3 13 4" xfId="14439"/>
    <cellStyle name="Note 3 14" xfId="14440"/>
    <cellStyle name="Note 3 14 2" xfId="14441"/>
    <cellStyle name="Note 3 14 2 2" xfId="14442"/>
    <cellStyle name="Note 3 14 2 2 2" xfId="14443"/>
    <cellStyle name="Note 3 14 2 3" xfId="14444"/>
    <cellStyle name="Note 3 14 3" xfId="14445"/>
    <cellStyle name="Note 3 14 3 2" xfId="14446"/>
    <cellStyle name="Note 3 14 4" xfId="14447"/>
    <cellStyle name="Note 3 15" xfId="14448"/>
    <cellStyle name="Note 3 15 2" xfId="14449"/>
    <cellStyle name="Note 3 15 2 2" xfId="14450"/>
    <cellStyle name="Note 3 15 2 2 2" xfId="14451"/>
    <cellStyle name="Note 3 15 2 3" xfId="14452"/>
    <cellStyle name="Note 3 15 3" xfId="14453"/>
    <cellStyle name="Note 3 15 3 2" xfId="14454"/>
    <cellStyle name="Note 3 15 4" xfId="14455"/>
    <cellStyle name="Note 3 16" xfId="14456"/>
    <cellStyle name="Note 3 16 2" xfId="14457"/>
    <cellStyle name="Note 3 16 2 2" xfId="14458"/>
    <cellStyle name="Note 3 16 3" xfId="14459"/>
    <cellStyle name="Note 3 17" xfId="14460"/>
    <cellStyle name="Note 3 17 2" xfId="14461"/>
    <cellStyle name="Note 3 17 2 2" xfId="14462"/>
    <cellStyle name="Note 3 17 3" xfId="14463"/>
    <cellStyle name="Note 3 18" xfId="14464"/>
    <cellStyle name="Note 3 2" xfId="14465"/>
    <cellStyle name="Note 3 2 10" xfId="14466"/>
    <cellStyle name="Note 3 2 10 2" xfId="14467"/>
    <cellStyle name="Note 3 2 10 2 2" xfId="14468"/>
    <cellStyle name="Note 3 2 10 2 2 2" xfId="14469"/>
    <cellStyle name="Note 3 2 10 2 3" xfId="14470"/>
    <cellStyle name="Note 3 2 10 3" xfId="14471"/>
    <cellStyle name="Note 3 2 10 3 2" xfId="14472"/>
    <cellStyle name="Note 3 2 10 4" xfId="14473"/>
    <cellStyle name="Note 3 2 11" xfId="14474"/>
    <cellStyle name="Note 3 2 11 2" xfId="14475"/>
    <cellStyle name="Note 3 2 11 2 2" xfId="14476"/>
    <cellStyle name="Note 3 2 11 2 2 2" xfId="14477"/>
    <cellStyle name="Note 3 2 11 2 3" xfId="14478"/>
    <cellStyle name="Note 3 2 11 3" xfId="14479"/>
    <cellStyle name="Note 3 2 11 3 2" xfId="14480"/>
    <cellStyle name="Note 3 2 11 4" xfId="14481"/>
    <cellStyle name="Note 3 2 12" xfId="14482"/>
    <cellStyle name="Note 3 2 12 2" xfId="14483"/>
    <cellStyle name="Note 3 2 12 2 2" xfId="14484"/>
    <cellStyle name="Note 3 2 12 2 2 2" xfId="14485"/>
    <cellStyle name="Note 3 2 12 2 3" xfId="14486"/>
    <cellStyle name="Note 3 2 12 3" xfId="14487"/>
    <cellStyle name="Note 3 2 12 3 2" xfId="14488"/>
    <cellStyle name="Note 3 2 12 4" xfId="14489"/>
    <cellStyle name="Note 3 2 13" xfId="14490"/>
    <cellStyle name="Note 3 2 13 2" xfId="14491"/>
    <cellStyle name="Note 3 2 13 2 2" xfId="14492"/>
    <cellStyle name="Note 3 2 13 2 2 2" xfId="14493"/>
    <cellStyle name="Note 3 2 13 2 3" xfId="14494"/>
    <cellStyle name="Note 3 2 13 3" xfId="14495"/>
    <cellStyle name="Note 3 2 13 3 2" xfId="14496"/>
    <cellStyle name="Note 3 2 13 4" xfId="14497"/>
    <cellStyle name="Note 3 2 14" xfId="14498"/>
    <cellStyle name="Note 3 2 14 2" xfId="14499"/>
    <cellStyle name="Note 3 2 14 2 2" xfId="14500"/>
    <cellStyle name="Note 3 2 14 3" xfId="14501"/>
    <cellStyle name="Note 3 2 15" xfId="14502"/>
    <cellStyle name="Note 3 2 15 2" xfId="14503"/>
    <cellStyle name="Note 3 2 15 2 2" xfId="14504"/>
    <cellStyle name="Note 3 2 15 3" xfId="14505"/>
    <cellStyle name="Note 3 2 16" xfId="14506"/>
    <cellStyle name="Note 3 2 2" xfId="14507"/>
    <cellStyle name="Note 3 2 2 10" xfId="14508"/>
    <cellStyle name="Note 3 2 2 10 2" xfId="14509"/>
    <cellStyle name="Note 3 2 2 10 2 2" xfId="14510"/>
    <cellStyle name="Note 3 2 2 10 3" xfId="14511"/>
    <cellStyle name="Note 3 2 2 11" xfId="14512"/>
    <cellStyle name="Note 3 2 2 2" xfId="14513"/>
    <cellStyle name="Note 3 2 2 2 2" xfId="14514"/>
    <cellStyle name="Note 3 2 2 2 2 2" xfId="14515"/>
    <cellStyle name="Note 3 2 2 2 2 2 2" xfId="14516"/>
    <cellStyle name="Note 3 2 2 2 2 2 2 2" xfId="14517"/>
    <cellStyle name="Note 3 2 2 2 2 2 3" xfId="14518"/>
    <cellStyle name="Note 3 2 2 2 2 3" xfId="14519"/>
    <cellStyle name="Note 3 2 2 2 2 3 2" xfId="14520"/>
    <cellStyle name="Note 3 2 2 2 2 4" xfId="14521"/>
    <cellStyle name="Note 3 2 2 2 3" xfId="14522"/>
    <cellStyle name="Note 3 2 2 2 3 2" xfId="14523"/>
    <cellStyle name="Note 3 2 2 2 3 2 2" xfId="14524"/>
    <cellStyle name="Note 3 2 2 2 3 3" xfId="14525"/>
    <cellStyle name="Note 3 2 2 2 4" xfId="14526"/>
    <cellStyle name="Note 3 2 2 2 4 2" xfId="14527"/>
    <cellStyle name="Note 3 2 2 2 5" xfId="14528"/>
    <cellStyle name="Note 3 2 2 3" xfId="14529"/>
    <cellStyle name="Note 3 2 2 3 2" xfId="14530"/>
    <cellStyle name="Note 3 2 2 3 2 2" xfId="14531"/>
    <cellStyle name="Note 3 2 2 3 2 2 2" xfId="14532"/>
    <cellStyle name="Note 3 2 2 3 2 2 2 2" xfId="14533"/>
    <cellStyle name="Note 3 2 2 3 2 2 3" xfId="14534"/>
    <cellStyle name="Note 3 2 2 3 2 3" xfId="14535"/>
    <cellStyle name="Note 3 2 2 3 2 3 2" xfId="14536"/>
    <cellStyle name="Note 3 2 2 3 2 4" xfId="14537"/>
    <cellStyle name="Note 3 2 2 3 3" xfId="14538"/>
    <cellStyle name="Note 3 2 2 3 3 2" xfId="14539"/>
    <cellStyle name="Note 3 2 2 3 3 2 2" xfId="14540"/>
    <cellStyle name="Note 3 2 2 3 3 3" xfId="14541"/>
    <cellStyle name="Note 3 2 2 3 4" xfId="14542"/>
    <cellStyle name="Note 3 2 2 3 4 2" xfId="14543"/>
    <cellStyle name="Note 3 2 2 3 5" xfId="14544"/>
    <cellStyle name="Note 3 2 2 4" xfId="14545"/>
    <cellStyle name="Note 3 2 2 4 2" xfId="14546"/>
    <cellStyle name="Note 3 2 2 4 2 2" xfId="14547"/>
    <cellStyle name="Note 3 2 2 4 2 2 2" xfId="14548"/>
    <cellStyle name="Note 3 2 2 4 2 2 2 2" xfId="14549"/>
    <cellStyle name="Note 3 2 2 4 2 2 3" xfId="14550"/>
    <cellStyle name="Note 3 2 2 4 2 3" xfId="14551"/>
    <cellStyle name="Note 3 2 2 4 2 3 2" xfId="14552"/>
    <cellStyle name="Note 3 2 2 4 2 4" xfId="14553"/>
    <cellStyle name="Note 3 2 2 4 3" xfId="14554"/>
    <cellStyle name="Note 3 2 2 4 3 2" xfId="14555"/>
    <cellStyle name="Note 3 2 2 4 3 2 2" xfId="14556"/>
    <cellStyle name="Note 3 2 2 4 3 3" xfId="14557"/>
    <cellStyle name="Note 3 2 2 4 4" xfId="14558"/>
    <cellStyle name="Note 3 2 2 4 4 2" xfId="14559"/>
    <cellStyle name="Note 3 2 2 4 5" xfId="14560"/>
    <cellStyle name="Note 3 2 2 5" xfId="14561"/>
    <cellStyle name="Note 3 2 2 5 2" xfId="14562"/>
    <cellStyle name="Note 3 2 2 5 2 2" xfId="14563"/>
    <cellStyle name="Note 3 2 2 5 2 2 2" xfId="14564"/>
    <cellStyle name="Note 3 2 2 5 2 3" xfId="14565"/>
    <cellStyle name="Note 3 2 2 5 3" xfId="14566"/>
    <cellStyle name="Note 3 2 2 5 3 2" xfId="14567"/>
    <cellStyle name="Note 3 2 2 5 4" xfId="14568"/>
    <cellStyle name="Note 3 2 2 6" xfId="14569"/>
    <cellStyle name="Note 3 2 2 6 2" xfId="14570"/>
    <cellStyle name="Note 3 2 2 6 2 2" xfId="14571"/>
    <cellStyle name="Note 3 2 2 6 2 2 2" xfId="14572"/>
    <cellStyle name="Note 3 2 2 6 2 3" xfId="14573"/>
    <cellStyle name="Note 3 2 2 6 3" xfId="14574"/>
    <cellStyle name="Note 3 2 2 6 3 2" xfId="14575"/>
    <cellStyle name="Note 3 2 2 6 4" xfId="14576"/>
    <cellStyle name="Note 3 2 2 7" xfId="14577"/>
    <cellStyle name="Note 3 2 2 7 2" xfId="14578"/>
    <cellStyle name="Note 3 2 2 7 2 2" xfId="14579"/>
    <cellStyle name="Note 3 2 2 7 2 2 2" xfId="14580"/>
    <cellStyle name="Note 3 2 2 7 2 3" xfId="14581"/>
    <cellStyle name="Note 3 2 2 7 3" xfId="14582"/>
    <cellStyle name="Note 3 2 2 7 3 2" xfId="14583"/>
    <cellStyle name="Note 3 2 2 7 4" xfId="14584"/>
    <cellStyle name="Note 3 2 2 8" xfId="14585"/>
    <cellStyle name="Note 3 2 2 8 2" xfId="14586"/>
    <cellStyle name="Note 3 2 2 8 2 2" xfId="14587"/>
    <cellStyle name="Note 3 2 2 8 2 2 2" xfId="14588"/>
    <cellStyle name="Note 3 2 2 8 2 3" xfId="14589"/>
    <cellStyle name="Note 3 2 2 8 3" xfId="14590"/>
    <cellStyle name="Note 3 2 2 8 3 2" xfId="14591"/>
    <cellStyle name="Note 3 2 2 8 4" xfId="14592"/>
    <cellStyle name="Note 3 2 2 9" xfId="14593"/>
    <cellStyle name="Note 3 2 2 9 2" xfId="14594"/>
    <cellStyle name="Note 3 2 2 9 2 2" xfId="14595"/>
    <cellStyle name="Note 3 2 2 9 3" xfId="14596"/>
    <cellStyle name="Note 3 2 3" xfId="14597"/>
    <cellStyle name="Note 3 2 3 10" xfId="14598"/>
    <cellStyle name="Note 3 2 3 10 2" xfId="14599"/>
    <cellStyle name="Note 3 2 3 10 2 2" xfId="14600"/>
    <cellStyle name="Note 3 2 3 10 3" xfId="14601"/>
    <cellStyle name="Note 3 2 3 11" xfId="14602"/>
    <cellStyle name="Note 3 2 3 2" xfId="14603"/>
    <cellStyle name="Note 3 2 3 2 2" xfId="14604"/>
    <cellStyle name="Note 3 2 3 2 2 2" xfId="14605"/>
    <cellStyle name="Note 3 2 3 2 2 2 2" xfId="14606"/>
    <cellStyle name="Note 3 2 3 2 2 2 2 2" xfId="14607"/>
    <cellStyle name="Note 3 2 3 2 2 2 3" xfId="14608"/>
    <cellStyle name="Note 3 2 3 2 2 3" xfId="14609"/>
    <cellStyle name="Note 3 2 3 2 2 3 2" xfId="14610"/>
    <cellStyle name="Note 3 2 3 2 2 4" xfId="14611"/>
    <cellStyle name="Note 3 2 3 2 3" xfId="14612"/>
    <cellStyle name="Note 3 2 3 2 3 2" xfId="14613"/>
    <cellStyle name="Note 3 2 3 2 3 2 2" xfId="14614"/>
    <cellStyle name="Note 3 2 3 2 3 3" xfId="14615"/>
    <cellStyle name="Note 3 2 3 2 4" xfId="14616"/>
    <cellStyle name="Note 3 2 3 2 4 2" xfId="14617"/>
    <cellStyle name="Note 3 2 3 2 5" xfId="14618"/>
    <cellStyle name="Note 3 2 3 3" xfId="14619"/>
    <cellStyle name="Note 3 2 3 3 2" xfId="14620"/>
    <cellStyle name="Note 3 2 3 3 2 2" xfId="14621"/>
    <cellStyle name="Note 3 2 3 3 2 2 2" xfId="14622"/>
    <cellStyle name="Note 3 2 3 3 2 2 2 2" xfId="14623"/>
    <cellStyle name="Note 3 2 3 3 2 2 3" xfId="14624"/>
    <cellStyle name="Note 3 2 3 3 2 3" xfId="14625"/>
    <cellStyle name="Note 3 2 3 3 2 3 2" xfId="14626"/>
    <cellStyle name="Note 3 2 3 3 2 4" xfId="14627"/>
    <cellStyle name="Note 3 2 3 3 3" xfId="14628"/>
    <cellStyle name="Note 3 2 3 3 3 2" xfId="14629"/>
    <cellStyle name="Note 3 2 3 3 3 2 2" xfId="14630"/>
    <cellStyle name="Note 3 2 3 3 3 3" xfId="14631"/>
    <cellStyle name="Note 3 2 3 3 4" xfId="14632"/>
    <cellStyle name="Note 3 2 3 3 4 2" xfId="14633"/>
    <cellStyle name="Note 3 2 3 3 5" xfId="14634"/>
    <cellStyle name="Note 3 2 3 4" xfId="14635"/>
    <cellStyle name="Note 3 2 3 4 2" xfId="14636"/>
    <cellStyle name="Note 3 2 3 4 2 2" xfId="14637"/>
    <cellStyle name="Note 3 2 3 4 2 2 2" xfId="14638"/>
    <cellStyle name="Note 3 2 3 4 2 2 2 2" xfId="14639"/>
    <cellStyle name="Note 3 2 3 4 2 2 3" xfId="14640"/>
    <cellStyle name="Note 3 2 3 4 2 3" xfId="14641"/>
    <cellStyle name="Note 3 2 3 4 2 3 2" xfId="14642"/>
    <cellStyle name="Note 3 2 3 4 2 4" xfId="14643"/>
    <cellStyle name="Note 3 2 3 4 3" xfId="14644"/>
    <cellStyle name="Note 3 2 3 4 3 2" xfId="14645"/>
    <cellStyle name="Note 3 2 3 4 3 2 2" xfId="14646"/>
    <cellStyle name="Note 3 2 3 4 3 3" xfId="14647"/>
    <cellStyle name="Note 3 2 3 4 4" xfId="14648"/>
    <cellStyle name="Note 3 2 3 4 4 2" xfId="14649"/>
    <cellStyle name="Note 3 2 3 4 5" xfId="14650"/>
    <cellStyle name="Note 3 2 3 5" xfId="14651"/>
    <cellStyle name="Note 3 2 3 5 2" xfId="14652"/>
    <cellStyle name="Note 3 2 3 5 2 2" xfId="14653"/>
    <cellStyle name="Note 3 2 3 5 2 2 2" xfId="14654"/>
    <cellStyle name="Note 3 2 3 5 2 3" xfId="14655"/>
    <cellStyle name="Note 3 2 3 5 3" xfId="14656"/>
    <cellStyle name="Note 3 2 3 5 3 2" xfId="14657"/>
    <cellStyle name="Note 3 2 3 5 4" xfId="14658"/>
    <cellStyle name="Note 3 2 3 6" xfId="14659"/>
    <cellStyle name="Note 3 2 3 6 2" xfId="14660"/>
    <cellStyle name="Note 3 2 3 6 2 2" xfId="14661"/>
    <cellStyle name="Note 3 2 3 6 2 2 2" xfId="14662"/>
    <cellStyle name="Note 3 2 3 6 2 3" xfId="14663"/>
    <cellStyle name="Note 3 2 3 6 3" xfId="14664"/>
    <cellStyle name="Note 3 2 3 6 3 2" xfId="14665"/>
    <cellStyle name="Note 3 2 3 6 4" xfId="14666"/>
    <cellStyle name="Note 3 2 3 7" xfId="14667"/>
    <cellStyle name="Note 3 2 3 7 2" xfId="14668"/>
    <cellStyle name="Note 3 2 3 7 2 2" xfId="14669"/>
    <cellStyle name="Note 3 2 3 7 2 2 2" xfId="14670"/>
    <cellStyle name="Note 3 2 3 7 2 3" xfId="14671"/>
    <cellStyle name="Note 3 2 3 7 3" xfId="14672"/>
    <cellStyle name="Note 3 2 3 7 3 2" xfId="14673"/>
    <cellStyle name="Note 3 2 3 7 4" xfId="14674"/>
    <cellStyle name="Note 3 2 3 8" xfId="14675"/>
    <cellStyle name="Note 3 2 3 8 2" xfId="14676"/>
    <cellStyle name="Note 3 2 3 8 2 2" xfId="14677"/>
    <cellStyle name="Note 3 2 3 8 2 2 2" xfId="14678"/>
    <cellStyle name="Note 3 2 3 8 2 3" xfId="14679"/>
    <cellStyle name="Note 3 2 3 8 3" xfId="14680"/>
    <cellStyle name="Note 3 2 3 8 3 2" xfId="14681"/>
    <cellStyle name="Note 3 2 3 8 4" xfId="14682"/>
    <cellStyle name="Note 3 2 3 9" xfId="14683"/>
    <cellStyle name="Note 3 2 3 9 2" xfId="14684"/>
    <cellStyle name="Note 3 2 3 9 2 2" xfId="14685"/>
    <cellStyle name="Note 3 2 3 9 3" xfId="14686"/>
    <cellStyle name="Note 3 2 4" xfId="14687"/>
    <cellStyle name="Note 3 2 4 2" xfId="14688"/>
    <cellStyle name="Note 3 2 4 2 2" xfId="14689"/>
    <cellStyle name="Note 3 2 4 2 2 2" xfId="14690"/>
    <cellStyle name="Note 3 2 4 2 2 2 2" xfId="14691"/>
    <cellStyle name="Note 3 2 4 2 2 3" xfId="14692"/>
    <cellStyle name="Note 3 2 4 2 3" xfId="14693"/>
    <cellStyle name="Note 3 2 4 2 3 2" xfId="14694"/>
    <cellStyle name="Note 3 2 4 2 4" xfId="14695"/>
    <cellStyle name="Note 3 2 4 3" xfId="14696"/>
    <cellStyle name="Note 3 2 4 3 2" xfId="14697"/>
    <cellStyle name="Note 3 2 4 3 2 2" xfId="14698"/>
    <cellStyle name="Note 3 2 4 3 3" xfId="14699"/>
    <cellStyle name="Note 3 2 4 4" xfId="14700"/>
    <cellStyle name="Note 3 2 4 4 2" xfId="14701"/>
    <cellStyle name="Note 3 2 4 5" xfId="14702"/>
    <cellStyle name="Note 3 2 5" xfId="14703"/>
    <cellStyle name="Note 3 2 5 2" xfId="14704"/>
    <cellStyle name="Note 3 2 5 2 2" xfId="14705"/>
    <cellStyle name="Note 3 2 5 2 2 2" xfId="14706"/>
    <cellStyle name="Note 3 2 5 2 2 2 2" xfId="14707"/>
    <cellStyle name="Note 3 2 5 2 2 3" xfId="14708"/>
    <cellStyle name="Note 3 2 5 2 3" xfId="14709"/>
    <cellStyle name="Note 3 2 5 2 3 2" xfId="14710"/>
    <cellStyle name="Note 3 2 5 2 4" xfId="14711"/>
    <cellStyle name="Note 3 2 5 3" xfId="14712"/>
    <cellStyle name="Note 3 2 5 3 2" xfId="14713"/>
    <cellStyle name="Note 3 2 5 3 2 2" xfId="14714"/>
    <cellStyle name="Note 3 2 5 3 3" xfId="14715"/>
    <cellStyle name="Note 3 2 5 4" xfId="14716"/>
    <cellStyle name="Note 3 2 5 4 2" xfId="14717"/>
    <cellStyle name="Note 3 2 5 5" xfId="14718"/>
    <cellStyle name="Note 3 2 6" xfId="14719"/>
    <cellStyle name="Note 3 2 6 2" xfId="14720"/>
    <cellStyle name="Note 3 2 6 2 2" xfId="14721"/>
    <cellStyle name="Note 3 2 6 2 2 2" xfId="14722"/>
    <cellStyle name="Note 3 2 6 2 2 2 2" xfId="14723"/>
    <cellStyle name="Note 3 2 6 2 2 3" xfId="14724"/>
    <cellStyle name="Note 3 2 6 2 3" xfId="14725"/>
    <cellStyle name="Note 3 2 6 2 3 2" xfId="14726"/>
    <cellStyle name="Note 3 2 6 2 4" xfId="14727"/>
    <cellStyle name="Note 3 2 6 3" xfId="14728"/>
    <cellStyle name="Note 3 2 6 3 2" xfId="14729"/>
    <cellStyle name="Note 3 2 6 3 2 2" xfId="14730"/>
    <cellStyle name="Note 3 2 6 3 3" xfId="14731"/>
    <cellStyle name="Note 3 2 6 4" xfId="14732"/>
    <cellStyle name="Note 3 2 6 4 2" xfId="14733"/>
    <cellStyle name="Note 3 2 6 5" xfId="14734"/>
    <cellStyle name="Note 3 2 7" xfId="14735"/>
    <cellStyle name="Note 3 2 7 2" xfId="14736"/>
    <cellStyle name="Note 3 2 7 2 2" xfId="14737"/>
    <cellStyle name="Note 3 2 7 2 2 2" xfId="14738"/>
    <cellStyle name="Note 3 2 7 2 2 2 2" xfId="14739"/>
    <cellStyle name="Note 3 2 7 2 2 3" xfId="14740"/>
    <cellStyle name="Note 3 2 7 2 3" xfId="14741"/>
    <cellStyle name="Note 3 2 7 2 3 2" xfId="14742"/>
    <cellStyle name="Note 3 2 7 2 4" xfId="14743"/>
    <cellStyle name="Note 3 2 7 3" xfId="14744"/>
    <cellStyle name="Note 3 2 7 3 2" xfId="14745"/>
    <cellStyle name="Note 3 2 7 3 2 2" xfId="14746"/>
    <cellStyle name="Note 3 2 7 3 3" xfId="14747"/>
    <cellStyle name="Note 3 2 7 4" xfId="14748"/>
    <cellStyle name="Note 3 2 7 4 2" xfId="14749"/>
    <cellStyle name="Note 3 2 7 5" xfId="14750"/>
    <cellStyle name="Note 3 2 8" xfId="14751"/>
    <cellStyle name="Note 3 2 8 2" xfId="14752"/>
    <cellStyle name="Note 3 2 8 2 2" xfId="14753"/>
    <cellStyle name="Note 3 2 8 2 2 2" xfId="14754"/>
    <cellStyle name="Note 3 2 8 2 3" xfId="14755"/>
    <cellStyle name="Note 3 2 8 3" xfId="14756"/>
    <cellStyle name="Note 3 2 8 3 2" xfId="14757"/>
    <cellStyle name="Note 3 2 8 4" xfId="14758"/>
    <cellStyle name="Note 3 2 9" xfId="14759"/>
    <cellStyle name="Note 3 2 9 2" xfId="14760"/>
    <cellStyle name="Note 3 2 9 2 2" xfId="14761"/>
    <cellStyle name="Note 3 2 9 2 2 2" xfId="14762"/>
    <cellStyle name="Note 3 2 9 2 3" xfId="14763"/>
    <cellStyle name="Note 3 2 9 3" xfId="14764"/>
    <cellStyle name="Note 3 2 9 3 2" xfId="14765"/>
    <cellStyle name="Note 3 2 9 4" xfId="14766"/>
    <cellStyle name="Note 3 3" xfId="14767"/>
    <cellStyle name="Note 3 3 10" xfId="14768"/>
    <cellStyle name="Note 3 3 10 2" xfId="14769"/>
    <cellStyle name="Note 3 3 10 2 2" xfId="14770"/>
    <cellStyle name="Note 3 3 10 3" xfId="14771"/>
    <cellStyle name="Note 3 3 11" xfId="14772"/>
    <cellStyle name="Note 3 3 2" xfId="14773"/>
    <cellStyle name="Note 3 3 2 2" xfId="14774"/>
    <cellStyle name="Note 3 3 2 2 2" xfId="14775"/>
    <cellStyle name="Note 3 3 2 2 2 2" xfId="14776"/>
    <cellStyle name="Note 3 3 2 2 2 2 2" xfId="14777"/>
    <cellStyle name="Note 3 3 2 2 2 3" xfId="14778"/>
    <cellStyle name="Note 3 3 2 2 3" xfId="14779"/>
    <cellStyle name="Note 3 3 2 2 3 2" xfId="14780"/>
    <cellStyle name="Note 3 3 2 2 4" xfId="14781"/>
    <cellStyle name="Note 3 3 2 3" xfId="14782"/>
    <cellStyle name="Note 3 3 2 3 2" xfId="14783"/>
    <cellStyle name="Note 3 3 2 3 2 2" xfId="14784"/>
    <cellStyle name="Note 3 3 2 3 3" xfId="14785"/>
    <cellStyle name="Note 3 3 2 4" xfId="14786"/>
    <cellStyle name="Note 3 3 2 4 2" xfId="14787"/>
    <cellStyle name="Note 3 3 2 5" xfId="14788"/>
    <cellStyle name="Note 3 3 3" xfId="14789"/>
    <cellStyle name="Note 3 3 3 2" xfId="14790"/>
    <cellStyle name="Note 3 3 3 2 2" xfId="14791"/>
    <cellStyle name="Note 3 3 3 2 2 2" xfId="14792"/>
    <cellStyle name="Note 3 3 3 2 2 2 2" xfId="14793"/>
    <cellStyle name="Note 3 3 3 2 2 3" xfId="14794"/>
    <cellStyle name="Note 3 3 3 2 3" xfId="14795"/>
    <cellStyle name="Note 3 3 3 2 3 2" xfId="14796"/>
    <cellStyle name="Note 3 3 3 2 4" xfId="14797"/>
    <cellStyle name="Note 3 3 3 3" xfId="14798"/>
    <cellStyle name="Note 3 3 3 3 2" xfId="14799"/>
    <cellStyle name="Note 3 3 3 3 2 2" xfId="14800"/>
    <cellStyle name="Note 3 3 3 3 3" xfId="14801"/>
    <cellStyle name="Note 3 3 3 4" xfId="14802"/>
    <cellStyle name="Note 3 3 3 4 2" xfId="14803"/>
    <cellStyle name="Note 3 3 3 5" xfId="14804"/>
    <cellStyle name="Note 3 3 4" xfId="14805"/>
    <cellStyle name="Note 3 3 4 2" xfId="14806"/>
    <cellStyle name="Note 3 3 4 2 2" xfId="14807"/>
    <cellStyle name="Note 3 3 4 2 2 2" xfId="14808"/>
    <cellStyle name="Note 3 3 4 2 2 2 2" xfId="14809"/>
    <cellStyle name="Note 3 3 4 2 2 3" xfId="14810"/>
    <cellStyle name="Note 3 3 4 2 3" xfId="14811"/>
    <cellStyle name="Note 3 3 4 2 3 2" xfId="14812"/>
    <cellStyle name="Note 3 3 4 2 4" xfId="14813"/>
    <cellStyle name="Note 3 3 4 3" xfId="14814"/>
    <cellStyle name="Note 3 3 4 3 2" xfId="14815"/>
    <cellStyle name="Note 3 3 4 3 2 2" xfId="14816"/>
    <cellStyle name="Note 3 3 4 3 3" xfId="14817"/>
    <cellStyle name="Note 3 3 4 4" xfId="14818"/>
    <cellStyle name="Note 3 3 4 4 2" xfId="14819"/>
    <cellStyle name="Note 3 3 4 5" xfId="14820"/>
    <cellStyle name="Note 3 3 5" xfId="14821"/>
    <cellStyle name="Note 3 3 5 2" xfId="14822"/>
    <cellStyle name="Note 3 3 5 2 2" xfId="14823"/>
    <cellStyle name="Note 3 3 5 2 2 2" xfId="14824"/>
    <cellStyle name="Note 3 3 5 2 3" xfId="14825"/>
    <cellStyle name="Note 3 3 5 3" xfId="14826"/>
    <cellStyle name="Note 3 3 5 3 2" xfId="14827"/>
    <cellStyle name="Note 3 3 5 4" xfId="14828"/>
    <cellStyle name="Note 3 3 6" xfId="14829"/>
    <cellStyle name="Note 3 3 6 2" xfId="14830"/>
    <cellStyle name="Note 3 3 6 2 2" xfId="14831"/>
    <cellStyle name="Note 3 3 6 2 2 2" xfId="14832"/>
    <cellStyle name="Note 3 3 6 2 3" xfId="14833"/>
    <cellStyle name="Note 3 3 6 3" xfId="14834"/>
    <cellStyle name="Note 3 3 6 3 2" xfId="14835"/>
    <cellStyle name="Note 3 3 6 4" xfId="14836"/>
    <cellStyle name="Note 3 3 7" xfId="14837"/>
    <cellStyle name="Note 3 3 7 2" xfId="14838"/>
    <cellStyle name="Note 3 3 7 2 2" xfId="14839"/>
    <cellStyle name="Note 3 3 7 2 2 2" xfId="14840"/>
    <cellStyle name="Note 3 3 7 2 3" xfId="14841"/>
    <cellStyle name="Note 3 3 7 3" xfId="14842"/>
    <cellStyle name="Note 3 3 7 3 2" xfId="14843"/>
    <cellStyle name="Note 3 3 7 4" xfId="14844"/>
    <cellStyle name="Note 3 3 8" xfId="14845"/>
    <cellStyle name="Note 3 3 8 2" xfId="14846"/>
    <cellStyle name="Note 3 3 8 2 2" xfId="14847"/>
    <cellStyle name="Note 3 3 8 2 2 2" xfId="14848"/>
    <cellStyle name="Note 3 3 8 2 3" xfId="14849"/>
    <cellStyle name="Note 3 3 8 3" xfId="14850"/>
    <cellStyle name="Note 3 3 8 3 2" xfId="14851"/>
    <cellStyle name="Note 3 3 8 4" xfId="14852"/>
    <cellStyle name="Note 3 3 9" xfId="14853"/>
    <cellStyle name="Note 3 3 9 2" xfId="14854"/>
    <cellStyle name="Note 3 3 9 2 2" xfId="14855"/>
    <cellStyle name="Note 3 3 9 3" xfId="14856"/>
    <cellStyle name="Note 3 4" xfId="14857"/>
    <cellStyle name="Note 3 4 10" xfId="14858"/>
    <cellStyle name="Note 3 4 10 2" xfId="14859"/>
    <cellStyle name="Note 3 4 10 2 2" xfId="14860"/>
    <cellStyle name="Note 3 4 10 3" xfId="14861"/>
    <cellStyle name="Note 3 4 11" xfId="14862"/>
    <cellStyle name="Note 3 4 2" xfId="14863"/>
    <cellStyle name="Note 3 4 2 2" xfId="14864"/>
    <cellStyle name="Note 3 4 2 2 2" xfId="14865"/>
    <cellStyle name="Note 3 4 2 2 2 2" xfId="14866"/>
    <cellStyle name="Note 3 4 2 2 2 2 2" xfId="14867"/>
    <cellStyle name="Note 3 4 2 2 2 3" xfId="14868"/>
    <cellStyle name="Note 3 4 2 2 3" xfId="14869"/>
    <cellStyle name="Note 3 4 2 2 3 2" xfId="14870"/>
    <cellStyle name="Note 3 4 2 2 4" xfId="14871"/>
    <cellStyle name="Note 3 4 2 3" xfId="14872"/>
    <cellStyle name="Note 3 4 2 3 2" xfId="14873"/>
    <cellStyle name="Note 3 4 2 3 2 2" xfId="14874"/>
    <cellStyle name="Note 3 4 2 3 3" xfId="14875"/>
    <cellStyle name="Note 3 4 2 4" xfId="14876"/>
    <cellStyle name="Note 3 4 2 4 2" xfId="14877"/>
    <cellStyle name="Note 3 4 2 5" xfId="14878"/>
    <cellStyle name="Note 3 4 3" xfId="14879"/>
    <cellStyle name="Note 3 4 3 2" xfId="14880"/>
    <cellStyle name="Note 3 4 3 2 2" xfId="14881"/>
    <cellStyle name="Note 3 4 3 2 2 2" xfId="14882"/>
    <cellStyle name="Note 3 4 3 2 2 2 2" xfId="14883"/>
    <cellStyle name="Note 3 4 3 2 2 3" xfId="14884"/>
    <cellStyle name="Note 3 4 3 2 3" xfId="14885"/>
    <cellStyle name="Note 3 4 3 2 3 2" xfId="14886"/>
    <cellStyle name="Note 3 4 3 2 4" xfId="14887"/>
    <cellStyle name="Note 3 4 3 3" xfId="14888"/>
    <cellStyle name="Note 3 4 3 3 2" xfId="14889"/>
    <cellStyle name="Note 3 4 3 3 2 2" xfId="14890"/>
    <cellStyle name="Note 3 4 3 3 3" xfId="14891"/>
    <cellStyle name="Note 3 4 3 4" xfId="14892"/>
    <cellStyle name="Note 3 4 3 4 2" xfId="14893"/>
    <cellStyle name="Note 3 4 3 5" xfId="14894"/>
    <cellStyle name="Note 3 4 4" xfId="14895"/>
    <cellStyle name="Note 3 4 4 2" xfId="14896"/>
    <cellStyle name="Note 3 4 4 2 2" xfId="14897"/>
    <cellStyle name="Note 3 4 4 2 2 2" xfId="14898"/>
    <cellStyle name="Note 3 4 4 2 2 2 2" xfId="14899"/>
    <cellStyle name="Note 3 4 4 2 2 3" xfId="14900"/>
    <cellStyle name="Note 3 4 4 2 3" xfId="14901"/>
    <cellStyle name="Note 3 4 4 2 3 2" xfId="14902"/>
    <cellStyle name="Note 3 4 4 2 4" xfId="14903"/>
    <cellStyle name="Note 3 4 4 3" xfId="14904"/>
    <cellStyle name="Note 3 4 4 3 2" xfId="14905"/>
    <cellStyle name="Note 3 4 4 3 2 2" xfId="14906"/>
    <cellStyle name="Note 3 4 4 3 3" xfId="14907"/>
    <cellStyle name="Note 3 4 4 4" xfId="14908"/>
    <cellStyle name="Note 3 4 4 4 2" xfId="14909"/>
    <cellStyle name="Note 3 4 4 5" xfId="14910"/>
    <cellStyle name="Note 3 4 5" xfId="14911"/>
    <cellStyle name="Note 3 4 5 2" xfId="14912"/>
    <cellStyle name="Note 3 4 5 2 2" xfId="14913"/>
    <cellStyle name="Note 3 4 5 2 2 2" xfId="14914"/>
    <cellStyle name="Note 3 4 5 2 3" xfId="14915"/>
    <cellStyle name="Note 3 4 5 3" xfId="14916"/>
    <cellStyle name="Note 3 4 5 3 2" xfId="14917"/>
    <cellStyle name="Note 3 4 5 4" xfId="14918"/>
    <cellStyle name="Note 3 4 6" xfId="14919"/>
    <cellStyle name="Note 3 4 6 2" xfId="14920"/>
    <cellStyle name="Note 3 4 6 2 2" xfId="14921"/>
    <cellStyle name="Note 3 4 6 2 2 2" xfId="14922"/>
    <cellStyle name="Note 3 4 6 2 3" xfId="14923"/>
    <cellStyle name="Note 3 4 6 3" xfId="14924"/>
    <cellStyle name="Note 3 4 6 3 2" xfId="14925"/>
    <cellStyle name="Note 3 4 6 4" xfId="14926"/>
    <cellStyle name="Note 3 4 7" xfId="14927"/>
    <cellStyle name="Note 3 4 7 2" xfId="14928"/>
    <cellStyle name="Note 3 4 7 2 2" xfId="14929"/>
    <cellStyle name="Note 3 4 7 2 2 2" xfId="14930"/>
    <cellStyle name="Note 3 4 7 2 3" xfId="14931"/>
    <cellStyle name="Note 3 4 7 3" xfId="14932"/>
    <cellStyle name="Note 3 4 7 3 2" xfId="14933"/>
    <cellStyle name="Note 3 4 7 4" xfId="14934"/>
    <cellStyle name="Note 3 4 8" xfId="14935"/>
    <cellStyle name="Note 3 4 8 2" xfId="14936"/>
    <cellStyle name="Note 3 4 8 2 2" xfId="14937"/>
    <cellStyle name="Note 3 4 8 2 2 2" xfId="14938"/>
    <cellStyle name="Note 3 4 8 2 3" xfId="14939"/>
    <cellStyle name="Note 3 4 8 3" xfId="14940"/>
    <cellStyle name="Note 3 4 8 3 2" xfId="14941"/>
    <cellStyle name="Note 3 4 8 4" xfId="14942"/>
    <cellStyle name="Note 3 4 9" xfId="14943"/>
    <cellStyle name="Note 3 4 9 2" xfId="14944"/>
    <cellStyle name="Note 3 4 9 2 2" xfId="14945"/>
    <cellStyle name="Note 3 4 9 3" xfId="14946"/>
    <cellStyle name="Note 3 5" xfId="14947"/>
    <cellStyle name="Note 3 5 2" xfId="14948"/>
    <cellStyle name="Note 3 5 2 2" xfId="14949"/>
    <cellStyle name="Note 3 5 2 2 2" xfId="14950"/>
    <cellStyle name="Note 3 5 2 2 2 2" xfId="14951"/>
    <cellStyle name="Note 3 5 2 2 3" xfId="14952"/>
    <cellStyle name="Note 3 5 2 3" xfId="14953"/>
    <cellStyle name="Note 3 5 2 3 2" xfId="14954"/>
    <cellStyle name="Note 3 5 2 4" xfId="14955"/>
    <cellStyle name="Note 3 5 3" xfId="14956"/>
    <cellStyle name="Note 3 5 3 2" xfId="14957"/>
    <cellStyle name="Note 3 5 3 2 2" xfId="14958"/>
    <cellStyle name="Note 3 5 3 3" xfId="14959"/>
    <cellStyle name="Note 3 5 4" xfId="14960"/>
    <cellStyle name="Note 3 5 4 2" xfId="14961"/>
    <cellStyle name="Note 3 5 5" xfId="14962"/>
    <cellStyle name="Note 3 6" xfId="14963"/>
    <cellStyle name="Note 3 6 2" xfId="14964"/>
    <cellStyle name="Note 3 6 2 2" xfId="14965"/>
    <cellStyle name="Note 3 6 2 2 2" xfId="14966"/>
    <cellStyle name="Note 3 6 2 2 2 2" xfId="14967"/>
    <cellStyle name="Note 3 6 2 2 3" xfId="14968"/>
    <cellStyle name="Note 3 6 2 3" xfId="14969"/>
    <cellStyle name="Note 3 6 2 3 2" xfId="14970"/>
    <cellStyle name="Note 3 6 2 4" xfId="14971"/>
    <cellStyle name="Note 3 6 3" xfId="14972"/>
    <cellStyle name="Note 3 6 3 2" xfId="14973"/>
    <cellStyle name="Note 3 6 3 2 2" xfId="14974"/>
    <cellStyle name="Note 3 6 3 3" xfId="14975"/>
    <cellStyle name="Note 3 6 4" xfId="14976"/>
    <cellStyle name="Note 3 6 4 2" xfId="14977"/>
    <cellStyle name="Note 3 6 5" xfId="14978"/>
    <cellStyle name="Note 3 7" xfId="14979"/>
    <cellStyle name="Note 3 7 2" xfId="14980"/>
    <cellStyle name="Note 3 7 2 2" xfId="14981"/>
    <cellStyle name="Note 3 7 2 2 2" xfId="14982"/>
    <cellStyle name="Note 3 7 2 2 2 2" xfId="14983"/>
    <cellStyle name="Note 3 7 2 2 3" xfId="14984"/>
    <cellStyle name="Note 3 7 2 3" xfId="14985"/>
    <cellStyle name="Note 3 7 2 3 2" xfId="14986"/>
    <cellStyle name="Note 3 7 2 4" xfId="14987"/>
    <cellStyle name="Note 3 7 3" xfId="14988"/>
    <cellStyle name="Note 3 7 3 2" xfId="14989"/>
    <cellStyle name="Note 3 7 3 2 2" xfId="14990"/>
    <cellStyle name="Note 3 7 3 3" xfId="14991"/>
    <cellStyle name="Note 3 7 4" xfId="14992"/>
    <cellStyle name="Note 3 7 4 2" xfId="14993"/>
    <cellStyle name="Note 3 7 5" xfId="14994"/>
    <cellStyle name="Note 3 8" xfId="14995"/>
    <cellStyle name="Note 3 8 2" xfId="14996"/>
    <cellStyle name="Note 3 8 2 2" xfId="14997"/>
    <cellStyle name="Note 3 8 2 2 2" xfId="14998"/>
    <cellStyle name="Note 3 8 2 2 2 2" xfId="14999"/>
    <cellStyle name="Note 3 8 2 2 3" xfId="15000"/>
    <cellStyle name="Note 3 8 2 3" xfId="15001"/>
    <cellStyle name="Note 3 8 2 3 2" xfId="15002"/>
    <cellStyle name="Note 3 8 2 4" xfId="15003"/>
    <cellStyle name="Note 3 8 3" xfId="15004"/>
    <cellStyle name="Note 3 8 3 2" xfId="15005"/>
    <cellStyle name="Note 3 8 3 2 2" xfId="15006"/>
    <cellStyle name="Note 3 8 3 3" xfId="15007"/>
    <cellStyle name="Note 3 8 4" xfId="15008"/>
    <cellStyle name="Note 3 8 4 2" xfId="15009"/>
    <cellStyle name="Note 3 8 5" xfId="15010"/>
    <cellStyle name="Note 3 9" xfId="15011"/>
    <cellStyle name="Note 3 9 2" xfId="15012"/>
    <cellStyle name="Note 3 9 2 2" xfId="15013"/>
    <cellStyle name="Note 3 9 2 2 2" xfId="15014"/>
    <cellStyle name="Note 3 9 2 2 2 2" xfId="15015"/>
    <cellStyle name="Note 3 9 2 2 3" xfId="15016"/>
    <cellStyle name="Note 3 9 2 3" xfId="15017"/>
    <cellStyle name="Note 3 9 2 3 2" xfId="15018"/>
    <cellStyle name="Note 3 9 2 4" xfId="15019"/>
    <cellStyle name="Note 3 9 3" xfId="15020"/>
    <cellStyle name="Note 3 9 3 2" xfId="15021"/>
    <cellStyle name="Note 3 9 3 2 2" xfId="15022"/>
    <cellStyle name="Note 3 9 3 3" xfId="15023"/>
    <cellStyle name="Note 3 9 4" xfId="15024"/>
    <cellStyle name="Note 3 9 4 2" xfId="15025"/>
    <cellStyle name="Note 3 9 5" xfId="15026"/>
    <cellStyle name="Note 4" xfId="15027"/>
    <cellStyle name="Note 4 10" xfId="15028"/>
    <cellStyle name="Note 4 10 2" xfId="15029"/>
    <cellStyle name="Note 4 10 2 2" xfId="15030"/>
    <cellStyle name="Note 4 10 2 2 2" xfId="15031"/>
    <cellStyle name="Note 4 10 2 3" xfId="15032"/>
    <cellStyle name="Note 4 10 3" xfId="15033"/>
    <cellStyle name="Note 4 10 3 2" xfId="15034"/>
    <cellStyle name="Note 4 10 4" xfId="15035"/>
    <cellStyle name="Note 4 11" xfId="15036"/>
    <cellStyle name="Note 4 11 2" xfId="15037"/>
    <cellStyle name="Note 4 11 2 2" xfId="15038"/>
    <cellStyle name="Note 4 11 2 2 2" xfId="15039"/>
    <cellStyle name="Note 4 11 2 3" xfId="15040"/>
    <cellStyle name="Note 4 11 3" xfId="15041"/>
    <cellStyle name="Note 4 11 3 2" xfId="15042"/>
    <cellStyle name="Note 4 11 4" xfId="15043"/>
    <cellStyle name="Note 4 12" xfId="15044"/>
    <cellStyle name="Note 4 12 2" xfId="15045"/>
    <cellStyle name="Note 4 12 2 2" xfId="15046"/>
    <cellStyle name="Note 4 12 2 2 2" xfId="15047"/>
    <cellStyle name="Note 4 12 2 3" xfId="15048"/>
    <cellStyle name="Note 4 12 3" xfId="15049"/>
    <cellStyle name="Note 4 12 3 2" xfId="15050"/>
    <cellStyle name="Note 4 12 4" xfId="15051"/>
    <cellStyle name="Note 4 13" xfId="15052"/>
    <cellStyle name="Note 4 13 2" xfId="15053"/>
    <cellStyle name="Note 4 13 2 2" xfId="15054"/>
    <cellStyle name="Note 4 13 2 2 2" xfId="15055"/>
    <cellStyle name="Note 4 13 2 3" xfId="15056"/>
    <cellStyle name="Note 4 13 3" xfId="15057"/>
    <cellStyle name="Note 4 13 3 2" xfId="15058"/>
    <cellStyle name="Note 4 13 4" xfId="15059"/>
    <cellStyle name="Note 4 14" xfId="15060"/>
    <cellStyle name="Note 4 14 2" xfId="15061"/>
    <cellStyle name="Note 4 14 2 2" xfId="15062"/>
    <cellStyle name="Note 4 14 2 2 2" xfId="15063"/>
    <cellStyle name="Note 4 14 2 3" xfId="15064"/>
    <cellStyle name="Note 4 14 3" xfId="15065"/>
    <cellStyle name="Note 4 14 3 2" xfId="15066"/>
    <cellStyle name="Note 4 14 4" xfId="15067"/>
    <cellStyle name="Note 4 15" xfId="15068"/>
    <cellStyle name="Note 4 15 2" xfId="15069"/>
    <cellStyle name="Note 4 15 2 2" xfId="15070"/>
    <cellStyle name="Note 4 15 3" xfId="15071"/>
    <cellStyle name="Note 4 16" xfId="15072"/>
    <cellStyle name="Note 4 16 2" xfId="15073"/>
    <cellStyle name="Note 4 16 2 2" xfId="15074"/>
    <cellStyle name="Note 4 16 3" xfId="15075"/>
    <cellStyle name="Note 4 17" xfId="15076"/>
    <cellStyle name="Note 4 2" xfId="15077"/>
    <cellStyle name="Note 4 2 10" xfId="15078"/>
    <cellStyle name="Note 4 2 10 2" xfId="15079"/>
    <cellStyle name="Note 4 2 10 2 2" xfId="15080"/>
    <cellStyle name="Note 4 2 10 2 2 2" xfId="15081"/>
    <cellStyle name="Note 4 2 10 2 3" xfId="15082"/>
    <cellStyle name="Note 4 2 10 3" xfId="15083"/>
    <cellStyle name="Note 4 2 10 3 2" xfId="15084"/>
    <cellStyle name="Note 4 2 10 4" xfId="15085"/>
    <cellStyle name="Note 4 2 11" xfId="15086"/>
    <cellStyle name="Note 4 2 11 2" xfId="15087"/>
    <cellStyle name="Note 4 2 11 2 2" xfId="15088"/>
    <cellStyle name="Note 4 2 11 2 2 2" xfId="15089"/>
    <cellStyle name="Note 4 2 11 2 3" xfId="15090"/>
    <cellStyle name="Note 4 2 11 3" xfId="15091"/>
    <cellStyle name="Note 4 2 11 3 2" xfId="15092"/>
    <cellStyle name="Note 4 2 11 4" xfId="15093"/>
    <cellStyle name="Note 4 2 12" xfId="15094"/>
    <cellStyle name="Note 4 2 12 2" xfId="15095"/>
    <cellStyle name="Note 4 2 12 2 2" xfId="15096"/>
    <cellStyle name="Note 4 2 12 2 2 2" xfId="15097"/>
    <cellStyle name="Note 4 2 12 2 3" xfId="15098"/>
    <cellStyle name="Note 4 2 12 3" xfId="15099"/>
    <cellStyle name="Note 4 2 12 3 2" xfId="15100"/>
    <cellStyle name="Note 4 2 12 4" xfId="15101"/>
    <cellStyle name="Note 4 2 13" xfId="15102"/>
    <cellStyle name="Note 4 2 13 2" xfId="15103"/>
    <cellStyle name="Note 4 2 13 2 2" xfId="15104"/>
    <cellStyle name="Note 4 2 13 2 2 2" xfId="15105"/>
    <cellStyle name="Note 4 2 13 2 3" xfId="15106"/>
    <cellStyle name="Note 4 2 13 3" xfId="15107"/>
    <cellStyle name="Note 4 2 13 3 2" xfId="15108"/>
    <cellStyle name="Note 4 2 13 4" xfId="15109"/>
    <cellStyle name="Note 4 2 14" xfId="15110"/>
    <cellStyle name="Note 4 2 14 2" xfId="15111"/>
    <cellStyle name="Note 4 2 14 2 2" xfId="15112"/>
    <cellStyle name="Note 4 2 14 3" xfId="15113"/>
    <cellStyle name="Note 4 2 15" xfId="15114"/>
    <cellStyle name="Note 4 2 15 2" xfId="15115"/>
    <cellStyle name="Note 4 2 15 2 2" xfId="15116"/>
    <cellStyle name="Note 4 2 15 3" xfId="15117"/>
    <cellStyle name="Note 4 2 16" xfId="15118"/>
    <cellStyle name="Note 4 2 2" xfId="15119"/>
    <cellStyle name="Note 4 2 2 10" xfId="15120"/>
    <cellStyle name="Note 4 2 2 10 2" xfId="15121"/>
    <cellStyle name="Note 4 2 2 10 2 2" xfId="15122"/>
    <cellStyle name="Note 4 2 2 10 3" xfId="15123"/>
    <cellStyle name="Note 4 2 2 11" xfId="15124"/>
    <cellStyle name="Note 4 2 2 2" xfId="15125"/>
    <cellStyle name="Note 4 2 2 2 2" xfId="15126"/>
    <cellStyle name="Note 4 2 2 2 2 2" xfId="15127"/>
    <cellStyle name="Note 4 2 2 2 2 2 2" xfId="15128"/>
    <cellStyle name="Note 4 2 2 2 2 2 2 2" xfId="15129"/>
    <cellStyle name="Note 4 2 2 2 2 2 3" xfId="15130"/>
    <cellStyle name="Note 4 2 2 2 2 3" xfId="15131"/>
    <cellStyle name="Note 4 2 2 2 2 3 2" xfId="15132"/>
    <cellStyle name="Note 4 2 2 2 2 4" xfId="15133"/>
    <cellStyle name="Note 4 2 2 2 3" xfId="15134"/>
    <cellStyle name="Note 4 2 2 2 3 2" xfId="15135"/>
    <cellStyle name="Note 4 2 2 2 3 2 2" xfId="15136"/>
    <cellStyle name="Note 4 2 2 2 3 3" xfId="15137"/>
    <cellStyle name="Note 4 2 2 2 4" xfId="15138"/>
    <cellStyle name="Note 4 2 2 2 4 2" xfId="15139"/>
    <cellStyle name="Note 4 2 2 2 5" xfId="15140"/>
    <cellStyle name="Note 4 2 2 3" xfId="15141"/>
    <cellStyle name="Note 4 2 2 3 2" xfId="15142"/>
    <cellStyle name="Note 4 2 2 3 2 2" xfId="15143"/>
    <cellStyle name="Note 4 2 2 3 2 2 2" xfId="15144"/>
    <cellStyle name="Note 4 2 2 3 2 2 2 2" xfId="15145"/>
    <cellStyle name="Note 4 2 2 3 2 2 3" xfId="15146"/>
    <cellStyle name="Note 4 2 2 3 2 3" xfId="15147"/>
    <cellStyle name="Note 4 2 2 3 2 3 2" xfId="15148"/>
    <cellStyle name="Note 4 2 2 3 2 4" xfId="15149"/>
    <cellStyle name="Note 4 2 2 3 3" xfId="15150"/>
    <cellStyle name="Note 4 2 2 3 3 2" xfId="15151"/>
    <cellStyle name="Note 4 2 2 3 3 2 2" xfId="15152"/>
    <cellStyle name="Note 4 2 2 3 3 3" xfId="15153"/>
    <cellStyle name="Note 4 2 2 3 4" xfId="15154"/>
    <cellStyle name="Note 4 2 2 3 4 2" xfId="15155"/>
    <cellStyle name="Note 4 2 2 3 5" xfId="15156"/>
    <cellStyle name="Note 4 2 2 4" xfId="15157"/>
    <cellStyle name="Note 4 2 2 4 2" xfId="15158"/>
    <cellStyle name="Note 4 2 2 4 2 2" xfId="15159"/>
    <cellStyle name="Note 4 2 2 4 2 2 2" xfId="15160"/>
    <cellStyle name="Note 4 2 2 4 2 2 2 2" xfId="15161"/>
    <cellStyle name="Note 4 2 2 4 2 2 3" xfId="15162"/>
    <cellStyle name="Note 4 2 2 4 2 3" xfId="15163"/>
    <cellStyle name="Note 4 2 2 4 2 3 2" xfId="15164"/>
    <cellStyle name="Note 4 2 2 4 2 4" xfId="15165"/>
    <cellStyle name="Note 4 2 2 4 3" xfId="15166"/>
    <cellStyle name="Note 4 2 2 4 3 2" xfId="15167"/>
    <cellStyle name="Note 4 2 2 4 3 2 2" xfId="15168"/>
    <cellStyle name="Note 4 2 2 4 3 3" xfId="15169"/>
    <cellStyle name="Note 4 2 2 4 4" xfId="15170"/>
    <cellStyle name="Note 4 2 2 4 4 2" xfId="15171"/>
    <cellStyle name="Note 4 2 2 4 5" xfId="15172"/>
    <cellStyle name="Note 4 2 2 5" xfId="15173"/>
    <cellStyle name="Note 4 2 2 5 2" xfId="15174"/>
    <cellStyle name="Note 4 2 2 5 2 2" xfId="15175"/>
    <cellStyle name="Note 4 2 2 5 2 2 2" xfId="15176"/>
    <cellStyle name="Note 4 2 2 5 2 3" xfId="15177"/>
    <cellStyle name="Note 4 2 2 5 3" xfId="15178"/>
    <cellStyle name="Note 4 2 2 5 3 2" xfId="15179"/>
    <cellStyle name="Note 4 2 2 5 4" xfId="15180"/>
    <cellStyle name="Note 4 2 2 6" xfId="15181"/>
    <cellStyle name="Note 4 2 2 6 2" xfId="15182"/>
    <cellStyle name="Note 4 2 2 6 2 2" xfId="15183"/>
    <cellStyle name="Note 4 2 2 6 2 2 2" xfId="15184"/>
    <cellStyle name="Note 4 2 2 6 2 3" xfId="15185"/>
    <cellStyle name="Note 4 2 2 6 3" xfId="15186"/>
    <cellStyle name="Note 4 2 2 6 3 2" xfId="15187"/>
    <cellStyle name="Note 4 2 2 6 4" xfId="15188"/>
    <cellStyle name="Note 4 2 2 7" xfId="15189"/>
    <cellStyle name="Note 4 2 2 7 2" xfId="15190"/>
    <cellStyle name="Note 4 2 2 7 2 2" xfId="15191"/>
    <cellStyle name="Note 4 2 2 7 2 2 2" xfId="15192"/>
    <cellStyle name="Note 4 2 2 7 2 3" xfId="15193"/>
    <cellStyle name="Note 4 2 2 7 3" xfId="15194"/>
    <cellStyle name="Note 4 2 2 7 3 2" xfId="15195"/>
    <cellStyle name="Note 4 2 2 7 4" xfId="15196"/>
    <cellStyle name="Note 4 2 2 8" xfId="15197"/>
    <cellStyle name="Note 4 2 2 8 2" xfId="15198"/>
    <cellStyle name="Note 4 2 2 8 2 2" xfId="15199"/>
    <cellStyle name="Note 4 2 2 8 2 2 2" xfId="15200"/>
    <cellStyle name="Note 4 2 2 8 2 3" xfId="15201"/>
    <cellStyle name="Note 4 2 2 8 3" xfId="15202"/>
    <cellStyle name="Note 4 2 2 8 3 2" xfId="15203"/>
    <cellStyle name="Note 4 2 2 8 4" xfId="15204"/>
    <cellStyle name="Note 4 2 2 9" xfId="15205"/>
    <cellStyle name="Note 4 2 2 9 2" xfId="15206"/>
    <cellStyle name="Note 4 2 2 9 2 2" xfId="15207"/>
    <cellStyle name="Note 4 2 2 9 3" xfId="15208"/>
    <cellStyle name="Note 4 2 3" xfId="15209"/>
    <cellStyle name="Note 4 2 3 10" xfId="15210"/>
    <cellStyle name="Note 4 2 3 10 2" xfId="15211"/>
    <cellStyle name="Note 4 2 3 10 2 2" xfId="15212"/>
    <cellStyle name="Note 4 2 3 10 3" xfId="15213"/>
    <cellStyle name="Note 4 2 3 11" xfId="15214"/>
    <cellStyle name="Note 4 2 3 2" xfId="15215"/>
    <cellStyle name="Note 4 2 3 2 2" xfId="15216"/>
    <cellStyle name="Note 4 2 3 2 2 2" xfId="15217"/>
    <cellStyle name="Note 4 2 3 2 2 2 2" xfId="15218"/>
    <cellStyle name="Note 4 2 3 2 2 2 2 2" xfId="15219"/>
    <cellStyle name="Note 4 2 3 2 2 2 3" xfId="15220"/>
    <cellStyle name="Note 4 2 3 2 2 3" xfId="15221"/>
    <cellStyle name="Note 4 2 3 2 2 3 2" xfId="15222"/>
    <cellStyle name="Note 4 2 3 2 2 4" xfId="15223"/>
    <cellStyle name="Note 4 2 3 2 3" xfId="15224"/>
    <cellStyle name="Note 4 2 3 2 3 2" xfId="15225"/>
    <cellStyle name="Note 4 2 3 2 3 2 2" xfId="15226"/>
    <cellStyle name="Note 4 2 3 2 3 3" xfId="15227"/>
    <cellStyle name="Note 4 2 3 2 4" xfId="15228"/>
    <cellStyle name="Note 4 2 3 2 4 2" xfId="15229"/>
    <cellStyle name="Note 4 2 3 2 5" xfId="15230"/>
    <cellStyle name="Note 4 2 3 3" xfId="15231"/>
    <cellStyle name="Note 4 2 3 3 2" xfId="15232"/>
    <cellStyle name="Note 4 2 3 3 2 2" xfId="15233"/>
    <cellStyle name="Note 4 2 3 3 2 2 2" xfId="15234"/>
    <cellStyle name="Note 4 2 3 3 2 2 2 2" xfId="15235"/>
    <cellStyle name="Note 4 2 3 3 2 2 3" xfId="15236"/>
    <cellStyle name="Note 4 2 3 3 2 3" xfId="15237"/>
    <cellStyle name="Note 4 2 3 3 2 3 2" xfId="15238"/>
    <cellStyle name="Note 4 2 3 3 2 4" xfId="15239"/>
    <cellStyle name="Note 4 2 3 3 3" xfId="15240"/>
    <cellStyle name="Note 4 2 3 3 3 2" xfId="15241"/>
    <cellStyle name="Note 4 2 3 3 3 2 2" xfId="15242"/>
    <cellStyle name="Note 4 2 3 3 3 3" xfId="15243"/>
    <cellStyle name="Note 4 2 3 3 4" xfId="15244"/>
    <cellStyle name="Note 4 2 3 3 4 2" xfId="15245"/>
    <cellStyle name="Note 4 2 3 3 5" xfId="15246"/>
    <cellStyle name="Note 4 2 3 4" xfId="15247"/>
    <cellStyle name="Note 4 2 3 4 2" xfId="15248"/>
    <cellStyle name="Note 4 2 3 4 2 2" xfId="15249"/>
    <cellStyle name="Note 4 2 3 4 2 2 2" xfId="15250"/>
    <cellStyle name="Note 4 2 3 4 2 2 2 2" xfId="15251"/>
    <cellStyle name="Note 4 2 3 4 2 2 3" xfId="15252"/>
    <cellStyle name="Note 4 2 3 4 2 3" xfId="15253"/>
    <cellStyle name="Note 4 2 3 4 2 3 2" xfId="15254"/>
    <cellStyle name="Note 4 2 3 4 2 4" xfId="15255"/>
    <cellStyle name="Note 4 2 3 4 3" xfId="15256"/>
    <cellStyle name="Note 4 2 3 4 3 2" xfId="15257"/>
    <cellStyle name="Note 4 2 3 4 3 2 2" xfId="15258"/>
    <cellStyle name="Note 4 2 3 4 3 3" xfId="15259"/>
    <cellStyle name="Note 4 2 3 4 4" xfId="15260"/>
    <cellStyle name="Note 4 2 3 4 4 2" xfId="15261"/>
    <cellStyle name="Note 4 2 3 4 5" xfId="15262"/>
    <cellStyle name="Note 4 2 3 5" xfId="15263"/>
    <cellStyle name="Note 4 2 3 5 2" xfId="15264"/>
    <cellStyle name="Note 4 2 3 5 2 2" xfId="15265"/>
    <cellStyle name="Note 4 2 3 5 2 2 2" xfId="15266"/>
    <cellStyle name="Note 4 2 3 5 2 3" xfId="15267"/>
    <cellStyle name="Note 4 2 3 5 3" xfId="15268"/>
    <cellStyle name="Note 4 2 3 5 3 2" xfId="15269"/>
    <cellStyle name="Note 4 2 3 5 4" xfId="15270"/>
    <cellStyle name="Note 4 2 3 6" xfId="15271"/>
    <cellStyle name="Note 4 2 3 6 2" xfId="15272"/>
    <cellStyle name="Note 4 2 3 6 2 2" xfId="15273"/>
    <cellStyle name="Note 4 2 3 6 2 2 2" xfId="15274"/>
    <cellStyle name="Note 4 2 3 6 2 3" xfId="15275"/>
    <cellStyle name="Note 4 2 3 6 3" xfId="15276"/>
    <cellStyle name="Note 4 2 3 6 3 2" xfId="15277"/>
    <cellStyle name="Note 4 2 3 6 4" xfId="15278"/>
    <cellStyle name="Note 4 2 3 7" xfId="15279"/>
    <cellStyle name="Note 4 2 3 7 2" xfId="15280"/>
    <cellStyle name="Note 4 2 3 7 2 2" xfId="15281"/>
    <cellStyle name="Note 4 2 3 7 2 2 2" xfId="15282"/>
    <cellStyle name="Note 4 2 3 7 2 3" xfId="15283"/>
    <cellStyle name="Note 4 2 3 7 3" xfId="15284"/>
    <cellStyle name="Note 4 2 3 7 3 2" xfId="15285"/>
    <cellStyle name="Note 4 2 3 7 4" xfId="15286"/>
    <cellStyle name="Note 4 2 3 8" xfId="15287"/>
    <cellStyle name="Note 4 2 3 8 2" xfId="15288"/>
    <cellStyle name="Note 4 2 3 8 2 2" xfId="15289"/>
    <cellStyle name="Note 4 2 3 8 2 2 2" xfId="15290"/>
    <cellStyle name="Note 4 2 3 8 2 3" xfId="15291"/>
    <cellStyle name="Note 4 2 3 8 3" xfId="15292"/>
    <cellStyle name="Note 4 2 3 8 3 2" xfId="15293"/>
    <cellStyle name="Note 4 2 3 8 4" xfId="15294"/>
    <cellStyle name="Note 4 2 3 9" xfId="15295"/>
    <cellStyle name="Note 4 2 3 9 2" xfId="15296"/>
    <cellStyle name="Note 4 2 3 9 2 2" xfId="15297"/>
    <cellStyle name="Note 4 2 3 9 3" xfId="15298"/>
    <cellStyle name="Note 4 2 4" xfId="15299"/>
    <cellStyle name="Note 4 2 4 2" xfId="15300"/>
    <cellStyle name="Note 4 2 4 2 2" xfId="15301"/>
    <cellStyle name="Note 4 2 4 2 2 2" xfId="15302"/>
    <cellStyle name="Note 4 2 4 2 2 2 2" xfId="15303"/>
    <cellStyle name="Note 4 2 4 2 2 3" xfId="15304"/>
    <cellStyle name="Note 4 2 4 2 3" xfId="15305"/>
    <cellStyle name="Note 4 2 4 2 3 2" xfId="15306"/>
    <cellStyle name="Note 4 2 4 2 4" xfId="15307"/>
    <cellStyle name="Note 4 2 4 3" xfId="15308"/>
    <cellStyle name="Note 4 2 4 3 2" xfId="15309"/>
    <cellStyle name="Note 4 2 4 3 2 2" xfId="15310"/>
    <cellStyle name="Note 4 2 4 3 3" xfId="15311"/>
    <cellStyle name="Note 4 2 4 4" xfId="15312"/>
    <cellStyle name="Note 4 2 4 4 2" xfId="15313"/>
    <cellStyle name="Note 4 2 4 5" xfId="15314"/>
    <cellStyle name="Note 4 2 5" xfId="15315"/>
    <cellStyle name="Note 4 2 5 2" xfId="15316"/>
    <cellStyle name="Note 4 2 5 2 2" xfId="15317"/>
    <cellStyle name="Note 4 2 5 2 2 2" xfId="15318"/>
    <cellStyle name="Note 4 2 5 2 2 2 2" xfId="15319"/>
    <cellStyle name="Note 4 2 5 2 2 3" xfId="15320"/>
    <cellStyle name="Note 4 2 5 2 3" xfId="15321"/>
    <cellStyle name="Note 4 2 5 2 3 2" xfId="15322"/>
    <cellStyle name="Note 4 2 5 2 4" xfId="15323"/>
    <cellStyle name="Note 4 2 5 3" xfId="15324"/>
    <cellStyle name="Note 4 2 5 3 2" xfId="15325"/>
    <cellStyle name="Note 4 2 5 3 2 2" xfId="15326"/>
    <cellStyle name="Note 4 2 5 3 3" xfId="15327"/>
    <cellStyle name="Note 4 2 5 4" xfId="15328"/>
    <cellStyle name="Note 4 2 5 4 2" xfId="15329"/>
    <cellStyle name="Note 4 2 5 5" xfId="15330"/>
    <cellStyle name="Note 4 2 6" xfId="15331"/>
    <cellStyle name="Note 4 2 6 2" xfId="15332"/>
    <cellStyle name="Note 4 2 6 2 2" xfId="15333"/>
    <cellStyle name="Note 4 2 6 2 2 2" xfId="15334"/>
    <cellStyle name="Note 4 2 6 2 2 2 2" xfId="15335"/>
    <cellStyle name="Note 4 2 6 2 2 3" xfId="15336"/>
    <cellStyle name="Note 4 2 6 2 3" xfId="15337"/>
    <cellStyle name="Note 4 2 6 2 3 2" xfId="15338"/>
    <cellStyle name="Note 4 2 6 2 4" xfId="15339"/>
    <cellStyle name="Note 4 2 6 3" xfId="15340"/>
    <cellStyle name="Note 4 2 6 3 2" xfId="15341"/>
    <cellStyle name="Note 4 2 6 3 2 2" xfId="15342"/>
    <cellStyle name="Note 4 2 6 3 3" xfId="15343"/>
    <cellStyle name="Note 4 2 6 4" xfId="15344"/>
    <cellStyle name="Note 4 2 6 4 2" xfId="15345"/>
    <cellStyle name="Note 4 2 6 5" xfId="15346"/>
    <cellStyle name="Note 4 2 7" xfId="15347"/>
    <cellStyle name="Note 4 2 7 2" xfId="15348"/>
    <cellStyle name="Note 4 2 7 2 2" xfId="15349"/>
    <cellStyle name="Note 4 2 7 2 2 2" xfId="15350"/>
    <cellStyle name="Note 4 2 7 2 2 2 2" xfId="15351"/>
    <cellStyle name="Note 4 2 7 2 2 3" xfId="15352"/>
    <cellStyle name="Note 4 2 7 2 3" xfId="15353"/>
    <cellStyle name="Note 4 2 7 2 3 2" xfId="15354"/>
    <cellStyle name="Note 4 2 7 2 4" xfId="15355"/>
    <cellStyle name="Note 4 2 7 3" xfId="15356"/>
    <cellStyle name="Note 4 2 7 3 2" xfId="15357"/>
    <cellStyle name="Note 4 2 7 3 2 2" xfId="15358"/>
    <cellStyle name="Note 4 2 7 3 3" xfId="15359"/>
    <cellStyle name="Note 4 2 7 4" xfId="15360"/>
    <cellStyle name="Note 4 2 7 4 2" xfId="15361"/>
    <cellStyle name="Note 4 2 7 5" xfId="15362"/>
    <cellStyle name="Note 4 2 8" xfId="15363"/>
    <cellStyle name="Note 4 2 8 2" xfId="15364"/>
    <cellStyle name="Note 4 2 8 2 2" xfId="15365"/>
    <cellStyle name="Note 4 2 8 2 2 2" xfId="15366"/>
    <cellStyle name="Note 4 2 8 2 3" xfId="15367"/>
    <cellStyle name="Note 4 2 8 3" xfId="15368"/>
    <cellStyle name="Note 4 2 8 3 2" xfId="15369"/>
    <cellStyle name="Note 4 2 8 4" xfId="15370"/>
    <cellStyle name="Note 4 2 9" xfId="15371"/>
    <cellStyle name="Note 4 2 9 2" xfId="15372"/>
    <cellStyle name="Note 4 2 9 2 2" xfId="15373"/>
    <cellStyle name="Note 4 2 9 2 2 2" xfId="15374"/>
    <cellStyle name="Note 4 2 9 2 3" xfId="15375"/>
    <cellStyle name="Note 4 2 9 3" xfId="15376"/>
    <cellStyle name="Note 4 2 9 3 2" xfId="15377"/>
    <cellStyle name="Note 4 2 9 4" xfId="15378"/>
    <cellStyle name="Note 4 3" xfId="15379"/>
    <cellStyle name="Note 4 3 10" xfId="15380"/>
    <cellStyle name="Note 4 3 10 2" xfId="15381"/>
    <cellStyle name="Note 4 3 10 2 2" xfId="15382"/>
    <cellStyle name="Note 4 3 10 3" xfId="15383"/>
    <cellStyle name="Note 4 3 11" xfId="15384"/>
    <cellStyle name="Note 4 3 2" xfId="15385"/>
    <cellStyle name="Note 4 3 2 2" xfId="15386"/>
    <cellStyle name="Note 4 3 2 2 2" xfId="15387"/>
    <cellStyle name="Note 4 3 2 2 2 2" xfId="15388"/>
    <cellStyle name="Note 4 3 2 2 2 2 2" xfId="15389"/>
    <cellStyle name="Note 4 3 2 2 2 3" xfId="15390"/>
    <cellStyle name="Note 4 3 2 2 3" xfId="15391"/>
    <cellStyle name="Note 4 3 2 2 3 2" xfId="15392"/>
    <cellStyle name="Note 4 3 2 2 4" xfId="15393"/>
    <cellStyle name="Note 4 3 2 3" xfId="15394"/>
    <cellStyle name="Note 4 3 2 3 2" xfId="15395"/>
    <cellStyle name="Note 4 3 2 3 2 2" xfId="15396"/>
    <cellStyle name="Note 4 3 2 3 3" xfId="15397"/>
    <cellStyle name="Note 4 3 2 4" xfId="15398"/>
    <cellStyle name="Note 4 3 2 4 2" xfId="15399"/>
    <cellStyle name="Note 4 3 2 5" xfId="15400"/>
    <cellStyle name="Note 4 3 3" xfId="15401"/>
    <cellStyle name="Note 4 3 3 2" xfId="15402"/>
    <cellStyle name="Note 4 3 3 2 2" xfId="15403"/>
    <cellStyle name="Note 4 3 3 2 2 2" xfId="15404"/>
    <cellStyle name="Note 4 3 3 2 2 2 2" xfId="15405"/>
    <cellStyle name="Note 4 3 3 2 2 3" xfId="15406"/>
    <cellStyle name="Note 4 3 3 2 3" xfId="15407"/>
    <cellStyle name="Note 4 3 3 2 3 2" xfId="15408"/>
    <cellStyle name="Note 4 3 3 2 4" xfId="15409"/>
    <cellStyle name="Note 4 3 3 3" xfId="15410"/>
    <cellStyle name="Note 4 3 3 3 2" xfId="15411"/>
    <cellStyle name="Note 4 3 3 3 2 2" xfId="15412"/>
    <cellStyle name="Note 4 3 3 3 3" xfId="15413"/>
    <cellStyle name="Note 4 3 3 4" xfId="15414"/>
    <cellStyle name="Note 4 3 3 4 2" xfId="15415"/>
    <cellStyle name="Note 4 3 3 5" xfId="15416"/>
    <cellStyle name="Note 4 3 4" xfId="15417"/>
    <cellStyle name="Note 4 3 4 2" xfId="15418"/>
    <cellStyle name="Note 4 3 4 2 2" xfId="15419"/>
    <cellStyle name="Note 4 3 4 2 2 2" xfId="15420"/>
    <cellStyle name="Note 4 3 4 2 2 2 2" xfId="15421"/>
    <cellStyle name="Note 4 3 4 2 2 3" xfId="15422"/>
    <cellStyle name="Note 4 3 4 2 3" xfId="15423"/>
    <cellStyle name="Note 4 3 4 2 3 2" xfId="15424"/>
    <cellStyle name="Note 4 3 4 2 4" xfId="15425"/>
    <cellStyle name="Note 4 3 4 3" xfId="15426"/>
    <cellStyle name="Note 4 3 4 3 2" xfId="15427"/>
    <cellStyle name="Note 4 3 4 3 2 2" xfId="15428"/>
    <cellStyle name="Note 4 3 4 3 3" xfId="15429"/>
    <cellStyle name="Note 4 3 4 4" xfId="15430"/>
    <cellStyle name="Note 4 3 4 4 2" xfId="15431"/>
    <cellStyle name="Note 4 3 4 5" xfId="15432"/>
    <cellStyle name="Note 4 3 5" xfId="15433"/>
    <cellStyle name="Note 4 3 5 2" xfId="15434"/>
    <cellStyle name="Note 4 3 5 2 2" xfId="15435"/>
    <cellStyle name="Note 4 3 5 2 2 2" xfId="15436"/>
    <cellStyle name="Note 4 3 5 2 3" xfId="15437"/>
    <cellStyle name="Note 4 3 5 3" xfId="15438"/>
    <cellStyle name="Note 4 3 5 3 2" xfId="15439"/>
    <cellStyle name="Note 4 3 5 4" xfId="15440"/>
    <cellStyle name="Note 4 3 6" xfId="15441"/>
    <cellStyle name="Note 4 3 6 2" xfId="15442"/>
    <cellStyle name="Note 4 3 6 2 2" xfId="15443"/>
    <cellStyle name="Note 4 3 6 2 2 2" xfId="15444"/>
    <cellStyle name="Note 4 3 6 2 3" xfId="15445"/>
    <cellStyle name="Note 4 3 6 3" xfId="15446"/>
    <cellStyle name="Note 4 3 6 3 2" xfId="15447"/>
    <cellStyle name="Note 4 3 6 4" xfId="15448"/>
    <cellStyle name="Note 4 3 7" xfId="15449"/>
    <cellStyle name="Note 4 3 7 2" xfId="15450"/>
    <cellStyle name="Note 4 3 7 2 2" xfId="15451"/>
    <cellStyle name="Note 4 3 7 2 2 2" xfId="15452"/>
    <cellStyle name="Note 4 3 7 2 3" xfId="15453"/>
    <cellStyle name="Note 4 3 7 3" xfId="15454"/>
    <cellStyle name="Note 4 3 7 3 2" xfId="15455"/>
    <cellStyle name="Note 4 3 7 4" xfId="15456"/>
    <cellStyle name="Note 4 3 8" xfId="15457"/>
    <cellStyle name="Note 4 3 8 2" xfId="15458"/>
    <cellStyle name="Note 4 3 8 2 2" xfId="15459"/>
    <cellStyle name="Note 4 3 8 2 2 2" xfId="15460"/>
    <cellStyle name="Note 4 3 8 2 3" xfId="15461"/>
    <cellStyle name="Note 4 3 8 3" xfId="15462"/>
    <cellStyle name="Note 4 3 8 3 2" xfId="15463"/>
    <cellStyle name="Note 4 3 8 4" xfId="15464"/>
    <cellStyle name="Note 4 3 9" xfId="15465"/>
    <cellStyle name="Note 4 3 9 2" xfId="15466"/>
    <cellStyle name="Note 4 3 9 2 2" xfId="15467"/>
    <cellStyle name="Note 4 3 9 3" xfId="15468"/>
    <cellStyle name="Note 4 4" xfId="15469"/>
    <cellStyle name="Note 4 4 10" xfId="15470"/>
    <cellStyle name="Note 4 4 10 2" xfId="15471"/>
    <cellStyle name="Note 4 4 10 2 2" xfId="15472"/>
    <cellStyle name="Note 4 4 10 3" xfId="15473"/>
    <cellStyle name="Note 4 4 11" xfId="15474"/>
    <cellStyle name="Note 4 4 2" xfId="15475"/>
    <cellStyle name="Note 4 4 2 2" xfId="15476"/>
    <cellStyle name="Note 4 4 2 2 2" xfId="15477"/>
    <cellStyle name="Note 4 4 2 2 2 2" xfId="15478"/>
    <cellStyle name="Note 4 4 2 2 2 2 2" xfId="15479"/>
    <cellStyle name="Note 4 4 2 2 2 3" xfId="15480"/>
    <cellStyle name="Note 4 4 2 2 3" xfId="15481"/>
    <cellStyle name="Note 4 4 2 2 3 2" xfId="15482"/>
    <cellStyle name="Note 4 4 2 2 4" xfId="15483"/>
    <cellStyle name="Note 4 4 2 3" xfId="15484"/>
    <cellStyle name="Note 4 4 2 3 2" xfId="15485"/>
    <cellStyle name="Note 4 4 2 3 2 2" xfId="15486"/>
    <cellStyle name="Note 4 4 2 3 3" xfId="15487"/>
    <cellStyle name="Note 4 4 2 4" xfId="15488"/>
    <cellStyle name="Note 4 4 2 4 2" xfId="15489"/>
    <cellStyle name="Note 4 4 2 5" xfId="15490"/>
    <cellStyle name="Note 4 4 3" xfId="15491"/>
    <cellStyle name="Note 4 4 3 2" xfId="15492"/>
    <cellStyle name="Note 4 4 3 2 2" xfId="15493"/>
    <cellStyle name="Note 4 4 3 2 2 2" xfId="15494"/>
    <cellStyle name="Note 4 4 3 2 2 2 2" xfId="15495"/>
    <cellStyle name="Note 4 4 3 2 2 3" xfId="15496"/>
    <cellStyle name="Note 4 4 3 2 3" xfId="15497"/>
    <cellStyle name="Note 4 4 3 2 3 2" xfId="15498"/>
    <cellStyle name="Note 4 4 3 2 4" xfId="15499"/>
    <cellStyle name="Note 4 4 3 3" xfId="15500"/>
    <cellStyle name="Note 4 4 3 3 2" xfId="15501"/>
    <cellStyle name="Note 4 4 3 3 2 2" xfId="15502"/>
    <cellStyle name="Note 4 4 3 3 3" xfId="15503"/>
    <cellStyle name="Note 4 4 3 4" xfId="15504"/>
    <cellStyle name="Note 4 4 3 4 2" xfId="15505"/>
    <cellStyle name="Note 4 4 3 5" xfId="15506"/>
    <cellStyle name="Note 4 4 4" xfId="15507"/>
    <cellStyle name="Note 4 4 4 2" xfId="15508"/>
    <cellStyle name="Note 4 4 4 2 2" xfId="15509"/>
    <cellStyle name="Note 4 4 4 2 2 2" xfId="15510"/>
    <cellStyle name="Note 4 4 4 2 2 2 2" xfId="15511"/>
    <cellStyle name="Note 4 4 4 2 2 3" xfId="15512"/>
    <cellStyle name="Note 4 4 4 2 3" xfId="15513"/>
    <cellStyle name="Note 4 4 4 2 3 2" xfId="15514"/>
    <cellStyle name="Note 4 4 4 2 4" xfId="15515"/>
    <cellStyle name="Note 4 4 4 3" xfId="15516"/>
    <cellStyle name="Note 4 4 4 3 2" xfId="15517"/>
    <cellStyle name="Note 4 4 4 3 2 2" xfId="15518"/>
    <cellStyle name="Note 4 4 4 3 3" xfId="15519"/>
    <cellStyle name="Note 4 4 4 4" xfId="15520"/>
    <cellStyle name="Note 4 4 4 4 2" xfId="15521"/>
    <cellStyle name="Note 4 4 4 5" xfId="15522"/>
    <cellStyle name="Note 4 4 5" xfId="15523"/>
    <cellStyle name="Note 4 4 5 2" xfId="15524"/>
    <cellStyle name="Note 4 4 5 2 2" xfId="15525"/>
    <cellStyle name="Note 4 4 5 2 2 2" xfId="15526"/>
    <cellStyle name="Note 4 4 5 2 3" xfId="15527"/>
    <cellStyle name="Note 4 4 5 3" xfId="15528"/>
    <cellStyle name="Note 4 4 5 3 2" xfId="15529"/>
    <cellStyle name="Note 4 4 5 4" xfId="15530"/>
    <cellStyle name="Note 4 4 6" xfId="15531"/>
    <cellStyle name="Note 4 4 6 2" xfId="15532"/>
    <cellStyle name="Note 4 4 6 2 2" xfId="15533"/>
    <cellStyle name="Note 4 4 6 2 2 2" xfId="15534"/>
    <cellStyle name="Note 4 4 6 2 3" xfId="15535"/>
    <cellStyle name="Note 4 4 6 3" xfId="15536"/>
    <cellStyle name="Note 4 4 6 3 2" xfId="15537"/>
    <cellStyle name="Note 4 4 6 4" xfId="15538"/>
    <cellStyle name="Note 4 4 7" xfId="15539"/>
    <cellStyle name="Note 4 4 7 2" xfId="15540"/>
    <cellStyle name="Note 4 4 7 2 2" xfId="15541"/>
    <cellStyle name="Note 4 4 7 2 2 2" xfId="15542"/>
    <cellStyle name="Note 4 4 7 2 3" xfId="15543"/>
    <cellStyle name="Note 4 4 7 3" xfId="15544"/>
    <cellStyle name="Note 4 4 7 3 2" xfId="15545"/>
    <cellStyle name="Note 4 4 7 4" xfId="15546"/>
    <cellStyle name="Note 4 4 8" xfId="15547"/>
    <cellStyle name="Note 4 4 8 2" xfId="15548"/>
    <cellStyle name="Note 4 4 8 2 2" xfId="15549"/>
    <cellStyle name="Note 4 4 8 2 2 2" xfId="15550"/>
    <cellStyle name="Note 4 4 8 2 3" xfId="15551"/>
    <cellStyle name="Note 4 4 8 3" xfId="15552"/>
    <cellStyle name="Note 4 4 8 3 2" xfId="15553"/>
    <cellStyle name="Note 4 4 8 4" xfId="15554"/>
    <cellStyle name="Note 4 4 9" xfId="15555"/>
    <cellStyle name="Note 4 4 9 2" xfId="15556"/>
    <cellStyle name="Note 4 4 9 2 2" xfId="15557"/>
    <cellStyle name="Note 4 4 9 3" xfId="15558"/>
    <cellStyle name="Note 4 5" xfId="15559"/>
    <cellStyle name="Note 4 5 2" xfId="15560"/>
    <cellStyle name="Note 4 5 2 2" xfId="15561"/>
    <cellStyle name="Note 4 5 2 2 2" xfId="15562"/>
    <cellStyle name="Note 4 5 2 2 2 2" xfId="15563"/>
    <cellStyle name="Note 4 5 2 2 3" xfId="15564"/>
    <cellStyle name="Note 4 5 2 3" xfId="15565"/>
    <cellStyle name="Note 4 5 2 3 2" xfId="15566"/>
    <cellStyle name="Note 4 5 2 4" xfId="15567"/>
    <cellStyle name="Note 4 5 3" xfId="15568"/>
    <cellStyle name="Note 4 5 3 2" xfId="15569"/>
    <cellStyle name="Note 4 5 3 2 2" xfId="15570"/>
    <cellStyle name="Note 4 5 3 3" xfId="15571"/>
    <cellStyle name="Note 4 5 4" xfId="15572"/>
    <cellStyle name="Note 4 5 4 2" xfId="15573"/>
    <cellStyle name="Note 4 5 5" xfId="15574"/>
    <cellStyle name="Note 4 6" xfId="15575"/>
    <cellStyle name="Note 4 6 2" xfId="15576"/>
    <cellStyle name="Note 4 6 2 2" xfId="15577"/>
    <cellStyle name="Note 4 6 2 2 2" xfId="15578"/>
    <cellStyle name="Note 4 6 2 2 2 2" xfId="15579"/>
    <cellStyle name="Note 4 6 2 2 3" xfId="15580"/>
    <cellStyle name="Note 4 6 2 3" xfId="15581"/>
    <cellStyle name="Note 4 6 2 3 2" xfId="15582"/>
    <cellStyle name="Note 4 6 2 4" xfId="15583"/>
    <cellStyle name="Note 4 6 3" xfId="15584"/>
    <cellStyle name="Note 4 6 3 2" xfId="15585"/>
    <cellStyle name="Note 4 6 3 2 2" xfId="15586"/>
    <cellStyle name="Note 4 6 3 3" xfId="15587"/>
    <cellStyle name="Note 4 6 4" xfId="15588"/>
    <cellStyle name="Note 4 6 4 2" xfId="15589"/>
    <cellStyle name="Note 4 6 5" xfId="15590"/>
    <cellStyle name="Note 4 7" xfId="15591"/>
    <cellStyle name="Note 4 7 2" xfId="15592"/>
    <cellStyle name="Note 4 7 2 2" xfId="15593"/>
    <cellStyle name="Note 4 7 2 2 2" xfId="15594"/>
    <cellStyle name="Note 4 7 2 2 2 2" xfId="15595"/>
    <cellStyle name="Note 4 7 2 2 3" xfId="15596"/>
    <cellStyle name="Note 4 7 2 3" xfId="15597"/>
    <cellStyle name="Note 4 7 2 3 2" xfId="15598"/>
    <cellStyle name="Note 4 7 2 4" xfId="15599"/>
    <cellStyle name="Note 4 7 3" xfId="15600"/>
    <cellStyle name="Note 4 7 3 2" xfId="15601"/>
    <cellStyle name="Note 4 7 3 2 2" xfId="15602"/>
    <cellStyle name="Note 4 7 3 3" xfId="15603"/>
    <cellStyle name="Note 4 7 4" xfId="15604"/>
    <cellStyle name="Note 4 7 4 2" xfId="15605"/>
    <cellStyle name="Note 4 7 5" xfId="15606"/>
    <cellStyle name="Note 4 8" xfId="15607"/>
    <cellStyle name="Note 4 8 2" xfId="15608"/>
    <cellStyle name="Note 4 8 2 2" xfId="15609"/>
    <cellStyle name="Note 4 8 2 2 2" xfId="15610"/>
    <cellStyle name="Note 4 8 2 2 2 2" xfId="15611"/>
    <cellStyle name="Note 4 8 2 2 3" xfId="15612"/>
    <cellStyle name="Note 4 8 2 3" xfId="15613"/>
    <cellStyle name="Note 4 8 2 3 2" xfId="15614"/>
    <cellStyle name="Note 4 8 2 4" xfId="15615"/>
    <cellStyle name="Note 4 8 3" xfId="15616"/>
    <cellStyle name="Note 4 8 3 2" xfId="15617"/>
    <cellStyle name="Note 4 8 3 2 2" xfId="15618"/>
    <cellStyle name="Note 4 8 3 3" xfId="15619"/>
    <cellStyle name="Note 4 8 4" xfId="15620"/>
    <cellStyle name="Note 4 8 4 2" xfId="15621"/>
    <cellStyle name="Note 4 8 5" xfId="15622"/>
    <cellStyle name="Note 4 9" xfId="15623"/>
    <cellStyle name="Note 4 9 2" xfId="15624"/>
    <cellStyle name="Note 4 9 2 2" xfId="15625"/>
    <cellStyle name="Note 4 9 2 2 2" xfId="15626"/>
    <cellStyle name="Note 4 9 2 3" xfId="15627"/>
    <cellStyle name="Note 4 9 3" xfId="15628"/>
    <cellStyle name="Note 4 9 3 2" xfId="15629"/>
    <cellStyle name="Note 4 9 4" xfId="15630"/>
    <cellStyle name="Note 5" xfId="15631"/>
    <cellStyle name="Note 5 10" xfId="15632"/>
    <cellStyle name="Note 5 10 2" xfId="15633"/>
    <cellStyle name="Note 5 10 2 2" xfId="15634"/>
    <cellStyle name="Note 5 10 2 2 2" xfId="15635"/>
    <cellStyle name="Note 5 10 2 3" xfId="15636"/>
    <cellStyle name="Note 5 10 3" xfId="15637"/>
    <cellStyle name="Note 5 10 3 2" xfId="15638"/>
    <cellStyle name="Note 5 10 4" xfId="15639"/>
    <cellStyle name="Note 5 11" xfId="15640"/>
    <cellStyle name="Note 5 11 2" xfId="15641"/>
    <cellStyle name="Note 5 11 2 2" xfId="15642"/>
    <cellStyle name="Note 5 11 2 2 2" xfId="15643"/>
    <cellStyle name="Note 5 11 2 3" xfId="15644"/>
    <cellStyle name="Note 5 11 3" xfId="15645"/>
    <cellStyle name="Note 5 11 3 2" xfId="15646"/>
    <cellStyle name="Note 5 11 4" xfId="15647"/>
    <cellStyle name="Note 5 12" xfId="15648"/>
    <cellStyle name="Note 5 12 2" xfId="15649"/>
    <cellStyle name="Note 5 12 2 2" xfId="15650"/>
    <cellStyle name="Note 5 12 2 2 2" xfId="15651"/>
    <cellStyle name="Note 5 12 2 3" xfId="15652"/>
    <cellStyle name="Note 5 12 3" xfId="15653"/>
    <cellStyle name="Note 5 12 3 2" xfId="15654"/>
    <cellStyle name="Note 5 12 4" xfId="15655"/>
    <cellStyle name="Note 5 13" xfId="15656"/>
    <cellStyle name="Note 5 13 2" xfId="15657"/>
    <cellStyle name="Note 5 13 2 2" xfId="15658"/>
    <cellStyle name="Note 5 13 2 2 2" xfId="15659"/>
    <cellStyle name="Note 5 13 2 3" xfId="15660"/>
    <cellStyle name="Note 5 13 3" xfId="15661"/>
    <cellStyle name="Note 5 13 3 2" xfId="15662"/>
    <cellStyle name="Note 5 13 4" xfId="15663"/>
    <cellStyle name="Note 5 14" xfId="15664"/>
    <cellStyle name="Note 5 14 2" xfId="15665"/>
    <cellStyle name="Note 5 14 2 2" xfId="15666"/>
    <cellStyle name="Note 5 14 2 2 2" xfId="15667"/>
    <cellStyle name="Note 5 14 2 3" xfId="15668"/>
    <cellStyle name="Note 5 14 3" xfId="15669"/>
    <cellStyle name="Note 5 14 3 2" xfId="15670"/>
    <cellStyle name="Note 5 14 4" xfId="15671"/>
    <cellStyle name="Note 5 15" xfId="15672"/>
    <cellStyle name="Note 5 15 2" xfId="15673"/>
    <cellStyle name="Note 5 15 2 2" xfId="15674"/>
    <cellStyle name="Note 5 15 3" xfId="15675"/>
    <cellStyle name="Note 5 16" xfId="15676"/>
    <cellStyle name="Note 5 16 2" xfId="15677"/>
    <cellStyle name="Note 5 16 2 2" xfId="15678"/>
    <cellStyle name="Note 5 16 3" xfId="15679"/>
    <cellStyle name="Note 5 17" xfId="15680"/>
    <cellStyle name="Note 5 2" xfId="15681"/>
    <cellStyle name="Note 5 2 10" xfId="15682"/>
    <cellStyle name="Note 5 2 10 2" xfId="15683"/>
    <cellStyle name="Note 5 2 10 2 2" xfId="15684"/>
    <cellStyle name="Note 5 2 10 2 2 2" xfId="15685"/>
    <cellStyle name="Note 5 2 10 2 3" xfId="15686"/>
    <cellStyle name="Note 5 2 10 3" xfId="15687"/>
    <cellStyle name="Note 5 2 10 3 2" xfId="15688"/>
    <cellStyle name="Note 5 2 10 4" xfId="15689"/>
    <cellStyle name="Note 5 2 11" xfId="15690"/>
    <cellStyle name="Note 5 2 11 2" xfId="15691"/>
    <cellStyle name="Note 5 2 11 2 2" xfId="15692"/>
    <cellStyle name="Note 5 2 11 2 2 2" xfId="15693"/>
    <cellStyle name="Note 5 2 11 2 3" xfId="15694"/>
    <cellStyle name="Note 5 2 11 3" xfId="15695"/>
    <cellStyle name="Note 5 2 11 3 2" xfId="15696"/>
    <cellStyle name="Note 5 2 11 4" xfId="15697"/>
    <cellStyle name="Note 5 2 12" xfId="15698"/>
    <cellStyle name="Note 5 2 12 2" xfId="15699"/>
    <cellStyle name="Note 5 2 12 2 2" xfId="15700"/>
    <cellStyle name="Note 5 2 12 2 2 2" xfId="15701"/>
    <cellStyle name="Note 5 2 12 2 3" xfId="15702"/>
    <cellStyle name="Note 5 2 12 3" xfId="15703"/>
    <cellStyle name="Note 5 2 12 3 2" xfId="15704"/>
    <cellStyle name="Note 5 2 12 4" xfId="15705"/>
    <cellStyle name="Note 5 2 13" xfId="15706"/>
    <cellStyle name="Note 5 2 13 2" xfId="15707"/>
    <cellStyle name="Note 5 2 13 2 2" xfId="15708"/>
    <cellStyle name="Note 5 2 13 2 2 2" xfId="15709"/>
    <cellStyle name="Note 5 2 13 2 3" xfId="15710"/>
    <cellStyle name="Note 5 2 13 3" xfId="15711"/>
    <cellStyle name="Note 5 2 13 3 2" xfId="15712"/>
    <cellStyle name="Note 5 2 13 4" xfId="15713"/>
    <cellStyle name="Note 5 2 14" xfId="15714"/>
    <cellStyle name="Note 5 2 14 2" xfId="15715"/>
    <cellStyle name="Note 5 2 14 2 2" xfId="15716"/>
    <cellStyle name="Note 5 2 14 3" xfId="15717"/>
    <cellStyle name="Note 5 2 15" xfId="15718"/>
    <cellStyle name="Note 5 2 15 2" xfId="15719"/>
    <cellStyle name="Note 5 2 15 2 2" xfId="15720"/>
    <cellStyle name="Note 5 2 15 3" xfId="15721"/>
    <cellStyle name="Note 5 2 16" xfId="15722"/>
    <cellStyle name="Note 5 2 2" xfId="15723"/>
    <cellStyle name="Note 5 2 2 10" xfId="15724"/>
    <cellStyle name="Note 5 2 2 10 2" xfId="15725"/>
    <cellStyle name="Note 5 2 2 10 2 2" xfId="15726"/>
    <cellStyle name="Note 5 2 2 10 3" xfId="15727"/>
    <cellStyle name="Note 5 2 2 11" xfId="15728"/>
    <cellStyle name="Note 5 2 2 2" xfId="15729"/>
    <cellStyle name="Note 5 2 2 2 2" xfId="15730"/>
    <cellStyle name="Note 5 2 2 2 2 2" xfId="15731"/>
    <cellStyle name="Note 5 2 2 2 2 2 2" xfId="15732"/>
    <cellStyle name="Note 5 2 2 2 2 2 2 2" xfId="15733"/>
    <cellStyle name="Note 5 2 2 2 2 2 3" xfId="15734"/>
    <cellStyle name="Note 5 2 2 2 2 3" xfId="15735"/>
    <cellStyle name="Note 5 2 2 2 2 3 2" xfId="15736"/>
    <cellStyle name="Note 5 2 2 2 2 4" xfId="15737"/>
    <cellStyle name="Note 5 2 2 2 3" xfId="15738"/>
    <cellStyle name="Note 5 2 2 2 3 2" xfId="15739"/>
    <cellStyle name="Note 5 2 2 2 3 2 2" xfId="15740"/>
    <cellStyle name="Note 5 2 2 2 3 3" xfId="15741"/>
    <cellStyle name="Note 5 2 2 2 4" xfId="15742"/>
    <cellStyle name="Note 5 2 2 2 4 2" xfId="15743"/>
    <cellStyle name="Note 5 2 2 2 5" xfId="15744"/>
    <cellStyle name="Note 5 2 2 3" xfId="15745"/>
    <cellStyle name="Note 5 2 2 3 2" xfId="15746"/>
    <cellStyle name="Note 5 2 2 3 2 2" xfId="15747"/>
    <cellStyle name="Note 5 2 2 3 2 2 2" xfId="15748"/>
    <cellStyle name="Note 5 2 2 3 2 2 2 2" xfId="15749"/>
    <cellStyle name="Note 5 2 2 3 2 2 3" xfId="15750"/>
    <cellStyle name="Note 5 2 2 3 2 3" xfId="15751"/>
    <cellStyle name="Note 5 2 2 3 2 3 2" xfId="15752"/>
    <cellStyle name="Note 5 2 2 3 2 4" xfId="15753"/>
    <cellStyle name="Note 5 2 2 3 3" xfId="15754"/>
    <cellStyle name="Note 5 2 2 3 3 2" xfId="15755"/>
    <cellStyle name="Note 5 2 2 3 3 2 2" xfId="15756"/>
    <cellStyle name="Note 5 2 2 3 3 3" xfId="15757"/>
    <cellStyle name="Note 5 2 2 3 4" xfId="15758"/>
    <cellStyle name="Note 5 2 2 3 4 2" xfId="15759"/>
    <cellStyle name="Note 5 2 2 3 5" xfId="15760"/>
    <cellStyle name="Note 5 2 2 4" xfId="15761"/>
    <cellStyle name="Note 5 2 2 4 2" xfId="15762"/>
    <cellStyle name="Note 5 2 2 4 2 2" xfId="15763"/>
    <cellStyle name="Note 5 2 2 4 2 2 2" xfId="15764"/>
    <cellStyle name="Note 5 2 2 4 2 2 2 2" xfId="15765"/>
    <cellStyle name="Note 5 2 2 4 2 2 3" xfId="15766"/>
    <cellStyle name="Note 5 2 2 4 2 3" xfId="15767"/>
    <cellStyle name="Note 5 2 2 4 2 3 2" xfId="15768"/>
    <cellStyle name="Note 5 2 2 4 2 4" xfId="15769"/>
    <cellStyle name="Note 5 2 2 4 3" xfId="15770"/>
    <cellStyle name="Note 5 2 2 4 3 2" xfId="15771"/>
    <cellStyle name="Note 5 2 2 4 3 2 2" xfId="15772"/>
    <cellStyle name="Note 5 2 2 4 3 3" xfId="15773"/>
    <cellStyle name="Note 5 2 2 4 4" xfId="15774"/>
    <cellStyle name="Note 5 2 2 4 4 2" xfId="15775"/>
    <cellStyle name="Note 5 2 2 4 5" xfId="15776"/>
    <cellStyle name="Note 5 2 2 5" xfId="15777"/>
    <cellStyle name="Note 5 2 2 5 2" xfId="15778"/>
    <cellStyle name="Note 5 2 2 5 2 2" xfId="15779"/>
    <cellStyle name="Note 5 2 2 5 2 2 2" xfId="15780"/>
    <cellStyle name="Note 5 2 2 5 2 3" xfId="15781"/>
    <cellStyle name="Note 5 2 2 5 3" xfId="15782"/>
    <cellStyle name="Note 5 2 2 5 3 2" xfId="15783"/>
    <cellStyle name="Note 5 2 2 5 4" xfId="15784"/>
    <cellStyle name="Note 5 2 2 6" xfId="15785"/>
    <cellStyle name="Note 5 2 2 6 2" xfId="15786"/>
    <cellStyle name="Note 5 2 2 6 2 2" xfId="15787"/>
    <cellStyle name="Note 5 2 2 6 2 2 2" xfId="15788"/>
    <cellStyle name="Note 5 2 2 6 2 3" xfId="15789"/>
    <cellStyle name="Note 5 2 2 6 3" xfId="15790"/>
    <cellStyle name="Note 5 2 2 6 3 2" xfId="15791"/>
    <cellStyle name="Note 5 2 2 6 4" xfId="15792"/>
    <cellStyle name="Note 5 2 2 7" xfId="15793"/>
    <cellStyle name="Note 5 2 2 7 2" xfId="15794"/>
    <cellStyle name="Note 5 2 2 7 2 2" xfId="15795"/>
    <cellStyle name="Note 5 2 2 7 2 2 2" xfId="15796"/>
    <cellStyle name="Note 5 2 2 7 2 3" xfId="15797"/>
    <cellStyle name="Note 5 2 2 7 3" xfId="15798"/>
    <cellStyle name="Note 5 2 2 7 3 2" xfId="15799"/>
    <cellStyle name="Note 5 2 2 7 4" xfId="15800"/>
    <cellStyle name="Note 5 2 2 8" xfId="15801"/>
    <cellStyle name="Note 5 2 2 8 2" xfId="15802"/>
    <cellStyle name="Note 5 2 2 8 2 2" xfId="15803"/>
    <cellStyle name="Note 5 2 2 8 2 2 2" xfId="15804"/>
    <cellStyle name="Note 5 2 2 8 2 3" xfId="15805"/>
    <cellStyle name="Note 5 2 2 8 3" xfId="15806"/>
    <cellStyle name="Note 5 2 2 8 3 2" xfId="15807"/>
    <cellStyle name="Note 5 2 2 8 4" xfId="15808"/>
    <cellStyle name="Note 5 2 2 9" xfId="15809"/>
    <cellStyle name="Note 5 2 2 9 2" xfId="15810"/>
    <cellStyle name="Note 5 2 2 9 2 2" xfId="15811"/>
    <cellStyle name="Note 5 2 2 9 3" xfId="15812"/>
    <cellStyle name="Note 5 2 3" xfId="15813"/>
    <cellStyle name="Note 5 2 3 10" xfId="15814"/>
    <cellStyle name="Note 5 2 3 10 2" xfId="15815"/>
    <cellStyle name="Note 5 2 3 10 2 2" xfId="15816"/>
    <cellStyle name="Note 5 2 3 10 3" xfId="15817"/>
    <cellStyle name="Note 5 2 3 11" xfId="15818"/>
    <cellStyle name="Note 5 2 3 2" xfId="15819"/>
    <cellStyle name="Note 5 2 3 2 2" xfId="15820"/>
    <cellStyle name="Note 5 2 3 2 2 2" xfId="15821"/>
    <cellStyle name="Note 5 2 3 2 2 2 2" xfId="15822"/>
    <cellStyle name="Note 5 2 3 2 2 2 2 2" xfId="15823"/>
    <cellStyle name="Note 5 2 3 2 2 2 3" xfId="15824"/>
    <cellStyle name="Note 5 2 3 2 2 3" xfId="15825"/>
    <cellStyle name="Note 5 2 3 2 2 3 2" xfId="15826"/>
    <cellStyle name="Note 5 2 3 2 2 4" xfId="15827"/>
    <cellStyle name="Note 5 2 3 2 3" xfId="15828"/>
    <cellStyle name="Note 5 2 3 2 3 2" xfId="15829"/>
    <cellStyle name="Note 5 2 3 2 3 2 2" xfId="15830"/>
    <cellStyle name="Note 5 2 3 2 3 3" xfId="15831"/>
    <cellStyle name="Note 5 2 3 2 4" xfId="15832"/>
    <cellStyle name="Note 5 2 3 2 4 2" xfId="15833"/>
    <cellStyle name="Note 5 2 3 2 5" xfId="15834"/>
    <cellStyle name="Note 5 2 3 3" xfId="15835"/>
    <cellStyle name="Note 5 2 3 3 2" xfId="15836"/>
    <cellStyle name="Note 5 2 3 3 2 2" xfId="15837"/>
    <cellStyle name="Note 5 2 3 3 2 2 2" xfId="15838"/>
    <cellStyle name="Note 5 2 3 3 2 2 2 2" xfId="15839"/>
    <cellStyle name="Note 5 2 3 3 2 2 3" xfId="15840"/>
    <cellStyle name="Note 5 2 3 3 2 3" xfId="15841"/>
    <cellStyle name="Note 5 2 3 3 2 3 2" xfId="15842"/>
    <cellStyle name="Note 5 2 3 3 2 4" xfId="15843"/>
    <cellStyle name="Note 5 2 3 3 3" xfId="15844"/>
    <cellStyle name="Note 5 2 3 3 3 2" xfId="15845"/>
    <cellStyle name="Note 5 2 3 3 3 2 2" xfId="15846"/>
    <cellStyle name="Note 5 2 3 3 3 3" xfId="15847"/>
    <cellStyle name="Note 5 2 3 3 4" xfId="15848"/>
    <cellStyle name="Note 5 2 3 3 4 2" xfId="15849"/>
    <cellStyle name="Note 5 2 3 3 5" xfId="15850"/>
    <cellStyle name="Note 5 2 3 4" xfId="15851"/>
    <cellStyle name="Note 5 2 3 4 2" xfId="15852"/>
    <cellStyle name="Note 5 2 3 4 2 2" xfId="15853"/>
    <cellStyle name="Note 5 2 3 4 2 2 2" xfId="15854"/>
    <cellStyle name="Note 5 2 3 4 2 2 2 2" xfId="15855"/>
    <cellStyle name="Note 5 2 3 4 2 2 3" xfId="15856"/>
    <cellStyle name="Note 5 2 3 4 2 3" xfId="15857"/>
    <cellStyle name="Note 5 2 3 4 2 3 2" xfId="15858"/>
    <cellStyle name="Note 5 2 3 4 2 4" xfId="15859"/>
    <cellStyle name="Note 5 2 3 4 3" xfId="15860"/>
    <cellStyle name="Note 5 2 3 4 3 2" xfId="15861"/>
    <cellStyle name="Note 5 2 3 4 3 2 2" xfId="15862"/>
    <cellStyle name="Note 5 2 3 4 3 3" xfId="15863"/>
    <cellStyle name="Note 5 2 3 4 4" xfId="15864"/>
    <cellStyle name="Note 5 2 3 4 4 2" xfId="15865"/>
    <cellStyle name="Note 5 2 3 4 5" xfId="15866"/>
    <cellStyle name="Note 5 2 3 5" xfId="15867"/>
    <cellStyle name="Note 5 2 3 5 2" xfId="15868"/>
    <cellStyle name="Note 5 2 3 5 2 2" xfId="15869"/>
    <cellStyle name="Note 5 2 3 5 2 2 2" xfId="15870"/>
    <cellStyle name="Note 5 2 3 5 2 3" xfId="15871"/>
    <cellStyle name="Note 5 2 3 5 3" xfId="15872"/>
    <cellStyle name="Note 5 2 3 5 3 2" xfId="15873"/>
    <cellStyle name="Note 5 2 3 5 4" xfId="15874"/>
    <cellStyle name="Note 5 2 3 6" xfId="15875"/>
    <cellStyle name="Note 5 2 3 6 2" xfId="15876"/>
    <cellStyle name="Note 5 2 3 6 2 2" xfId="15877"/>
    <cellStyle name="Note 5 2 3 6 2 2 2" xfId="15878"/>
    <cellStyle name="Note 5 2 3 6 2 3" xfId="15879"/>
    <cellStyle name="Note 5 2 3 6 3" xfId="15880"/>
    <cellStyle name="Note 5 2 3 6 3 2" xfId="15881"/>
    <cellStyle name="Note 5 2 3 6 4" xfId="15882"/>
    <cellStyle name="Note 5 2 3 7" xfId="15883"/>
    <cellStyle name="Note 5 2 3 7 2" xfId="15884"/>
    <cellStyle name="Note 5 2 3 7 2 2" xfId="15885"/>
    <cellStyle name="Note 5 2 3 7 2 2 2" xfId="15886"/>
    <cellStyle name="Note 5 2 3 7 2 3" xfId="15887"/>
    <cellStyle name="Note 5 2 3 7 3" xfId="15888"/>
    <cellStyle name="Note 5 2 3 7 3 2" xfId="15889"/>
    <cellStyle name="Note 5 2 3 7 4" xfId="15890"/>
    <cellStyle name="Note 5 2 3 8" xfId="15891"/>
    <cellStyle name="Note 5 2 3 8 2" xfId="15892"/>
    <cellStyle name="Note 5 2 3 8 2 2" xfId="15893"/>
    <cellStyle name="Note 5 2 3 8 2 2 2" xfId="15894"/>
    <cellStyle name="Note 5 2 3 8 2 3" xfId="15895"/>
    <cellStyle name="Note 5 2 3 8 3" xfId="15896"/>
    <cellStyle name="Note 5 2 3 8 3 2" xfId="15897"/>
    <cellStyle name="Note 5 2 3 8 4" xfId="15898"/>
    <cellStyle name="Note 5 2 3 9" xfId="15899"/>
    <cellStyle name="Note 5 2 3 9 2" xfId="15900"/>
    <cellStyle name="Note 5 2 3 9 2 2" xfId="15901"/>
    <cellStyle name="Note 5 2 3 9 3" xfId="15902"/>
    <cellStyle name="Note 5 2 4" xfId="15903"/>
    <cellStyle name="Note 5 2 4 2" xfId="15904"/>
    <cellStyle name="Note 5 2 4 2 2" xfId="15905"/>
    <cellStyle name="Note 5 2 4 2 2 2" xfId="15906"/>
    <cellStyle name="Note 5 2 4 2 2 2 2" xfId="15907"/>
    <cellStyle name="Note 5 2 4 2 2 3" xfId="15908"/>
    <cellStyle name="Note 5 2 4 2 3" xfId="15909"/>
    <cellStyle name="Note 5 2 4 2 3 2" xfId="15910"/>
    <cellStyle name="Note 5 2 4 2 4" xfId="15911"/>
    <cellStyle name="Note 5 2 4 3" xfId="15912"/>
    <cellStyle name="Note 5 2 4 3 2" xfId="15913"/>
    <cellStyle name="Note 5 2 4 3 2 2" xfId="15914"/>
    <cellStyle name="Note 5 2 4 3 3" xfId="15915"/>
    <cellStyle name="Note 5 2 4 4" xfId="15916"/>
    <cellStyle name="Note 5 2 4 4 2" xfId="15917"/>
    <cellStyle name="Note 5 2 4 5" xfId="15918"/>
    <cellStyle name="Note 5 2 5" xfId="15919"/>
    <cellStyle name="Note 5 2 5 2" xfId="15920"/>
    <cellStyle name="Note 5 2 5 2 2" xfId="15921"/>
    <cellStyle name="Note 5 2 5 2 2 2" xfId="15922"/>
    <cellStyle name="Note 5 2 5 2 2 2 2" xfId="15923"/>
    <cellStyle name="Note 5 2 5 2 2 3" xfId="15924"/>
    <cellStyle name="Note 5 2 5 2 3" xfId="15925"/>
    <cellStyle name="Note 5 2 5 2 3 2" xfId="15926"/>
    <cellStyle name="Note 5 2 5 2 4" xfId="15927"/>
    <cellStyle name="Note 5 2 5 3" xfId="15928"/>
    <cellStyle name="Note 5 2 5 3 2" xfId="15929"/>
    <cellStyle name="Note 5 2 5 3 2 2" xfId="15930"/>
    <cellStyle name="Note 5 2 5 3 3" xfId="15931"/>
    <cellStyle name="Note 5 2 5 4" xfId="15932"/>
    <cellStyle name="Note 5 2 5 4 2" xfId="15933"/>
    <cellStyle name="Note 5 2 5 5" xfId="15934"/>
    <cellStyle name="Note 5 2 6" xfId="15935"/>
    <cellStyle name="Note 5 2 6 2" xfId="15936"/>
    <cellStyle name="Note 5 2 6 2 2" xfId="15937"/>
    <cellStyle name="Note 5 2 6 2 2 2" xfId="15938"/>
    <cellStyle name="Note 5 2 6 2 2 2 2" xfId="15939"/>
    <cellStyle name="Note 5 2 6 2 2 3" xfId="15940"/>
    <cellStyle name="Note 5 2 6 2 3" xfId="15941"/>
    <cellStyle name="Note 5 2 6 2 3 2" xfId="15942"/>
    <cellStyle name="Note 5 2 6 2 4" xfId="15943"/>
    <cellStyle name="Note 5 2 6 3" xfId="15944"/>
    <cellStyle name="Note 5 2 6 3 2" xfId="15945"/>
    <cellStyle name="Note 5 2 6 3 2 2" xfId="15946"/>
    <cellStyle name="Note 5 2 6 3 3" xfId="15947"/>
    <cellStyle name="Note 5 2 6 4" xfId="15948"/>
    <cellStyle name="Note 5 2 6 4 2" xfId="15949"/>
    <cellStyle name="Note 5 2 6 5" xfId="15950"/>
    <cellStyle name="Note 5 2 7" xfId="15951"/>
    <cellStyle name="Note 5 2 7 2" xfId="15952"/>
    <cellStyle name="Note 5 2 7 2 2" xfId="15953"/>
    <cellStyle name="Note 5 2 7 2 2 2" xfId="15954"/>
    <cellStyle name="Note 5 2 7 2 2 2 2" xfId="15955"/>
    <cellStyle name="Note 5 2 7 2 2 3" xfId="15956"/>
    <cellStyle name="Note 5 2 7 2 3" xfId="15957"/>
    <cellStyle name="Note 5 2 7 2 3 2" xfId="15958"/>
    <cellStyle name="Note 5 2 7 2 4" xfId="15959"/>
    <cellStyle name="Note 5 2 7 3" xfId="15960"/>
    <cellStyle name="Note 5 2 7 3 2" xfId="15961"/>
    <cellStyle name="Note 5 2 7 3 2 2" xfId="15962"/>
    <cellStyle name="Note 5 2 7 3 3" xfId="15963"/>
    <cellStyle name="Note 5 2 7 4" xfId="15964"/>
    <cellStyle name="Note 5 2 7 4 2" xfId="15965"/>
    <cellStyle name="Note 5 2 7 5" xfId="15966"/>
    <cellStyle name="Note 5 2 8" xfId="15967"/>
    <cellStyle name="Note 5 2 8 2" xfId="15968"/>
    <cellStyle name="Note 5 2 8 2 2" xfId="15969"/>
    <cellStyle name="Note 5 2 8 2 2 2" xfId="15970"/>
    <cellStyle name="Note 5 2 8 2 3" xfId="15971"/>
    <cellStyle name="Note 5 2 8 3" xfId="15972"/>
    <cellStyle name="Note 5 2 8 3 2" xfId="15973"/>
    <cellStyle name="Note 5 2 8 4" xfId="15974"/>
    <cellStyle name="Note 5 2 9" xfId="15975"/>
    <cellStyle name="Note 5 2 9 2" xfId="15976"/>
    <cellStyle name="Note 5 2 9 2 2" xfId="15977"/>
    <cellStyle name="Note 5 2 9 2 2 2" xfId="15978"/>
    <cellStyle name="Note 5 2 9 2 3" xfId="15979"/>
    <cellStyle name="Note 5 2 9 3" xfId="15980"/>
    <cellStyle name="Note 5 2 9 3 2" xfId="15981"/>
    <cellStyle name="Note 5 2 9 4" xfId="15982"/>
    <cellStyle name="Note 5 3" xfId="15983"/>
    <cellStyle name="Note 5 3 10" xfId="15984"/>
    <cellStyle name="Note 5 3 10 2" xfId="15985"/>
    <cellStyle name="Note 5 3 10 2 2" xfId="15986"/>
    <cellStyle name="Note 5 3 10 3" xfId="15987"/>
    <cellStyle name="Note 5 3 11" xfId="15988"/>
    <cellStyle name="Note 5 3 2" xfId="15989"/>
    <cellStyle name="Note 5 3 2 2" xfId="15990"/>
    <cellStyle name="Note 5 3 2 2 2" xfId="15991"/>
    <cellStyle name="Note 5 3 2 2 2 2" xfId="15992"/>
    <cellStyle name="Note 5 3 2 2 2 2 2" xfId="15993"/>
    <cellStyle name="Note 5 3 2 2 2 3" xfId="15994"/>
    <cellStyle name="Note 5 3 2 2 3" xfId="15995"/>
    <cellStyle name="Note 5 3 2 2 3 2" xfId="15996"/>
    <cellStyle name="Note 5 3 2 2 4" xfId="15997"/>
    <cellStyle name="Note 5 3 2 3" xfId="15998"/>
    <cellStyle name="Note 5 3 2 3 2" xfId="15999"/>
    <cellStyle name="Note 5 3 2 3 2 2" xfId="16000"/>
    <cellStyle name="Note 5 3 2 3 3" xfId="16001"/>
    <cellStyle name="Note 5 3 2 4" xfId="16002"/>
    <cellStyle name="Note 5 3 2 4 2" xfId="16003"/>
    <cellStyle name="Note 5 3 2 5" xfId="16004"/>
    <cellStyle name="Note 5 3 3" xfId="16005"/>
    <cellStyle name="Note 5 3 3 2" xfId="16006"/>
    <cellStyle name="Note 5 3 3 2 2" xfId="16007"/>
    <cellStyle name="Note 5 3 3 2 2 2" xfId="16008"/>
    <cellStyle name="Note 5 3 3 2 2 2 2" xfId="16009"/>
    <cellStyle name="Note 5 3 3 2 2 3" xfId="16010"/>
    <cellStyle name="Note 5 3 3 2 3" xfId="16011"/>
    <cellStyle name="Note 5 3 3 2 3 2" xfId="16012"/>
    <cellStyle name="Note 5 3 3 2 4" xfId="16013"/>
    <cellStyle name="Note 5 3 3 3" xfId="16014"/>
    <cellStyle name="Note 5 3 3 3 2" xfId="16015"/>
    <cellStyle name="Note 5 3 3 3 2 2" xfId="16016"/>
    <cellStyle name="Note 5 3 3 3 3" xfId="16017"/>
    <cellStyle name="Note 5 3 3 4" xfId="16018"/>
    <cellStyle name="Note 5 3 3 4 2" xfId="16019"/>
    <cellStyle name="Note 5 3 3 5" xfId="16020"/>
    <cellStyle name="Note 5 3 4" xfId="16021"/>
    <cellStyle name="Note 5 3 4 2" xfId="16022"/>
    <cellStyle name="Note 5 3 4 2 2" xfId="16023"/>
    <cellStyle name="Note 5 3 4 2 2 2" xfId="16024"/>
    <cellStyle name="Note 5 3 4 2 2 2 2" xfId="16025"/>
    <cellStyle name="Note 5 3 4 2 2 3" xfId="16026"/>
    <cellStyle name="Note 5 3 4 2 3" xfId="16027"/>
    <cellStyle name="Note 5 3 4 2 3 2" xfId="16028"/>
    <cellStyle name="Note 5 3 4 2 4" xfId="16029"/>
    <cellStyle name="Note 5 3 4 3" xfId="16030"/>
    <cellStyle name="Note 5 3 4 3 2" xfId="16031"/>
    <cellStyle name="Note 5 3 4 3 2 2" xfId="16032"/>
    <cellStyle name="Note 5 3 4 3 3" xfId="16033"/>
    <cellStyle name="Note 5 3 4 4" xfId="16034"/>
    <cellStyle name="Note 5 3 4 4 2" xfId="16035"/>
    <cellStyle name="Note 5 3 4 5" xfId="16036"/>
    <cellStyle name="Note 5 3 5" xfId="16037"/>
    <cellStyle name="Note 5 3 5 2" xfId="16038"/>
    <cellStyle name="Note 5 3 5 2 2" xfId="16039"/>
    <cellStyle name="Note 5 3 5 2 2 2" xfId="16040"/>
    <cellStyle name="Note 5 3 5 2 3" xfId="16041"/>
    <cellStyle name="Note 5 3 5 3" xfId="16042"/>
    <cellStyle name="Note 5 3 5 3 2" xfId="16043"/>
    <cellStyle name="Note 5 3 5 4" xfId="16044"/>
    <cellStyle name="Note 5 3 6" xfId="16045"/>
    <cellStyle name="Note 5 3 6 2" xfId="16046"/>
    <cellStyle name="Note 5 3 6 2 2" xfId="16047"/>
    <cellStyle name="Note 5 3 6 2 2 2" xfId="16048"/>
    <cellStyle name="Note 5 3 6 2 3" xfId="16049"/>
    <cellStyle name="Note 5 3 6 3" xfId="16050"/>
    <cellStyle name="Note 5 3 6 3 2" xfId="16051"/>
    <cellStyle name="Note 5 3 6 4" xfId="16052"/>
    <cellStyle name="Note 5 3 7" xfId="16053"/>
    <cellStyle name="Note 5 3 7 2" xfId="16054"/>
    <cellStyle name="Note 5 3 7 2 2" xfId="16055"/>
    <cellStyle name="Note 5 3 7 2 2 2" xfId="16056"/>
    <cellStyle name="Note 5 3 7 2 3" xfId="16057"/>
    <cellStyle name="Note 5 3 7 3" xfId="16058"/>
    <cellStyle name="Note 5 3 7 3 2" xfId="16059"/>
    <cellStyle name="Note 5 3 7 4" xfId="16060"/>
    <cellStyle name="Note 5 3 8" xfId="16061"/>
    <cellStyle name="Note 5 3 8 2" xfId="16062"/>
    <cellStyle name="Note 5 3 8 2 2" xfId="16063"/>
    <cellStyle name="Note 5 3 8 2 2 2" xfId="16064"/>
    <cellStyle name="Note 5 3 8 2 3" xfId="16065"/>
    <cellStyle name="Note 5 3 8 3" xfId="16066"/>
    <cellStyle name="Note 5 3 8 3 2" xfId="16067"/>
    <cellStyle name="Note 5 3 8 4" xfId="16068"/>
    <cellStyle name="Note 5 3 9" xfId="16069"/>
    <cellStyle name="Note 5 3 9 2" xfId="16070"/>
    <cellStyle name="Note 5 3 9 2 2" xfId="16071"/>
    <cellStyle name="Note 5 3 9 3" xfId="16072"/>
    <cellStyle name="Note 5 4" xfId="16073"/>
    <cellStyle name="Note 5 4 10" xfId="16074"/>
    <cellStyle name="Note 5 4 10 2" xfId="16075"/>
    <cellStyle name="Note 5 4 10 2 2" xfId="16076"/>
    <cellStyle name="Note 5 4 10 3" xfId="16077"/>
    <cellStyle name="Note 5 4 11" xfId="16078"/>
    <cellStyle name="Note 5 4 2" xfId="16079"/>
    <cellStyle name="Note 5 4 2 2" xfId="16080"/>
    <cellStyle name="Note 5 4 2 2 2" xfId="16081"/>
    <cellStyle name="Note 5 4 2 2 2 2" xfId="16082"/>
    <cellStyle name="Note 5 4 2 2 2 2 2" xfId="16083"/>
    <cellStyle name="Note 5 4 2 2 2 3" xfId="16084"/>
    <cellStyle name="Note 5 4 2 2 3" xfId="16085"/>
    <cellStyle name="Note 5 4 2 2 3 2" xfId="16086"/>
    <cellStyle name="Note 5 4 2 2 4" xfId="16087"/>
    <cellStyle name="Note 5 4 2 3" xfId="16088"/>
    <cellStyle name="Note 5 4 2 3 2" xfId="16089"/>
    <cellStyle name="Note 5 4 2 3 2 2" xfId="16090"/>
    <cellStyle name="Note 5 4 2 3 3" xfId="16091"/>
    <cellStyle name="Note 5 4 2 4" xfId="16092"/>
    <cellStyle name="Note 5 4 2 4 2" xfId="16093"/>
    <cellStyle name="Note 5 4 2 5" xfId="16094"/>
    <cellStyle name="Note 5 4 3" xfId="16095"/>
    <cellStyle name="Note 5 4 3 2" xfId="16096"/>
    <cellStyle name="Note 5 4 3 2 2" xfId="16097"/>
    <cellStyle name="Note 5 4 3 2 2 2" xfId="16098"/>
    <cellStyle name="Note 5 4 3 2 2 2 2" xfId="16099"/>
    <cellStyle name="Note 5 4 3 2 2 3" xfId="16100"/>
    <cellStyle name="Note 5 4 3 2 3" xfId="16101"/>
    <cellStyle name="Note 5 4 3 2 3 2" xfId="16102"/>
    <cellStyle name="Note 5 4 3 2 4" xfId="16103"/>
    <cellStyle name="Note 5 4 3 3" xfId="16104"/>
    <cellStyle name="Note 5 4 3 3 2" xfId="16105"/>
    <cellStyle name="Note 5 4 3 3 2 2" xfId="16106"/>
    <cellStyle name="Note 5 4 3 3 3" xfId="16107"/>
    <cellStyle name="Note 5 4 3 4" xfId="16108"/>
    <cellStyle name="Note 5 4 3 4 2" xfId="16109"/>
    <cellStyle name="Note 5 4 3 5" xfId="16110"/>
    <cellStyle name="Note 5 4 4" xfId="16111"/>
    <cellStyle name="Note 5 4 4 2" xfId="16112"/>
    <cellStyle name="Note 5 4 4 2 2" xfId="16113"/>
    <cellStyle name="Note 5 4 4 2 2 2" xfId="16114"/>
    <cellStyle name="Note 5 4 4 2 2 2 2" xfId="16115"/>
    <cellStyle name="Note 5 4 4 2 2 3" xfId="16116"/>
    <cellStyle name="Note 5 4 4 2 3" xfId="16117"/>
    <cellStyle name="Note 5 4 4 2 3 2" xfId="16118"/>
    <cellStyle name="Note 5 4 4 2 4" xfId="16119"/>
    <cellStyle name="Note 5 4 4 3" xfId="16120"/>
    <cellStyle name="Note 5 4 4 3 2" xfId="16121"/>
    <cellStyle name="Note 5 4 4 3 2 2" xfId="16122"/>
    <cellStyle name="Note 5 4 4 3 3" xfId="16123"/>
    <cellStyle name="Note 5 4 4 4" xfId="16124"/>
    <cellStyle name="Note 5 4 4 4 2" xfId="16125"/>
    <cellStyle name="Note 5 4 4 5" xfId="16126"/>
    <cellStyle name="Note 5 4 5" xfId="16127"/>
    <cellStyle name="Note 5 4 5 2" xfId="16128"/>
    <cellStyle name="Note 5 4 5 2 2" xfId="16129"/>
    <cellStyle name="Note 5 4 5 2 2 2" xfId="16130"/>
    <cellStyle name="Note 5 4 5 2 3" xfId="16131"/>
    <cellStyle name="Note 5 4 5 3" xfId="16132"/>
    <cellStyle name="Note 5 4 5 3 2" xfId="16133"/>
    <cellStyle name="Note 5 4 5 4" xfId="16134"/>
    <cellStyle name="Note 5 4 6" xfId="16135"/>
    <cellStyle name="Note 5 4 6 2" xfId="16136"/>
    <cellStyle name="Note 5 4 6 2 2" xfId="16137"/>
    <cellStyle name="Note 5 4 6 2 2 2" xfId="16138"/>
    <cellStyle name="Note 5 4 6 2 3" xfId="16139"/>
    <cellStyle name="Note 5 4 6 3" xfId="16140"/>
    <cellStyle name="Note 5 4 6 3 2" xfId="16141"/>
    <cellStyle name="Note 5 4 6 4" xfId="16142"/>
    <cellStyle name="Note 5 4 7" xfId="16143"/>
    <cellStyle name="Note 5 4 7 2" xfId="16144"/>
    <cellStyle name="Note 5 4 7 2 2" xfId="16145"/>
    <cellStyle name="Note 5 4 7 2 2 2" xfId="16146"/>
    <cellStyle name="Note 5 4 7 2 3" xfId="16147"/>
    <cellStyle name="Note 5 4 7 3" xfId="16148"/>
    <cellStyle name="Note 5 4 7 3 2" xfId="16149"/>
    <cellStyle name="Note 5 4 7 4" xfId="16150"/>
    <cellStyle name="Note 5 4 8" xfId="16151"/>
    <cellStyle name="Note 5 4 8 2" xfId="16152"/>
    <cellStyle name="Note 5 4 8 2 2" xfId="16153"/>
    <cellStyle name="Note 5 4 8 2 2 2" xfId="16154"/>
    <cellStyle name="Note 5 4 8 2 3" xfId="16155"/>
    <cellStyle name="Note 5 4 8 3" xfId="16156"/>
    <cellStyle name="Note 5 4 8 3 2" xfId="16157"/>
    <cellStyle name="Note 5 4 8 4" xfId="16158"/>
    <cellStyle name="Note 5 4 9" xfId="16159"/>
    <cellStyle name="Note 5 4 9 2" xfId="16160"/>
    <cellStyle name="Note 5 4 9 2 2" xfId="16161"/>
    <cellStyle name="Note 5 4 9 3" xfId="16162"/>
    <cellStyle name="Note 5 5" xfId="16163"/>
    <cellStyle name="Note 5 5 2" xfId="16164"/>
    <cellStyle name="Note 5 5 2 2" xfId="16165"/>
    <cellStyle name="Note 5 5 2 2 2" xfId="16166"/>
    <cellStyle name="Note 5 5 2 2 2 2" xfId="16167"/>
    <cellStyle name="Note 5 5 2 2 3" xfId="16168"/>
    <cellStyle name="Note 5 5 2 3" xfId="16169"/>
    <cellStyle name="Note 5 5 2 3 2" xfId="16170"/>
    <cellStyle name="Note 5 5 2 4" xfId="16171"/>
    <cellStyle name="Note 5 5 3" xfId="16172"/>
    <cellStyle name="Note 5 5 3 2" xfId="16173"/>
    <cellStyle name="Note 5 5 3 2 2" xfId="16174"/>
    <cellStyle name="Note 5 5 3 3" xfId="16175"/>
    <cellStyle name="Note 5 5 4" xfId="16176"/>
    <cellStyle name="Note 5 5 4 2" xfId="16177"/>
    <cellStyle name="Note 5 5 5" xfId="16178"/>
    <cellStyle name="Note 5 6" xfId="16179"/>
    <cellStyle name="Note 5 6 2" xfId="16180"/>
    <cellStyle name="Note 5 6 2 2" xfId="16181"/>
    <cellStyle name="Note 5 6 2 2 2" xfId="16182"/>
    <cellStyle name="Note 5 6 2 2 2 2" xfId="16183"/>
    <cellStyle name="Note 5 6 2 2 3" xfId="16184"/>
    <cellStyle name="Note 5 6 2 3" xfId="16185"/>
    <cellStyle name="Note 5 6 2 3 2" xfId="16186"/>
    <cellStyle name="Note 5 6 2 4" xfId="16187"/>
    <cellStyle name="Note 5 6 3" xfId="16188"/>
    <cellStyle name="Note 5 6 3 2" xfId="16189"/>
    <cellStyle name="Note 5 6 3 2 2" xfId="16190"/>
    <cellStyle name="Note 5 6 3 3" xfId="16191"/>
    <cellStyle name="Note 5 6 4" xfId="16192"/>
    <cellStyle name="Note 5 6 4 2" xfId="16193"/>
    <cellStyle name="Note 5 6 5" xfId="16194"/>
    <cellStyle name="Note 5 7" xfId="16195"/>
    <cellStyle name="Note 5 7 2" xfId="16196"/>
    <cellStyle name="Note 5 7 2 2" xfId="16197"/>
    <cellStyle name="Note 5 7 2 2 2" xfId="16198"/>
    <cellStyle name="Note 5 7 2 2 2 2" xfId="16199"/>
    <cellStyle name="Note 5 7 2 2 3" xfId="16200"/>
    <cellStyle name="Note 5 7 2 3" xfId="16201"/>
    <cellStyle name="Note 5 7 2 3 2" xfId="16202"/>
    <cellStyle name="Note 5 7 2 4" xfId="16203"/>
    <cellStyle name="Note 5 7 3" xfId="16204"/>
    <cellStyle name="Note 5 7 3 2" xfId="16205"/>
    <cellStyle name="Note 5 7 3 2 2" xfId="16206"/>
    <cellStyle name="Note 5 7 3 3" xfId="16207"/>
    <cellStyle name="Note 5 7 4" xfId="16208"/>
    <cellStyle name="Note 5 7 4 2" xfId="16209"/>
    <cellStyle name="Note 5 7 5" xfId="16210"/>
    <cellStyle name="Note 5 8" xfId="16211"/>
    <cellStyle name="Note 5 8 2" xfId="16212"/>
    <cellStyle name="Note 5 8 2 2" xfId="16213"/>
    <cellStyle name="Note 5 8 2 2 2" xfId="16214"/>
    <cellStyle name="Note 5 8 2 2 2 2" xfId="16215"/>
    <cellStyle name="Note 5 8 2 2 3" xfId="16216"/>
    <cellStyle name="Note 5 8 2 3" xfId="16217"/>
    <cellStyle name="Note 5 8 2 3 2" xfId="16218"/>
    <cellStyle name="Note 5 8 2 4" xfId="16219"/>
    <cellStyle name="Note 5 8 3" xfId="16220"/>
    <cellStyle name="Note 5 8 3 2" xfId="16221"/>
    <cellStyle name="Note 5 8 3 2 2" xfId="16222"/>
    <cellStyle name="Note 5 8 3 3" xfId="16223"/>
    <cellStyle name="Note 5 8 4" xfId="16224"/>
    <cellStyle name="Note 5 8 4 2" xfId="16225"/>
    <cellStyle name="Note 5 8 5" xfId="16226"/>
    <cellStyle name="Note 5 9" xfId="16227"/>
    <cellStyle name="Note 5 9 2" xfId="16228"/>
    <cellStyle name="Note 5 9 2 2" xfId="16229"/>
    <cellStyle name="Note 5 9 2 2 2" xfId="16230"/>
    <cellStyle name="Note 5 9 2 3" xfId="16231"/>
    <cellStyle name="Note 5 9 3" xfId="16232"/>
    <cellStyle name="Note 5 9 3 2" xfId="16233"/>
    <cellStyle name="Note 5 9 4" xfId="16234"/>
    <cellStyle name="Note 6" xfId="16235"/>
    <cellStyle name="Note 6 10" xfId="16236"/>
    <cellStyle name="Note 6 10 2" xfId="16237"/>
    <cellStyle name="Note 6 10 2 2" xfId="16238"/>
    <cellStyle name="Note 6 10 2 2 2" xfId="16239"/>
    <cellStyle name="Note 6 10 2 3" xfId="16240"/>
    <cellStyle name="Note 6 10 3" xfId="16241"/>
    <cellStyle name="Note 6 10 3 2" xfId="16242"/>
    <cellStyle name="Note 6 10 4" xfId="16243"/>
    <cellStyle name="Note 6 11" xfId="16244"/>
    <cellStyle name="Note 6 11 2" xfId="16245"/>
    <cellStyle name="Note 6 11 2 2" xfId="16246"/>
    <cellStyle name="Note 6 11 2 2 2" xfId="16247"/>
    <cellStyle name="Note 6 11 2 3" xfId="16248"/>
    <cellStyle name="Note 6 11 3" xfId="16249"/>
    <cellStyle name="Note 6 11 3 2" xfId="16250"/>
    <cellStyle name="Note 6 11 4" xfId="16251"/>
    <cellStyle name="Note 6 12" xfId="16252"/>
    <cellStyle name="Note 6 12 2" xfId="16253"/>
    <cellStyle name="Note 6 12 2 2" xfId="16254"/>
    <cellStyle name="Note 6 12 2 2 2" xfId="16255"/>
    <cellStyle name="Note 6 12 2 3" xfId="16256"/>
    <cellStyle name="Note 6 12 3" xfId="16257"/>
    <cellStyle name="Note 6 12 3 2" xfId="16258"/>
    <cellStyle name="Note 6 12 4" xfId="16259"/>
    <cellStyle name="Note 6 13" xfId="16260"/>
    <cellStyle name="Note 6 13 2" xfId="16261"/>
    <cellStyle name="Note 6 13 2 2" xfId="16262"/>
    <cellStyle name="Note 6 13 2 2 2" xfId="16263"/>
    <cellStyle name="Note 6 13 2 3" xfId="16264"/>
    <cellStyle name="Note 6 13 3" xfId="16265"/>
    <cellStyle name="Note 6 13 3 2" xfId="16266"/>
    <cellStyle name="Note 6 13 4" xfId="16267"/>
    <cellStyle name="Note 6 14" xfId="16268"/>
    <cellStyle name="Note 6 14 2" xfId="16269"/>
    <cellStyle name="Note 6 14 2 2" xfId="16270"/>
    <cellStyle name="Note 6 14 2 2 2" xfId="16271"/>
    <cellStyle name="Note 6 14 2 3" xfId="16272"/>
    <cellStyle name="Note 6 14 3" xfId="16273"/>
    <cellStyle name="Note 6 14 3 2" xfId="16274"/>
    <cellStyle name="Note 6 14 4" xfId="16275"/>
    <cellStyle name="Note 6 15" xfId="16276"/>
    <cellStyle name="Note 6 15 2" xfId="16277"/>
    <cellStyle name="Note 6 15 2 2" xfId="16278"/>
    <cellStyle name="Note 6 15 3" xfId="16279"/>
    <cellStyle name="Note 6 16" xfId="16280"/>
    <cellStyle name="Note 6 16 2" xfId="16281"/>
    <cellStyle name="Note 6 16 2 2" xfId="16282"/>
    <cellStyle name="Note 6 16 3" xfId="16283"/>
    <cellStyle name="Note 6 17" xfId="16284"/>
    <cellStyle name="Note 6 2" xfId="16285"/>
    <cellStyle name="Note 6 2 10" xfId="16286"/>
    <cellStyle name="Note 6 2 10 2" xfId="16287"/>
    <cellStyle name="Note 6 2 10 2 2" xfId="16288"/>
    <cellStyle name="Note 6 2 10 2 2 2" xfId="16289"/>
    <cellStyle name="Note 6 2 10 2 3" xfId="16290"/>
    <cellStyle name="Note 6 2 10 3" xfId="16291"/>
    <cellStyle name="Note 6 2 10 3 2" xfId="16292"/>
    <cellStyle name="Note 6 2 10 4" xfId="16293"/>
    <cellStyle name="Note 6 2 11" xfId="16294"/>
    <cellStyle name="Note 6 2 11 2" xfId="16295"/>
    <cellStyle name="Note 6 2 11 2 2" xfId="16296"/>
    <cellStyle name="Note 6 2 11 2 2 2" xfId="16297"/>
    <cellStyle name="Note 6 2 11 2 3" xfId="16298"/>
    <cellStyle name="Note 6 2 11 3" xfId="16299"/>
    <cellStyle name="Note 6 2 11 3 2" xfId="16300"/>
    <cellStyle name="Note 6 2 11 4" xfId="16301"/>
    <cellStyle name="Note 6 2 12" xfId="16302"/>
    <cellStyle name="Note 6 2 12 2" xfId="16303"/>
    <cellStyle name="Note 6 2 12 2 2" xfId="16304"/>
    <cellStyle name="Note 6 2 12 2 2 2" xfId="16305"/>
    <cellStyle name="Note 6 2 12 2 3" xfId="16306"/>
    <cellStyle name="Note 6 2 12 3" xfId="16307"/>
    <cellStyle name="Note 6 2 12 3 2" xfId="16308"/>
    <cellStyle name="Note 6 2 12 4" xfId="16309"/>
    <cellStyle name="Note 6 2 13" xfId="16310"/>
    <cellStyle name="Note 6 2 13 2" xfId="16311"/>
    <cellStyle name="Note 6 2 13 2 2" xfId="16312"/>
    <cellStyle name="Note 6 2 13 2 2 2" xfId="16313"/>
    <cellStyle name="Note 6 2 13 2 3" xfId="16314"/>
    <cellStyle name="Note 6 2 13 3" xfId="16315"/>
    <cellStyle name="Note 6 2 13 3 2" xfId="16316"/>
    <cellStyle name="Note 6 2 13 4" xfId="16317"/>
    <cellStyle name="Note 6 2 14" xfId="16318"/>
    <cellStyle name="Note 6 2 14 2" xfId="16319"/>
    <cellStyle name="Note 6 2 14 2 2" xfId="16320"/>
    <cellStyle name="Note 6 2 14 3" xfId="16321"/>
    <cellStyle name="Note 6 2 15" xfId="16322"/>
    <cellStyle name="Note 6 2 15 2" xfId="16323"/>
    <cellStyle name="Note 6 2 15 2 2" xfId="16324"/>
    <cellStyle name="Note 6 2 15 3" xfId="16325"/>
    <cellStyle name="Note 6 2 16" xfId="16326"/>
    <cellStyle name="Note 6 2 2" xfId="16327"/>
    <cellStyle name="Note 6 2 2 10" xfId="16328"/>
    <cellStyle name="Note 6 2 2 10 2" xfId="16329"/>
    <cellStyle name="Note 6 2 2 10 2 2" xfId="16330"/>
    <cellStyle name="Note 6 2 2 10 3" xfId="16331"/>
    <cellStyle name="Note 6 2 2 11" xfId="16332"/>
    <cellStyle name="Note 6 2 2 2" xfId="16333"/>
    <cellStyle name="Note 6 2 2 2 2" xfId="16334"/>
    <cellStyle name="Note 6 2 2 2 2 2" xfId="16335"/>
    <cellStyle name="Note 6 2 2 2 2 2 2" xfId="16336"/>
    <cellStyle name="Note 6 2 2 2 2 2 2 2" xfId="16337"/>
    <cellStyle name="Note 6 2 2 2 2 2 3" xfId="16338"/>
    <cellStyle name="Note 6 2 2 2 2 3" xfId="16339"/>
    <cellStyle name="Note 6 2 2 2 2 3 2" xfId="16340"/>
    <cellStyle name="Note 6 2 2 2 2 4" xfId="16341"/>
    <cellStyle name="Note 6 2 2 2 3" xfId="16342"/>
    <cellStyle name="Note 6 2 2 2 3 2" xfId="16343"/>
    <cellStyle name="Note 6 2 2 2 3 2 2" xfId="16344"/>
    <cellStyle name="Note 6 2 2 2 3 3" xfId="16345"/>
    <cellStyle name="Note 6 2 2 2 4" xfId="16346"/>
    <cellStyle name="Note 6 2 2 2 4 2" xfId="16347"/>
    <cellStyle name="Note 6 2 2 2 5" xfId="16348"/>
    <cellStyle name="Note 6 2 2 3" xfId="16349"/>
    <cellStyle name="Note 6 2 2 3 2" xfId="16350"/>
    <cellStyle name="Note 6 2 2 3 2 2" xfId="16351"/>
    <cellStyle name="Note 6 2 2 3 2 2 2" xfId="16352"/>
    <cellStyle name="Note 6 2 2 3 2 2 2 2" xfId="16353"/>
    <cellStyle name="Note 6 2 2 3 2 2 3" xfId="16354"/>
    <cellStyle name="Note 6 2 2 3 2 3" xfId="16355"/>
    <cellStyle name="Note 6 2 2 3 2 3 2" xfId="16356"/>
    <cellStyle name="Note 6 2 2 3 2 4" xfId="16357"/>
    <cellStyle name="Note 6 2 2 3 3" xfId="16358"/>
    <cellStyle name="Note 6 2 2 3 3 2" xfId="16359"/>
    <cellStyle name="Note 6 2 2 3 3 2 2" xfId="16360"/>
    <cellStyle name="Note 6 2 2 3 3 3" xfId="16361"/>
    <cellStyle name="Note 6 2 2 3 4" xfId="16362"/>
    <cellStyle name="Note 6 2 2 3 4 2" xfId="16363"/>
    <cellStyle name="Note 6 2 2 3 5" xfId="16364"/>
    <cellStyle name="Note 6 2 2 4" xfId="16365"/>
    <cellStyle name="Note 6 2 2 4 2" xfId="16366"/>
    <cellStyle name="Note 6 2 2 4 2 2" xfId="16367"/>
    <cellStyle name="Note 6 2 2 4 2 2 2" xfId="16368"/>
    <cellStyle name="Note 6 2 2 4 2 2 2 2" xfId="16369"/>
    <cellStyle name="Note 6 2 2 4 2 2 3" xfId="16370"/>
    <cellStyle name="Note 6 2 2 4 2 3" xfId="16371"/>
    <cellStyle name="Note 6 2 2 4 2 3 2" xfId="16372"/>
    <cellStyle name="Note 6 2 2 4 2 4" xfId="16373"/>
    <cellStyle name="Note 6 2 2 4 3" xfId="16374"/>
    <cellStyle name="Note 6 2 2 4 3 2" xfId="16375"/>
    <cellStyle name="Note 6 2 2 4 3 2 2" xfId="16376"/>
    <cellStyle name="Note 6 2 2 4 3 3" xfId="16377"/>
    <cellStyle name="Note 6 2 2 4 4" xfId="16378"/>
    <cellStyle name="Note 6 2 2 4 4 2" xfId="16379"/>
    <cellStyle name="Note 6 2 2 4 5" xfId="16380"/>
    <cellStyle name="Note 6 2 2 5" xfId="16381"/>
    <cellStyle name="Note 6 2 2 5 2" xfId="16382"/>
    <cellStyle name="Note 6 2 2 5 2 2" xfId="16383"/>
    <cellStyle name="Note 6 2 2 5 2 2 2" xfId="16384"/>
    <cellStyle name="Note 6 2 2 5 2 3" xfId="16385"/>
    <cellStyle name="Note 6 2 2 5 3" xfId="16386"/>
    <cellStyle name="Note 6 2 2 5 3 2" xfId="16387"/>
    <cellStyle name="Note 6 2 2 5 4" xfId="16388"/>
    <cellStyle name="Note 6 2 2 6" xfId="16389"/>
    <cellStyle name="Note 6 2 2 6 2" xfId="16390"/>
    <cellStyle name="Note 6 2 2 6 2 2" xfId="16391"/>
    <cellStyle name="Note 6 2 2 6 2 2 2" xfId="16392"/>
    <cellStyle name="Note 6 2 2 6 2 3" xfId="16393"/>
    <cellStyle name="Note 6 2 2 6 3" xfId="16394"/>
    <cellStyle name="Note 6 2 2 6 3 2" xfId="16395"/>
    <cellStyle name="Note 6 2 2 6 4" xfId="16396"/>
    <cellStyle name="Note 6 2 2 7" xfId="16397"/>
    <cellStyle name="Note 6 2 2 7 2" xfId="16398"/>
    <cellStyle name="Note 6 2 2 7 2 2" xfId="16399"/>
    <cellStyle name="Note 6 2 2 7 2 2 2" xfId="16400"/>
    <cellStyle name="Note 6 2 2 7 2 3" xfId="16401"/>
    <cellStyle name="Note 6 2 2 7 3" xfId="16402"/>
    <cellStyle name="Note 6 2 2 7 3 2" xfId="16403"/>
    <cellStyle name="Note 6 2 2 7 4" xfId="16404"/>
    <cellStyle name="Note 6 2 2 8" xfId="16405"/>
    <cellStyle name="Note 6 2 2 8 2" xfId="16406"/>
    <cellStyle name="Note 6 2 2 8 2 2" xfId="16407"/>
    <cellStyle name="Note 6 2 2 8 2 2 2" xfId="16408"/>
    <cellStyle name="Note 6 2 2 8 2 3" xfId="16409"/>
    <cellStyle name="Note 6 2 2 8 3" xfId="16410"/>
    <cellStyle name="Note 6 2 2 8 3 2" xfId="16411"/>
    <cellStyle name="Note 6 2 2 8 4" xfId="16412"/>
    <cellStyle name="Note 6 2 2 9" xfId="16413"/>
    <cellStyle name="Note 6 2 2 9 2" xfId="16414"/>
    <cellStyle name="Note 6 2 2 9 2 2" xfId="16415"/>
    <cellStyle name="Note 6 2 2 9 3" xfId="16416"/>
    <cellStyle name="Note 6 2 3" xfId="16417"/>
    <cellStyle name="Note 6 2 3 10" xfId="16418"/>
    <cellStyle name="Note 6 2 3 10 2" xfId="16419"/>
    <cellStyle name="Note 6 2 3 10 2 2" xfId="16420"/>
    <cellStyle name="Note 6 2 3 10 3" xfId="16421"/>
    <cellStyle name="Note 6 2 3 11" xfId="16422"/>
    <cellStyle name="Note 6 2 3 2" xfId="16423"/>
    <cellStyle name="Note 6 2 3 2 2" xfId="16424"/>
    <cellStyle name="Note 6 2 3 2 2 2" xfId="16425"/>
    <cellStyle name="Note 6 2 3 2 2 2 2" xfId="16426"/>
    <cellStyle name="Note 6 2 3 2 2 2 2 2" xfId="16427"/>
    <cellStyle name="Note 6 2 3 2 2 2 3" xfId="16428"/>
    <cellStyle name="Note 6 2 3 2 2 3" xfId="16429"/>
    <cellStyle name="Note 6 2 3 2 2 3 2" xfId="16430"/>
    <cellStyle name="Note 6 2 3 2 2 4" xfId="16431"/>
    <cellStyle name="Note 6 2 3 2 3" xfId="16432"/>
    <cellStyle name="Note 6 2 3 2 3 2" xfId="16433"/>
    <cellStyle name="Note 6 2 3 2 3 2 2" xfId="16434"/>
    <cellStyle name="Note 6 2 3 2 3 3" xfId="16435"/>
    <cellStyle name="Note 6 2 3 2 4" xfId="16436"/>
    <cellStyle name="Note 6 2 3 2 4 2" xfId="16437"/>
    <cellStyle name="Note 6 2 3 2 5" xfId="16438"/>
    <cellStyle name="Note 6 2 3 3" xfId="16439"/>
    <cellStyle name="Note 6 2 3 3 2" xfId="16440"/>
    <cellStyle name="Note 6 2 3 3 2 2" xfId="16441"/>
    <cellStyle name="Note 6 2 3 3 2 2 2" xfId="16442"/>
    <cellStyle name="Note 6 2 3 3 2 2 2 2" xfId="16443"/>
    <cellStyle name="Note 6 2 3 3 2 2 3" xfId="16444"/>
    <cellStyle name="Note 6 2 3 3 2 3" xfId="16445"/>
    <cellStyle name="Note 6 2 3 3 2 3 2" xfId="16446"/>
    <cellStyle name="Note 6 2 3 3 2 4" xfId="16447"/>
    <cellStyle name="Note 6 2 3 3 3" xfId="16448"/>
    <cellStyle name="Note 6 2 3 3 3 2" xfId="16449"/>
    <cellStyle name="Note 6 2 3 3 3 2 2" xfId="16450"/>
    <cellStyle name="Note 6 2 3 3 3 3" xfId="16451"/>
    <cellStyle name="Note 6 2 3 3 4" xfId="16452"/>
    <cellStyle name="Note 6 2 3 3 4 2" xfId="16453"/>
    <cellStyle name="Note 6 2 3 3 5" xfId="16454"/>
    <cellStyle name="Note 6 2 3 4" xfId="16455"/>
    <cellStyle name="Note 6 2 3 4 2" xfId="16456"/>
    <cellStyle name="Note 6 2 3 4 2 2" xfId="16457"/>
    <cellStyle name="Note 6 2 3 4 2 2 2" xfId="16458"/>
    <cellStyle name="Note 6 2 3 4 2 2 2 2" xfId="16459"/>
    <cellStyle name="Note 6 2 3 4 2 2 3" xfId="16460"/>
    <cellStyle name="Note 6 2 3 4 2 3" xfId="16461"/>
    <cellStyle name="Note 6 2 3 4 2 3 2" xfId="16462"/>
    <cellStyle name="Note 6 2 3 4 2 4" xfId="16463"/>
    <cellStyle name="Note 6 2 3 4 3" xfId="16464"/>
    <cellStyle name="Note 6 2 3 4 3 2" xfId="16465"/>
    <cellStyle name="Note 6 2 3 4 3 2 2" xfId="16466"/>
    <cellStyle name="Note 6 2 3 4 3 3" xfId="16467"/>
    <cellStyle name="Note 6 2 3 4 4" xfId="16468"/>
    <cellStyle name="Note 6 2 3 4 4 2" xfId="16469"/>
    <cellStyle name="Note 6 2 3 4 5" xfId="16470"/>
    <cellStyle name="Note 6 2 3 5" xfId="16471"/>
    <cellStyle name="Note 6 2 3 5 2" xfId="16472"/>
    <cellStyle name="Note 6 2 3 5 2 2" xfId="16473"/>
    <cellStyle name="Note 6 2 3 5 2 2 2" xfId="16474"/>
    <cellStyle name="Note 6 2 3 5 2 3" xfId="16475"/>
    <cellStyle name="Note 6 2 3 5 3" xfId="16476"/>
    <cellStyle name="Note 6 2 3 5 3 2" xfId="16477"/>
    <cellStyle name="Note 6 2 3 5 4" xfId="16478"/>
    <cellStyle name="Note 6 2 3 6" xfId="16479"/>
    <cellStyle name="Note 6 2 3 6 2" xfId="16480"/>
    <cellStyle name="Note 6 2 3 6 2 2" xfId="16481"/>
    <cellStyle name="Note 6 2 3 6 2 2 2" xfId="16482"/>
    <cellStyle name="Note 6 2 3 6 2 3" xfId="16483"/>
    <cellStyle name="Note 6 2 3 6 3" xfId="16484"/>
    <cellStyle name="Note 6 2 3 6 3 2" xfId="16485"/>
    <cellStyle name="Note 6 2 3 6 4" xfId="16486"/>
    <cellStyle name="Note 6 2 3 7" xfId="16487"/>
    <cellStyle name="Note 6 2 3 7 2" xfId="16488"/>
    <cellStyle name="Note 6 2 3 7 2 2" xfId="16489"/>
    <cellStyle name="Note 6 2 3 7 2 2 2" xfId="16490"/>
    <cellStyle name="Note 6 2 3 7 2 3" xfId="16491"/>
    <cellStyle name="Note 6 2 3 7 3" xfId="16492"/>
    <cellStyle name="Note 6 2 3 7 3 2" xfId="16493"/>
    <cellStyle name="Note 6 2 3 7 4" xfId="16494"/>
    <cellStyle name="Note 6 2 3 8" xfId="16495"/>
    <cellStyle name="Note 6 2 3 8 2" xfId="16496"/>
    <cellStyle name="Note 6 2 3 8 2 2" xfId="16497"/>
    <cellStyle name="Note 6 2 3 8 2 2 2" xfId="16498"/>
    <cellStyle name="Note 6 2 3 8 2 3" xfId="16499"/>
    <cellStyle name="Note 6 2 3 8 3" xfId="16500"/>
    <cellStyle name="Note 6 2 3 8 3 2" xfId="16501"/>
    <cellStyle name="Note 6 2 3 8 4" xfId="16502"/>
    <cellStyle name="Note 6 2 3 9" xfId="16503"/>
    <cellStyle name="Note 6 2 3 9 2" xfId="16504"/>
    <cellStyle name="Note 6 2 3 9 2 2" xfId="16505"/>
    <cellStyle name="Note 6 2 3 9 3" xfId="16506"/>
    <cellStyle name="Note 6 2 4" xfId="16507"/>
    <cellStyle name="Note 6 2 4 2" xfId="16508"/>
    <cellStyle name="Note 6 2 4 2 2" xfId="16509"/>
    <cellStyle name="Note 6 2 4 2 2 2" xfId="16510"/>
    <cellStyle name="Note 6 2 4 2 2 2 2" xfId="16511"/>
    <cellStyle name="Note 6 2 4 2 2 3" xfId="16512"/>
    <cellStyle name="Note 6 2 4 2 3" xfId="16513"/>
    <cellStyle name="Note 6 2 4 2 3 2" xfId="16514"/>
    <cellStyle name="Note 6 2 4 2 4" xfId="16515"/>
    <cellStyle name="Note 6 2 4 3" xfId="16516"/>
    <cellStyle name="Note 6 2 4 3 2" xfId="16517"/>
    <cellStyle name="Note 6 2 4 3 2 2" xfId="16518"/>
    <cellStyle name="Note 6 2 4 3 3" xfId="16519"/>
    <cellStyle name="Note 6 2 4 4" xfId="16520"/>
    <cellStyle name="Note 6 2 4 4 2" xfId="16521"/>
    <cellStyle name="Note 6 2 4 5" xfId="16522"/>
    <cellStyle name="Note 6 2 5" xfId="16523"/>
    <cellStyle name="Note 6 2 5 2" xfId="16524"/>
    <cellStyle name="Note 6 2 5 2 2" xfId="16525"/>
    <cellStyle name="Note 6 2 5 2 2 2" xfId="16526"/>
    <cellStyle name="Note 6 2 5 2 2 2 2" xfId="16527"/>
    <cellStyle name="Note 6 2 5 2 2 3" xfId="16528"/>
    <cellStyle name="Note 6 2 5 2 3" xfId="16529"/>
    <cellStyle name="Note 6 2 5 2 3 2" xfId="16530"/>
    <cellStyle name="Note 6 2 5 2 4" xfId="16531"/>
    <cellStyle name="Note 6 2 5 3" xfId="16532"/>
    <cellStyle name="Note 6 2 5 3 2" xfId="16533"/>
    <cellStyle name="Note 6 2 5 3 2 2" xfId="16534"/>
    <cellStyle name="Note 6 2 5 3 3" xfId="16535"/>
    <cellStyle name="Note 6 2 5 4" xfId="16536"/>
    <cellStyle name="Note 6 2 5 4 2" xfId="16537"/>
    <cellStyle name="Note 6 2 5 5" xfId="16538"/>
    <cellStyle name="Note 6 2 6" xfId="16539"/>
    <cellStyle name="Note 6 2 6 2" xfId="16540"/>
    <cellStyle name="Note 6 2 6 2 2" xfId="16541"/>
    <cellStyle name="Note 6 2 6 2 2 2" xfId="16542"/>
    <cellStyle name="Note 6 2 6 2 2 2 2" xfId="16543"/>
    <cellStyle name="Note 6 2 6 2 2 3" xfId="16544"/>
    <cellStyle name="Note 6 2 6 2 3" xfId="16545"/>
    <cellStyle name="Note 6 2 6 2 3 2" xfId="16546"/>
    <cellStyle name="Note 6 2 6 2 4" xfId="16547"/>
    <cellStyle name="Note 6 2 6 3" xfId="16548"/>
    <cellStyle name="Note 6 2 6 3 2" xfId="16549"/>
    <cellStyle name="Note 6 2 6 3 2 2" xfId="16550"/>
    <cellStyle name="Note 6 2 6 3 3" xfId="16551"/>
    <cellStyle name="Note 6 2 6 4" xfId="16552"/>
    <cellStyle name="Note 6 2 6 4 2" xfId="16553"/>
    <cellStyle name="Note 6 2 6 5" xfId="16554"/>
    <cellStyle name="Note 6 2 7" xfId="16555"/>
    <cellStyle name="Note 6 2 7 2" xfId="16556"/>
    <cellStyle name="Note 6 2 7 2 2" xfId="16557"/>
    <cellStyle name="Note 6 2 7 2 2 2" xfId="16558"/>
    <cellStyle name="Note 6 2 7 2 2 2 2" xfId="16559"/>
    <cellStyle name="Note 6 2 7 2 2 3" xfId="16560"/>
    <cellStyle name="Note 6 2 7 2 3" xfId="16561"/>
    <cellStyle name="Note 6 2 7 2 3 2" xfId="16562"/>
    <cellStyle name="Note 6 2 7 2 4" xfId="16563"/>
    <cellStyle name="Note 6 2 7 3" xfId="16564"/>
    <cellStyle name="Note 6 2 7 3 2" xfId="16565"/>
    <cellStyle name="Note 6 2 7 3 2 2" xfId="16566"/>
    <cellStyle name="Note 6 2 7 3 3" xfId="16567"/>
    <cellStyle name="Note 6 2 7 4" xfId="16568"/>
    <cellStyle name="Note 6 2 7 4 2" xfId="16569"/>
    <cellStyle name="Note 6 2 7 5" xfId="16570"/>
    <cellStyle name="Note 6 2 8" xfId="16571"/>
    <cellStyle name="Note 6 2 8 2" xfId="16572"/>
    <cellStyle name="Note 6 2 8 2 2" xfId="16573"/>
    <cellStyle name="Note 6 2 8 2 2 2" xfId="16574"/>
    <cellStyle name="Note 6 2 8 2 3" xfId="16575"/>
    <cellStyle name="Note 6 2 8 3" xfId="16576"/>
    <cellStyle name="Note 6 2 8 3 2" xfId="16577"/>
    <cellStyle name="Note 6 2 8 4" xfId="16578"/>
    <cellStyle name="Note 6 2 9" xfId="16579"/>
    <cellStyle name="Note 6 2 9 2" xfId="16580"/>
    <cellStyle name="Note 6 2 9 2 2" xfId="16581"/>
    <cellStyle name="Note 6 2 9 2 2 2" xfId="16582"/>
    <cellStyle name="Note 6 2 9 2 3" xfId="16583"/>
    <cellStyle name="Note 6 2 9 3" xfId="16584"/>
    <cellStyle name="Note 6 2 9 3 2" xfId="16585"/>
    <cellStyle name="Note 6 2 9 4" xfId="16586"/>
    <cellStyle name="Note 6 3" xfId="16587"/>
    <cellStyle name="Note 6 3 10" xfId="16588"/>
    <cellStyle name="Note 6 3 10 2" xfId="16589"/>
    <cellStyle name="Note 6 3 10 2 2" xfId="16590"/>
    <cellStyle name="Note 6 3 10 3" xfId="16591"/>
    <cellStyle name="Note 6 3 11" xfId="16592"/>
    <cellStyle name="Note 6 3 2" xfId="16593"/>
    <cellStyle name="Note 6 3 2 2" xfId="16594"/>
    <cellStyle name="Note 6 3 2 2 2" xfId="16595"/>
    <cellStyle name="Note 6 3 2 2 2 2" xfId="16596"/>
    <cellStyle name="Note 6 3 2 2 2 2 2" xfId="16597"/>
    <cellStyle name="Note 6 3 2 2 2 3" xfId="16598"/>
    <cellStyle name="Note 6 3 2 2 3" xfId="16599"/>
    <cellStyle name="Note 6 3 2 2 3 2" xfId="16600"/>
    <cellStyle name="Note 6 3 2 2 4" xfId="16601"/>
    <cellStyle name="Note 6 3 2 3" xfId="16602"/>
    <cellStyle name="Note 6 3 2 3 2" xfId="16603"/>
    <cellStyle name="Note 6 3 2 3 2 2" xfId="16604"/>
    <cellStyle name="Note 6 3 2 3 3" xfId="16605"/>
    <cellStyle name="Note 6 3 2 4" xfId="16606"/>
    <cellStyle name="Note 6 3 2 4 2" xfId="16607"/>
    <cellStyle name="Note 6 3 2 5" xfId="16608"/>
    <cellStyle name="Note 6 3 3" xfId="16609"/>
    <cellStyle name="Note 6 3 3 2" xfId="16610"/>
    <cellStyle name="Note 6 3 3 2 2" xfId="16611"/>
    <cellStyle name="Note 6 3 3 2 2 2" xfId="16612"/>
    <cellStyle name="Note 6 3 3 2 2 2 2" xfId="16613"/>
    <cellStyle name="Note 6 3 3 2 2 3" xfId="16614"/>
    <cellStyle name="Note 6 3 3 2 3" xfId="16615"/>
    <cellStyle name="Note 6 3 3 2 3 2" xfId="16616"/>
    <cellStyle name="Note 6 3 3 2 4" xfId="16617"/>
    <cellStyle name="Note 6 3 3 3" xfId="16618"/>
    <cellStyle name="Note 6 3 3 3 2" xfId="16619"/>
    <cellStyle name="Note 6 3 3 3 2 2" xfId="16620"/>
    <cellStyle name="Note 6 3 3 3 3" xfId="16621"/>
    <cellStyle name="Note 6 3 3 4" xfId="16622"/>
    <cellStyle name="Note 6 3 3 4 2" xfId="16623"/>
    <cellStyle name="Note 6 3 3 5" xfId="16624"/>
    <cellStyle name="Note 6 3 4" xfId="16625"/>
    <cellStyle name="Note 6 3 4 2" xfId="16626"/>
    <cellStyle name="Note 6 3 4 2 2" xfId="16627"/>
    <cellStyle name="Note 6 3 4 2 2 2" xfId="16628"/>
    <cellStyle name="Note 6 3 4 2 2 2 2" xfId="16629"/>
    <cellStyle name="Note 6 3 4 2 2 3" xfId="16630"/>
    <cellStyle name="Note 6 3 4 2 3" xfId="16631"/>
    <cellStyle name="Note 6 3 4 2 3 2" xfId="16632"/>
    <cellStyle name="Note 6 3 4 2 4" xfId="16633"/>
    <cellStyle name="Note 6 3 4 3" xfId="16634"/>
    <cellStyle name="Note 6 3 4 3 2" xfId="16635"/>
    <cellStyle name="Note 6 3 4 3 2 2" xfId="16636"/>
    <cellStyle name="Note 6 3 4 3 3" xfId="16637"/>
    <cellStyle name="Note 6 3 4 4" xfId="16638"/>
    <cellStyle name="Note 6 3 4 4 2" xfId="16639"/>
    <cellStyle name="Note 6 3 4 5" xfId="16640"/>
    <cellStyle name="Note 6 3 5" xfId="16641"/>
    <cellStyle name="Note 6 3 5 2" xfId="16642"/>
    <cellStyle name="Note 6 3 5 2 2" xfId="16643"/>
    <cellStyle name="Note 6 3 5 2 2 2" xfId="16644"/>
    <cellStyle name="Note 6 3 5 2 3" xfId="16645"/>
    <cellStyle name="Note 6 3 5 3" xfId="16646"/>
    <cellStyle name="Note 6 3 5 3 2" xfId="16647"/>
    <cellStyle name="Note 6 3 5 4" xfId="16648"/>
    <cellStyle name="Note 6 3 6" xfId="16649"/>
    <cellStyle name="Note 6 3 6 2" xfId="16650"/>
    <cellStyle name="Note 6 3 6 2 2" xfId="16651"/>
    <cellStyle name="Note 6 3 6 2 2 2" xfId="16652"/>
    <cellStyle name="Note 6 3 6 2 3" xfId="16653"/>
    <cellStyle name="Note 6 3 6 3" xfId="16654"/>
    <cellStyle name="Note 6 3 6 3 2" xfId="16655"/>
    <cellStyle name="Note 6 3 6 4" xfId="16656"/>
    <cellStyle name="Note 6 3 7" xfId="16657"/>
    <cellStyle name="Note 6 3 7 2" xfId="16658"/>
    <cellStyle name="Note 6 3 7 2 2" xfId="16659"/>
    <cellStyle name="Note 6 3 7 2 2 2" xfId="16660"/>
    <cellStyle name="Note 6 3 7 2 3" xfId="16661"/>
    <cellStyle name="Note 6 3 7 3" xfId="16662"/>
    <cellStyle name="Note 6 3 7 3 2" xfId="16663"/>
    <cellStyle name="Note 6 3 7 4" xfId="16664"/>
    <cellStyle name="Note 6 3 8" xfId="16665"/>
    <cellStyle name="Note 6 3 8 2" xfId="16666"/>
    <cellStyle name="Note 6 3 8 2 2" xfId="16667"/>
    <cellStyle name="Note 6 3 8 2 2 2" xfId="16668"/>
    <cellStyle name="Note 6 3 8 2 3" xfId="16669"/>
    <cellStyle name="Note 6 3 8 3" xfId="16670"/>
    <cellStyle name="Note 6 3 8 3 2" xfId="16671"/>
    <cellStyle name="Note 6 3 8 4" xfId="16672"/>
    <cellStyle name="Note 6 3 9" xfId="16673"/>
    <cellStyle name="Note 6 3 9 2" xfId="16674"/>
    <cellStyle name="Note 6 3 9 2 2" xfId="16675"/>
    <cellStyle name="Note 6 3 9 3" xfId="16676"/>
    <cellStyle name="Note 6 4" xfId="16677"/>
    <cellStyle name="Note 6 4 10" xfId="16678"/>
    <cellStyle name="Note 6 4 10 2" xfId="16679"/>
    <cellStyle name="Note 6 4 10 2 2" xfId="16680"/>
    <cellStyle name="Note 6 4 10 3" xfId="16681"/>
    <cellStyle name="Note 6 4 11" xfId="16682"/>
    <cellStyle name="Note 6 4 2" xfId="16683"/>
    <cellStyle name="Note 6 4 2 2" xfId="16684"/>
    <cellStyle name="Note 6 4 2 2 2" xfId="16685"/>
    <cellStyle name="Note 6 4 2 2 2 2" xfId="16686"/>
    <cellStyle name="Note 6 4 2 2 2 2 2" xfId="16687"/>
    <cellStyle name="Note 6 4 2 2 2 3" xfId="16688"/>
    <cellStyle name="Note 6 4 2 2 3" xfId="16689"/>
    <cellStyle name="Note 6 4 2 2 3 2" xfId="16690"/>
    <cellStyle name="Note 6 4 2 2 4" xfId="16691"/>
    <cellStyle name="Note 6 4 2 3" xfId="16692"/>
    <cellStyle name="Note 6 4 2 3 2" xfId="16693"/>
    <cellStyle name="Note 6 4 2 3 2 2" xfId="16694"/>
    <cellStyle name="Note 6 4 2 3 3" xfId="16695"/>
    <cellStyle name="Note 6 4 2 4" xfId="16696"/>
    <cellStyle name="Note 6 4 2 4 2" xfId="16697"/>
    <cellStyle name="Note 6 4 2 5" xfId="16698"/>
    <cellStyle name="Note 6 4 3" xfId="16699"/>
    <cellStyle name="Note 6 4 3 2" xfId="16700"/>
    <cellStyle name="Note 6 4 3 2 2" xfId="16701"/>
    <cellStyle name="Note 6 4 3 2 2 2" xfId="16702"/>
    <cellStyle name="Note 6 4 3 2 2 2 2" xfId="16703"/>
    <cellStyle name="Note 6 4 3 2 2 3" xfId="16704"/>
    <cellStyle name="Note 6 4 3 2 3" xfId="16705"/>
    <cellStyle name="Note 6 4 3 2 3 2" xfId="16706"/>
    <cellStyle name="Note 6 4 3 2 4" xfId="16707"/>
    <cellStyle name="Note 6 4 3 3" xfId="16708"/>
    <cellStyle name="Note 6 4 3 3 2" xfId="16709"/>
    <cellStyle name="Note 6 4 3 3 2 2" xfId="16710"/>
    <cellStyle name="Note 6 4 3 3 3" xfId="16711"/>
    <cellStyle name="Note 6 4 3 4" xfId="16712"/>
    <cellStyle name="Note 6 4 3 4 2" xfId="16713"/>
    <cellStyle name="Note 6 4 3 5" xfId="16714"/>
    <cellStyle name="Note 6 4 4" xfId="16715"/>
    <cellStyle name="Note 6 4 4 2" xfId="16716"/>
    <cellStyle name="Note 6 4 4 2 2" xfId="16717"/>
    <cellStyle name="Note 6 4 4 2 2 2" xfId="16718"/>
    <cellStyle name="Note 6 4 4 2 2 2 2" xfId="16719"/>
    <cellStyle name="Note 6 4 4 2 2 3" xfId="16720"/>
    <cellStyle name="Note 6 4 4 2 3" xfId="16721"/>
    <cellStyle name="Note 6 4 4 2 3 2" xfId="16722"/>
    <cellStyle name="Note 6 4 4 2 4" xfId="16723"/>
    <cellStyle name="Note 6 4 4 3" xfId="16724"/>
    <cellStyle name="Note 6 4 4 3 2" xfId="16725"/>
    <cellStyle name="Note 6 4 4 3 2 2" xfId="16726"/>
    <cellStyle name="Note 6 4 4 3 3" xfId="16727"/>
    <cellStyle name="Note 6 4 4 4" xfId="16728"/>
    <cellStyle name="Note 6 4 4 4 2" xfId="16729"/>
    <cellStyle name="Note 6 4 4 5" xfId="16730"/>
    <cellStyle name="Note 6 4 5" xfId="16731"/>
    <cellStyle name="Note 6 4 5 2" xfId="16732"/>
    <cellStyle name="Note 6 4 5 2 2" xfId="16733"/>
    <cellStyle name="Note 6 4 5 2 2 2" xfId="16734"/>
    <cellStyle name="Note 6 4 5 2 3" xfId="16735"/>
    <cellStyle name="Note 6 4 5 3" xfId="16736"/>
    <cellStyle name="Note 6 4 5 3 2" xfId="16737"/>
    <cellStyle name="Note 6 4 5 4" xfId="16738"/>
    <cellStyle name="Note 6 4 6" xfId="16739"/>
    <cellStyle name="Note 6 4 6 2" xfId="16740"/>
    <cellStyle name="Note 6 4 6 2 2" xfId="16741"/>
    <cellStyle name="Note 6 4 6 2 2 2" xfId="16742"/>
    <cellStyle name="Note 6 4 6 2 3" xfId="16743"/>
    <cellStyle name="Note 6 4 6 3" xfId="16744"/>
    <cellStyle name="Note 6 4 6 3 2" xfId="16745"/>
    <cellStyle name="Note 6 4 6 4" xfId="16746"/>
    <cellStyle name="Note 6 4 7" xfId="16747"/>
    <cellStyle name="Note 6 4 7 2" xfId="16748"/>
    <cellStyle name="Note 6 4 7 2 2" xfId="16749"/>
    <cellStyle name="Note 6 4 7 2 2 2" xfId="16750"/>
    <cellStyle name="Note 6 4 7 2 3" xfId="16751"/>
    <cellStyle name="Note 6 4 7 3" xfId="16752"/>
    <cellStyle name="Note 6 4 7 3 2" xfId="16753"/>
    <cellStyle name="Note 6 4 7 4" xfId="16754"/>
    <cellStyle name="Note 6 4 8" xfId="16755"/>
    <cellStyle name="Note 6 4 8 2" xfId="16756"/>
    <cellStyle name="Note 6 4 8 2 2" xfId="16757"/>
    <cellStyle name="Note 6 4 8 2 2 2" xfId="16758"/>
    <cellStyle name="Note 6 4 8 2 3" xfId="16759"/>
    <cellStyle name="Note 6 4 8 3" xfId="16760"/>
    <cellStyle name="Note 6 4 8 3 2" xfId="16761"/>
    <cellStyle name="Note 6 4 8 4" xfId="16762"/>
    <cellStyle name="Note 6 4 9" xfId="16763"/>
    <cellStyle name="Note 6 4 9 2" xfId="16764"/>
    <cellStyle name="Note 6 4 9 2 2" xfId="16765"/>
    <cellStyle name="Note 6 4 9 3" xfId="16766"/>
    <cellStyle name="Note 6 5" xfId="16767"/>
    <cellStyle name="Note 6 5 2" xfId="16768"/>
    <cellStyle name="Note 6 5 2 2" xfId="16769"/>
    <cellStyle name="Note 6 5 2 2 2" xfId="16770"/>
    <cellStyle name="Note 6 5 2 2 2 2" xfId="16771"/>
    <cellStyle name="Note 6 5 2 2 3" xfId="16772"/>
    <cellStyle name="Note 6 5 2 3" xfId="16773"/>
    <cellStyle name="Note 6 5 2 3 2" xfId="16774"/>
    <cellStyle name="Note 6 5 2 4" xfId="16775"/>
    <cellStyle name="Note 6 5 3" xfId="16776"/>
    <cellStyle name="Note 6 5 3 2" xfId="16777"/>
    <cellStyle name="Note 6 5 3 2 2" xfId="16778"/>
    <cellStyle name="Note 6 5 3 3" xfId="16779"/>
    <cellStyle name="Note 6 5 4" xfId="16780"/>
    <cellStyle name="Note 6 5 4 2" xfId="16781"/>
    <cellStyle name="Note 6 5 5" xfId="16782"/>
    <cellStyle name="Note 6 6" xfId="16783"/>
    <cellStyle name="Note 6 6 2" xfId="16784"/>
    <cellStyle name="Note 6 6 2 2" xfId="16785"/>
    <cellStyle name="Note 6 6 2 2 2" xfId="16786"/>
    <cellStyle name="Note 6 6 2 2 2 2" xfId="16787"/>
    <cellStyle name="Note 6 6 2 2 3" xfId="16788"/>
    <cellStyle name="Note 6 6 2 3" xfId="16789"/>
    <cellStyle name="Note 6 6 2 3 2" xfId="16790"/>
    <cellStyle name="Note 6 6 2 4" xfId="16791"/>
    <cellStyle name="Note 6 6 3" xfId="16792"/>
    <cellStyle name="Note 6 6 3 2" xfId="16793"/>
    <cellStyle name="Note 6 6 3 2 2" xfId="16794"/>
    <cellStyle name="Note 6 6 3 3" xfId="16795"/>
    <cellStyle name="Note 6 6 4" xfId="16796"/>
    <cellStyle name="Note 6 6 4 2" xfId="16797"/>
    <cellStyle name="Note 6 6 5" xfId="16798"/>
    <cellStyle name="Note 6 7" xfId="16799"/>
    <cellStyle name="Note 6 7 2" xfId="16800"/>
    <cellStyle name="Note 6 7 2 2" xfId="16801"/>
    <cellStyle name="Note 6 7 2 2 2" xfId="16802"/>
    <cellStyle name="Note 6 7 2 2 2 2" xfId="16803"/>
    <cellStyle name="Note 6 7 2 2 3" xfId="16804"/>
    <cellStyle name="Note 6 7 2 3" xfId="16805"/>
    <cellStyle name="Note 6 7 2 3 2" xfId="16806"/>
    <cellStyle name="Note 6 7 2 4" xfId="16807"/>
    <cellStyle name="Note 6 7 3" xfId="16808"/>
    <cellStyle name="Note 6 7 3 2" xfId="16809"/>
    <cellStyle name="Note 6 7 3 2 2" xfId="16810"/>
    <cellStyle name="Note 6 7 3 3" xfId="16811"/>
    <cellStyle name="Note 6 7 4" xfId="16812"/>
    <cellStyle name="Note 6 7 4 2" xfId="16813"/>
    <cellStyle name="Note 6 7 5" xfId="16814"/>
    <cellStyle name="Note 6 8" xfId="16815"/>
    <cellStyle name="Note 6 8 2" xfId="16816"/>
    <cellStyle name="Note 6 8 2 2" xfId="16817"/>
    <cellStyle name="Note 6 8 2 2 2" xfId="16818"/>
    <cellStyle name="Note 6 8 2 2 2 2" xfId="16819"/>
    <cellStyle name="Note 6 8 2 2 3" xfId="16820"/>
    <cellStyle name="Note 6 8 2 3" xfId="16821"/>
    <cellStyle name="Note 6 8 2 3 2" xfId="16822"/>
    <cellStyle name="Note 6 8 2 4" xfId="16823"/>
    <cellStyle name="Note 6 8 3" xfId="16824"/>
    <cellStyle name="Note 6 8 3 2" xfId="16825"/>
    <cellStyle name="Note 6 8 3 2 2" xfId="16826"/>
    <cellStyle name="Note 6 8 3 3" xfId="16827"/>
    <cellStyle name="Note 6 8 4" xfId="16828"/>
    <cellStyle name="Note 6 8 4 2" xfId="16829"/>
    <cellStyle name="Note 6 8 5" xfId="16830"/>
    <cellStyle name="Note 6 9" xfId="16831"/>
    <cellStyle name="Note 6 9 2" xfId="16832"/>
    <cellStyle name="Note 6 9 2 2" xfId="16833"/>
    <cellStyle name="Note 6 9 2 2 2" xfId="16834"/>
    <cellStyle name="Note 6 9 2 3" xfId="16835"/>
    <cellStyle name="Note 6 9 3" xfId="16836"/>
    <cellStyle name="Note 6 9 3 2" xfId="16837"/>
    <cellStyle name="Note 6 9 4" xfId="16838"/>
    <cellStyle name="Note 7" xfId="16839"/>
    <cellStyle name="Note 7 10" xfId="16840"/>
    <cellStyle name="Note 7 10 2" xfId="16841"/>
    <cellStyle name="Note 7 10 2 2" xfId="16842"/>
    <cellStyle name="Note 7 10 2 2 2" xfId="16843"/>
    <cellStyle name="Note 7 10 2 3" xfId="16844"/>
    <cellStyle name="Note 7 10 3" xfId="16845"/>
    <cellStyle name="Note 7 10 3 2" xfId="16846"/>
    <cellStyle name="Note 7 10 4" xfId="16847"/>
    <cellStyle name="Note 7 11" xfId="16848"/>
    <cellStyle name="Note 7 11 2" xfId="16849"/>
    <cellStyle name="Note 7 11 2 2" xfId="16850"/>
    <cellStyle name="Note 7 11 2 2 2" xfId="16851"/>
    <cellStyle name="Note 7 11 2 3" xfId="16852"/>
    <cellStyle name="Note 7 11 3" xfId="16853"/>
    <cellStyle name="Note 7 11 3 2" xfId="16854"/>
    <cellStyle name="Note 7 11 4" xfId="16855"/>
    <cellStyle name="Note 7 12" xfId="16856"/>
    <cellStyle name="Note 7 12 2" xfId="16857"/>
    <cellStyle name="Note 7 12 2 2" xfId="16858"/>
    <cellStyle name="Note 7 12 2 2 2" xfId="16859"/>
    <cellStyle name="Note 7 12 2 3" xfId="16860"/>
    <cellStyle name="Note 7 12 3" xfId="16861"/>
    <cellStyle name="Note 7 12 3 2" xfId="16862"/>
    <cellStyle name="Note 7 12 4" xfId="16863"/>
    <cellStyle name="Note 7 13" xfId="16864"/>
    <cellStyle name="Note 7 13 2" xfId="16865"/>
    <cellStyle name="Note 7 13 2 2" xfId="16866"/>
    <cellStyle name="Note 7 13 2 2 2" xfId="16867"/>
    <cellStyle name="Note 7 13 2 3" xfId="16868"/>
    <cellStyle name="Note 7 13 3" xfId="16869"/>
    <cellStyle name="Note 7 13 3 2" xfId="16870"/>
    <cellStyle name="Note 7 13 4" xfId="16871"/>
    <cellStyle name="Note 7 14" xfId="16872"/>
    <cellStyle name="Note 7 14 2" xfId="16873"/>
    <cellStyle name="Note 7 14 2 2" xfId="16874"/>
    <cellStyle name="Note 7 14 2 2 2" xfId="16875"/>
    <cellStyle name="Note 7 14 2 3" xfId="16876"/>
    <cellStyle name="Note 7 14 3" xfId="16877"/>
    <cellStyle name="Note 7 14 3 2" xfId="16878"/>
    <cellStyle name="Note 7 14 4" xfId="16879"/>
    <cellStyle name="Note 7 15" xfId="16880"/>
    <cellStyle name="Note 7 15 2" xfId="16881"/>
    <cellStyle name="Note 7 15 2 2" xfId="16882"/>
    <cellStyle name="Note 7 15 3" xfId="16883"/>
    <cellStyle name="Note 7 16" xfId="16884"/>
    <cellStyle name="Note 7 16 2" xfId="16885"/>
    <cellStyle name="Note 7 16 2 2" xfId="16886"/>
    <cellStyle name="Note 7 16 3" xfId="16887"/>
    <cellStyle name="Note 7 17" xfId="16888"/>
    <cellStyle name="Note 7 2" xfId="16889"/>
    <cellStyle name="Note 7 2 10" xfId="16890"/>
    <cellStyle name="Note 7 2 10 2" xfId="16891"/>
    <cellStyle name="Note 7 2 10 2 2" xfId="16892"/>
    <cellStyle name="Note 7 2 10 2 2 2" xfId="16893"/>
    <cellStyle name="Note 7 2 10 2 3" xfId="16894"/>
    <cellStyle name="Note 7 2 10 3" xfId="16895"/>
    <cellStyle name="Note 7 2 10 3 2" xfId="16896"/>
    <cellStyle name="Note 7 2 10 4" xfId="16897"/>
    <cellStyle name="Note 7 2 11" xfId="16898"/>
    <cellStyle name="Note 7 2 11 2" xfId="16899"/>
    <cellStyle name="Note 7 2 11 2 2" xfId="16900"/>
    <cellStyle name="Note 7 2 11 2 2 2" xfId="16901"/>
    <cellStyle name="Note 7 2 11 2 3" xfId="16902"/>
    <cellStyle name="Note 7 2 11 3" xfId="16903"/>
    <cellStyle name="Note 7 2 11 3 2" xfId="16904"/>
    <cellStyle name="Note 7 2 11 4" xfId="16905"/>
    <cellStyle name="Note 7 2 12" xfId="16906"/>
    <cellStyle name="Note 7 2 12 2" xfId="16907"/>
    <cellStyle name="Note 7 2 12 2 2" xfId="16908"/>
    <cellStyle name="Note 7 2 12 2 2 2" xfId="16909"/>
    <cellStyle name="Note 7 2 12 2 3" xfId="16910"/>
    <cellStyle name="Note 7 2 12 3" xfId="16911"/>
    <cellStyle name="Note 7 2 12 3 2" xfId="16912"/>
    <cellStyle name="Note 7 2 12 4" xfId="16913"/>
    <cellStyle name="Note 7 2 13" xfId="16914"/>
    <cellStyle name="Note 7 2 13 2" xfId="16915"/>
    <cellStyle name="Note 7 2 13 2 2" xfId="16916"/>
    <cellStyle name="Note 7 2 13 2 2 2" xfId="16917"/>
    <cellStyle name="Note 7 2 13 2 3" xfId="16918"/>
    <cellStyle name="Note 7 2 13 3" xfId="16919"/>
    <cellStyle name="Note 7 2 13 3 2" xfId="16920"/>
    <cellStyle name="Note 7 2 13 4" xfId="16921"/>
    <cellStyle name="Note 7 2 14" xfId="16922"/>
    <cellStyle name="Note 7 2 14 2" xfId="16923"/>
    <cellStyle name="Note 7 2 14 2 2" xfId="16924"/>
    <cellStyle name="Note 7 2 14 3" xfId="16925"/>
    <cellStyle name="Note 7 2 15" xfId="16926"/>
    <cellStyle name="Note 7 2 15 2" xfId="16927"/>
    <cellStyle name="Note 7 2 15 2 2" xfId="16928"/>
    <cellStyle name="Note 7 2 15 3" xfId="16929"/>
    <cellStyle name="Note 7 2 16" xfId="16930"/>
    <cellStyle name="Note 7 2 2" xfId="16931"/>
    <cellStyle name="Note 7 2 2 10" xfId="16932"/>
    <cellStyle name="Note 7 2 2 10 2" xfId="16933"/>
    <cellStyle name="Note 7 2 2 10 2 2" xfId="16934"/>
    <cellStyle name="Note 7 2 2 10 3" xfId="16935"/>
    <cellStyle name="Note 7 2 2 11" xfId="16936"/>
    <cellStyle name="Note 7 2 2 2" xfId="16937"/>
    <cellStyle name="Note 7 2 2 2 2" xfId="16938"/>
    <cellStyle name="Note 7 2 2 2 2 2" xfId="16939"/>
    <cellStyle name="Note 7 2 2 2 2 2 2" xfId="16940"/>
    <cellStyle name="Note 7 2 2 2 2 2 2 2" xfId="16941"/>
    <cellStyle name="Note 7 2 2 2 2 2 3" xfId="16942"/>
    <cellStyle name="Note 7 2 2 2 2 3" xfId="16943"/>
    <cellStyle name="Note 7 2 2 2 2 3 2" xfId="16944"/>
    <cellStyle name="Note 7 2 2 2 2 4" xfId="16945"/>
    <cellStyle name="Note 7 2 2 2 3" xfId="16946"/>
    <cellStyle name="Note 7 2 2 2 3 2" xfId="16947"/>
    <cellStyle name="Note 7 2 2 2 3 2 2" xfId="16948"/>
    <cellStyle name="Note 7 2 2 2 3 3" xfId="16949"/>
    <cellStyle name="Note 7 2 2 2 4" xfId="16950"/>
    <cellStyle name="Note 7 2 2 2 4 2" xfId="16951"/>
    <cellStyle name="Note 7 2 2 2 5" xfId="16952"/>
    <cellStyle name="Note 7 2 2 3" xfId="16953"/>
    <cellStyle name="Note 7 2 2 3 2" xfId="16954"/>
    <cellStyle name="Note 7 2 2 3 2 2" xfId="16955"/>
    <cellStyle name="Note 7 2 2 3 2 2 2" xfId="16956"/>
    <cellStyle name="Note 7 2 2 3 2 2 2 2" xfId="16957"/>
    <cellStyle name="Note 7 2 2 3 2 2 3" xfId="16958"/>
    <cellStyle name="Note 7 2 2 3 2 3" xfId="16959"/>
    <cellStyle name="Note 7 2 2 3 2 3 2" xfId="16960"/>
    <cellStyle name="Note 7 2 2 3 2 4" xfId="16961"/>
    <cellStyle name="Note 7 2 2 3 3" xfId="16962"/>
    <cellStyle name="Note 7 2 2 3 3 2" xfId="16963"/>
    <cellStyle name="Note 7 2 2 3 3 2 2" xfId="16964"/>
    <cellStyle name="Note 7 2 2 3 3 3" xfId="16965"/>
    <cellStyle name="Note 7 2 2 3 4" xfId="16966"/>
    <cellStyle name="Note 7 2 2 3 4 2" xfId="16967"/>
    <cellStyle name="Note 7 2 2 3 5" xfId="16968"/>
    <cellStyle name="Note 7 2 2 4" xfId="16969"/>
    <cellStyle name="Note 7 2 2 4 2" xfId="16970"/>
    <cellStyle name="Note 7 2 2 4 2 2" xfId="16971"/>
    <cellStyle name="Note 7 2 2 4 2 2 2" xfId="16972"/>
    <cellStyle name="Note 7 2 2 4 2 2 2 2" xfId="16973"/>
    <cellStyle name="Note 7 2 2 4 2 2 3" xfId="16974"/>
    <cellStyle name="Note 7 2 2 4 2 3" xfId="16975"/>
    <cellStyle name="Note 7 2 2 4 2 3 2" xfId="16976"/>
    <cellStyle name="Note 7 2 2 4 2 4" xfId="16977"/>
    <cellStyle name="Note 7 2 2 4 3" xfId="16978"/>
    <cellStyle name="Note 7 2 2 4 3 2" xfId="16979"/>
    <cellStyle name="Note 7 2 2 4 3 2 2" xfId="16980"/>
    <cellStyle name="Note 7 2 2 4 3 3" xfId="16981"/>
    <cellStyle name="Note 7 2 2 4 4" xfId="16982"/>
    <cellStyle name="Note 7 2 2 4 4 2" xfId="16983"/>
    <cellStyle name="Note 7 2 2 4 5" xfId="16984"/>
    <cellStyle name="Note 7 2 2 5" xfId="16985"/>
    <cellStyle name="Note 7 2 2 5 2" xfId="16986"/>
    <cellStyle name="Note 7 2 2 5 2 2" xfId="16987"/>
    <cellStyle name="Note 7 2 2 5 2 2 2" xfId="16988"/>
    <cellStyle name="Note 7 2 2 5 2 3" xfId="16989"/>
    <cellStyle name="Note 7 2 2 5 3" xfId="16990"/>
    <cellStyle name="Note 7 2 2 5 3 2" xfId="16991"/>
    <cellStyle name="Note 7 2 2 5 4" xfId="16992"/>
    <cellStyle name="Note 7 2 2 6" xfId="16993"/>
    <cellStyle name="Note 7 2 2 6 2" xfId="16994"/>
    <cellStyle name="Note 7 2 2 6 2 2" xfId="16995"/>
    <cellStyle name="Note 7 2 2 6 2 2 2" xfId="16996"/>
    <cellStyle name="Note 7 2 2 6 2 3" xfId="16997"/>
    <cellStyle name="Note 7 2 2 6 3" xfId="16998"/>
    <cellStyle name="Note 7 2 2 6 3 2" xfId="16999"/>
    <cellStyle name="Note 7 2 2 6 4" xfId="17000"/>
    <cellStyle name="Note 7 2 2 7" xfId="17001"/>
    <cellStyle name="Note 7 2 2 7 2" xfId="17002"/>
    <cellStyle name="Note 7 2 2 7 2 2" xfId="17003"/>
    <cellStyle name="Note 7 2 2 7 2 2 2" xfId="17004"/>
    <cellStyle name="Note 7 2 2 7 2 3" xfId="17005"/>
    <cellStyle name="Note 7 2 2 7 3" xfId="17006"/>
    <cellStyle name="Note 7 2 2 7 3 2" xfId="17007"/>
    <cellStyle name="Note 7 2 2 7 4" xfId="17008"/>
    <cellStyle name="Note 7 2 2 8" xfId="17009"/>
    <cellStyle name="Note 7 2 2 8 2" xfId="17010"/>
    <cellStyle name="Note 7 2 2 8 2 2" xfId="17011"/>
    <cellStyle name="Note 7 2 2 8 2 2 2" xfId="17012"/>
    <cellStyle name="Note 7 2 2 8 2 3" xfId="17013"/>
    <cellStyle name="Note 7 2 2 8 3" xfId="17014"/>
    <cellStyle name="Note 7 2 2 8 3 2" xfId="17015"/>
    <cellStyle name="Note 7 2 2 8 4" xfId="17016"/>
    <cellStyle name="Note 7 2 2 9" xfId="17017"/>
    <cellStyle name="Note 7 2 2 9 2" xfId="17018"/>
    <cellStyle name="Note 7 2 2 9 2 2" xfId="17019"/>
    <cellStyle name="Note 7 2 2 9 3" xfId="17020"/>
    <cellStyle name="Note 7 2 3" xfId="17021"/>
    <cellStyle name="Note 7 2 3 10" xfId="17022"/>
    <cellStyle name="Note 7 2 3 10 2" xfId="17023"/>
    <cellStyle name="Note 7 2 3 10 2 2" xfId="17024"/>
    <cellStyle name="Note 7 2 3 10 3" xfId="17025"/>
    <cellStyle name="Note 7 2 3 11" xfId="17026"/>
    <cellStyle name="Note 7 2 3 2" xfId="17027"/>
    <cellStyle name="Note 7 2 3 2 2" xfId="17028"/>
    <cellStyle name="Note 7 2 3 2 2 2" xfId="17029"/>
    <cellStyle name="Note 7 2 3 2 2 2 2" xfId="17030"/>
    <cellStyle name="Note 7 2 3 2 2 2 2 2" xfId="17031"/>
    <cellStyle name="Note 7 2 3 2 2 2 3" xfId="17032"/>
    <cellStyle name="Note 7 2 3 2 2 3" xfId="17033"/>
    <cellStyle name="Note 7 2 3 2 2 3 2" xfId="17034"/>
    <cellStyle name="Note 7 2 3 2 2 4" xfId="17035"/>
    <cellStyle name="Note 7 2 3 2 3" xfId="17036"/>
    <cellStyle name="Note 7 2 3 2 3 2" xfId="17037"/>
    <cellStyle name="Note 7 2 3 2 3 2 2" xfId="17038"/>
    <cellStyle name="Note 7 2 3 2 3 3" xfId="17039"/>
    <cellStyle name="Note 7 2 3 2 4" xfId="17040"/>
    <cellStyle name="Note 7 2 3 2 4 2" xfId="17041"/>
    <cellStyle name="Note 7 2 3 2 5" xfId="17042"/>
    <cellStyle name="Note 7 2 3 3" xfId="17043"/>
    <cellStyle name="Note 7 2 3 3 2" xfId="17044"/>
    <cellStyle name="Note 7 2 3 3 2 2" xfId="17045"/>
    <cellStyle name="Note 7 2 3 3 2 2 2" xfId="17046"/>
    <cellStyle name="Note 7 2 3 3 2 2 2 2" xfId="17047"/>
    <cellStyle name="Note 7 2 3 3 2 2 3" xfId="17048"/>
    <cellStyle name="Note 7 2 3 3 2 3" xfId="17049"/>
    <cellStyle name="Note 7 2 3 3 2 3 2" xfId="17050"/>
    <cellStyle name="Note 7 2 3 3 2 4" xfId="17051"/>
    <cellStyle name="Note 7 2 3 3 3" xfId="17052"/>
    <cellStyle name="Note 7 2 3 3 3 2" xfId="17053"/>
    <cellStyle name="Note 7 2 3 3 3 2 2" xfId="17054"/>
    <cellStyle name="Note 7 2 3 3 3 3" xfId="17055"/>
    <cellStyle name="Note 7 2 3 3 4" xfId="17056"/>
    <cellStyle name="Note 7 2 3 3 4 2" xfId="17057"/>
    <cellStyle name="Note 7 2 3 3 5" xfId="17058"/>
    <cellStyle name="Note 7 2 3 4" xfId="17059"/>
    <cellStyle name="Note 7 2 3 4 2" xfId="17060"/>
    <cellStyle name="Note 7 2 3 4 2 2" xfId="17061"/>
    <cellStyle name="Note 7 2 3 4 2 2 2" xfId="17062"/>
    <cellStyle name="Note 7 2 3 4 2 2 2 2" xfId="17063"/>
    <cellStyle name="Note 7 2 3 4 2 2 3" xfId="17064"/>
    <cellStyle name="Note 7 2 3 4 2 3" xfId="17065"/>
    <cellStyle name="Note 7 2 3 4 2 3 2" xfId="17066"/>
    <cellStyle name="Note 7 2 3 4 2 4" xfId="17067"/>
    <cellStyle name="Note 7 2 3 4 3" xfId="17068"/>
    <cellStyle name="Note 7 2 3 4 3 2" xfId="17069"/>
    <cellStyle name="Note 7 2 3 4 3 2 2" xfId="17070"/>
    <cellStyle name="Note 7 2 3 4 3 3" xfId="17071"/>
    <cellStyle name="Note 7 2 3 4 4" xfId="17072"/>
    <cellStyle name="Note 7 2 3 4 4 2" xfId="17073"/>
    <cellStyle name="Note 7 2 3 4 5" xfId="17074"/>
    <cellStyle name="Note 7 2 3 5" xfId="17075"/>
    <cellStyle name="Note 7 2 3 5 2" xfId="17076"/>
    <cellStyle name="Note 7 2 3 5 2 2" xfId="17077"/>
    <cellStyle name="Note 7 2 3 5 2 2 2" xfId="17078"/>
    <cellStyle name="Note 7 2 3 5 2 3" xfId="17079"/>
    <cellStyle name="Note 7 2 3 5 3" xfId="17080"/>
    <cellStyle name="Note 7 2 3 5 3 2" xfId="17081"/>
    <cellStyle name="Note 7 2 3 5 4" xfId="17082"/>
    <cellStyle name="Note 7 2 3 6" xfId="17083"/>
    <cellStyle name="Note 7 2 3 6 2" xfId="17084"/>
    <cellStyle name="Note 7 2 3 6 2 2" xfId="17085"/>
    <cellStyle name="Note 7 2 3 6 2 2 2" xfId="17086"/>
    <cellStyle name="Note 7 2 3 6 2 3" xfId="17087"/>
    <cellStyle name="Note 7 2 3 6 3" xfId="17088"/>
    <cellStyle name="Note 7 2 3 6 3 2" xfId="17089"/>
    <cellStyle name="Note 7 2 3 6 4" xfId="17090"/>
    <cellStyle name="Note 7 2 3 7" xfId="17091"/>
    <cellStyle name="Note 7 2 3 7 2" xfId="17092"/>
    <cellStyle name="Note 7 2 3 7 2 2" xfId="17093"/>
    <cellStyle name="Note 7 2 3 7 2 2 2" xfId="17094"/>
    <cellStyle name="Note 7 2 3 7 2 3" xfId="17095"/>
    <cellStyle name="Note 7 2 3 7 3" xfId="17096"/>
    <cellStyle name="Note 7 2 3 7 3 2" xfId="17097"/>
    <cellStyle name="Note 7 2 3 7 4" xfId="17098"/>
    <cellStyle name="Note 7 2 3 8" xfId="17099"/>
    <cellStyle name="Note 7 2 3 8 2" xfId="17100"/>
    <cellStyle name="Note 7 2 3 8 2 2" xfId="17101"/>
    <cellStyle name="Note 7 2 3 8 2 2 2" xfId="17102"/>
    <cellStyle name="Note 7 2 3 8 2 3" xfId="17103"/>
    <cellStyle name="Note 7 2 3 8 3" xfId="17104"/>
    <cellStyle name="Note 7 2 3 8 3 2" xfId="17105"/>
    <cellStyle name="Note 7 2 3 8 4" xfId="17106"/>
    <cellStyle name="Note 7 2 3 9" xfId="17107"/>
    <cellStyle name="Note 7 2 3 9 2" xfId="17108"/>
    <cellStyle name="Note 7 2 3 9 2 2" xfId="17109"/>
    <cellStyle name="Note 7 2 3 9 3" xfId="17110"/>
    <cellStyle name="Note 7 2 4" xfId="17111"/>
    <cellStyle name="Note 7 2 4 2" xfId="17112"/>
    <cellStyle name="Note 7 2 4 2 2" xfId="17113"/>
    <cellStyle name="Note 7 2 4 2 2 2" xfId="17114"/>
    <cellStyle name="Note 7 2 4 2 2 2 2" xfId="17115"/>
    <cellStyle name="Note 7 2 4 2 2 3" xfId="17116"/>
    <cellStyle name="Note 7 2 4 2 3" xfId="17117"/>
    <cellStyle name="Note 7 2 4 2 3 2" xfId="17118"/>
    <cellStyle name="Note 7 2 4 2 4" xfId="17119"/>
    <cellStyle name="Note 7 2 4 3" xfId="17120"/>
    <cellStyle name="Note 7 2 4 3 2" xfId="17121"/>
    <cellStyle name="Note 7 2 4 3 2 2" xfId="17122"/>
    <cellStyle name="Note 7 2 4 3 3" xfId="17123"/>
    <cellStyle name="Note 7 2 4 4" xfId="17124"/>
    <cellStyle name="Note 7 2 4 4 2" xfId="17125"/>
    <cellStyle name="Note 7 2 4 5" xfId="17126"/>
    <cellStyle name="Note 7 2 5" xfId="17127"/>
    <cellStyle name="Note 7 2 5 2" xfId="17128"/>
    <cellStyle name="Note 7 2 5 2 2" xfId="17129"/>
    <cellStyle name="Note 7 2 5 2 2 2" xfId="17130"/>
    <cellStyle name="Note 7 2 5 2 2 2 2" xfId="17131"/>
    <cellStyle name="Note 7 2 5 2 2 3" xfId="17132"/>
    <cellStyle name="Note 7 2 5 2 3" xfId="17133"/>
    <cellStyle name="Note 7 2 5 2 3 2" xfId="17134"/>
    <cellStyle name="Note 7 2 5 2 4" xfId="17135"/>
    <cellStyle name="Note 7 2 5 3" xfId="17136"/>
    <cellStyle name="Note 7 2 5 3 2" xfId="17137"/>
    <cellStyle name="Note 7 2 5 3 2 2" xfId="17138"/>
    <cellStyle name="Note 7 2 5 3 3" xfId="17139"/>
    <cellStyle name="Note 7 2 5 4" xfId="17140"/>
    <cellStyle name="Note 7 2 5 4 2" xfId="17141"/>
    <cellStyle name="Note 7 2 5 5" xfId="17142"/>
    <cellStyle name="Note 7 2 6" xfId="17143"/>
    <cellStyle name="Note 7 2 6 2" xfId="17144"/>
    <cellStyle name="Note 7 2 6 2 2" xfId="17145"/>
    <cellStyle name="Note 7 2 6 2 2 2" xfId="17146"/>
    <cellStyle name="Note 7 2 6 2 2 2 2" xfId="17147"/>
    <cellStyle name="Note 7 2 6 2 2 3" xfId="17148"/>
    <cellStyle name="Note 7 2 6 2 3" xfId="17149"/>
    <cellStyle name="Note 7 2 6 2 3 2" xfId="17150"/>
    <cellStyle name="Note 7 2 6 2 4" xfId="17151"/>
    <cellStyle name="Note 7 2 6 3" xfId="17152"/>
    <cellStyle name="Note 7 2 6 3 2" xfId="17153"/>
    <cellStyle name="Note 7 2 6 3 2 2" xfId="17154"/>
    <cellStyle name="Note 7 2 6 3 3" xfId="17155"/>
    <cellStyle name="Note 7 2 6 4" xfId="17156"/>
    <cellStyle name="Note 7 2 6 4 2" xfId="17157"/>
    <cellStyle name="Note 7 2 6 5" xfId="17158"/>
    <cellStyle name="Note 7 2 7" xfId="17159"/>
    <cellStyle name="Note 7 2 7 2" xfId="17160"/>
    <cellStyle name="Note 7 2 7 2 2" xfId="17161"/>
    <cellStyle name="Note 7 2 7 2 2 2" xfId="17162"/>
    <cellStyle name="Note 7 2 7 2 2 2 2" xfId="17163"/>
    <cellStyle name="Note 7 2 7 2 2 3" xfId="17164"/>
    <cellStyle name="Note 7 2 7 2 3" xfId="17165"/>
    <cellStyle name="Note 7 2 7 2 3 2" xfId="17166"/>
    <cellStyle name="Note 7 2 7 2 4" xfId="17167"/>
    <cellStyle name="Note 7 2 7 3" xfId="17168"/>
    <cellStyle name="Note 7 2 7 3 2" xfId="17169"/>
    <cellStyle name="Note 7 2 7 3 2 2" xfId="17170"/>
    <cellStyle name="Note 7 2 7 3 3" xfId="17171"/>
    <cellStyle name="Note 7 2 7 4" xfId="17172"/>
    <cellStyle name="Note 7 2 7 4 2" xfId="17173"/>
    <cellStyle name="Note 7 2 7 5" xfId="17174"/>
    <cellStyle name="Note 7 2 8" xfId="17175"/>
    <cellStyle name="Note 7 2 8 2" xfId="17176"/>
    <cellStyle name="Note 7 2 8 2 2" xfId="17177"/>
    <cellStyle name="Note 7 2 8 2 2 2" xfId="17178"/>
    <cellStyle name="Note 7 2 8 2 3" xfId="17179"/>
    <cellStyle name="Note 7 2 8 3" xfId="17180"/>
    <cellStyle name="Note 7 2 8 3 2" xfId="17181"/>
    <cellStyle name="Note 7 2 8 4" xfId="17182"/>
    <cellStyle name="Note 7 2 9" xfId="17183"/>
    <cellStyle name="Note 7 2 9 2" xfId="17184"/>
    <cellStyle name="Note 7 2 9 2 2" xfId="17185"/>
    <cellStyle name="Note 7 2 9 2 2 2" xfId="17186"/>
    <cellStyle name="Note 7 2 9 2 3" xfId="17187"/>
    <cellStyle name="Note 7 2 9 3" xfId="17188"/>
    <cellStyle name="Note 7 2 9 3 2" xfId="17189"/>
    <cellStyle name="Note 7 2 9 4" xfId="17190"/>
    <cellStyle name="Note 7 3" xfId="17191"/>
    <cellStyle name="Note 7 3 10" xfId="17192"/>
    <cellStyle name="Note 7 3 10 2" xfId="17193"/>
    <cellStyle name="Note 7 3 10 2 2" xfId="17194"/>
    <cellStyle name="Note 7 3 10 3" xfId="17195"/>
    <cellStyle name="Note 7 3 11" xfId="17196"/>
    <cellStyle name="Note 7 3 2" xfId="17197"/>
    <cellStyle name="Note 7 3 2 2" xfId="17198"/>
    <cellStyle name="Note 7 3 2 2 2" xfId="17199"/>
    <cellStyle name="Note 7 3 2 2 2 2" xfId="17200"/>
    <cellStyle name="Note 7 3 2 2 2 2 2" xfId="17201"/>
    <cellStyle name="Note 7 3 2 2 2 3" xfId="17202"/>
    <cellStyle name="Note 7 3 2 2 3" xfId="17203"/>
    <cellStyle name="Note 7 3 2 2 3 2" xfId="17204"/>
    <cellStyle name="Note 7 3 2 2 4" xfId="17205"/>
    <cellStyle name="Note 7 3 2 3" xfId="17206"/>
    <cellStyle name="Note 7 3 2 3 2" xfId="17207"/>
    <cellStyle name="Note 7 3 2 3 2 2" xfId="17208"/>
    <cellStyle name="Note 7 3 2 3 3" xfId="17209"/>
    <cellStyle name="Note 7 3 2 4" xfId="17210"/>
    <cellStyle name="Note 7 3 2 4 2" xfId="17211"/>
    <cellStyle name="Note 7 3 2 5" xfId="17212"/>
    <cellStyle name="Note 7 3 3" xfId="17213"/>
    <cellStyle name="Note 7 3 3 2" xfId="17214"/>
    <cellStyle name="Note 7 3 3 2 2" xfId="17215"/>
    <cellStyle name="Note 7 3 3 2 2 2" xfId="17216"/>
    <cellStyle name="Note 7 3 3 2 2 2 2" xfId="17217"/>
    <cellStyle name="Note 7 3 3 2 2 3" xfId="17218"/>
    <cellStyle name="Note 7 3 3 2 3" xfId="17219"/>
    <cellStyle name="Note 7 3 3 2 3 2" xfId="17220"/>
    <cellStyle name="Note 7 3 3 2 4" xfId="17221"/>
    <cellStyle name="Note 7 3 3 3" xfId="17222"/>
    <cellStyle name="Note 7 3 3 3 2" xfId="17223"/>
    <cellStyle name="Note 7 3 3 3 2 2" xfId="17224"/>
    <cellStyle name="Note 7 3 3 3 3" xfId="17225"/>
    <cellStyle name="Note 7 3 3 4" xfId="17226"/>
    <cellStyle name="Note 7 3 3 4 2" xfId="17227"/>
    <cellStyle name="Note 7 3 3 5" xfId="17228"/>
    <cellStyle name="Note 7 3 4" xfId="17229"/>
    <cellStyle name="Note 7 3 4 2" xfId="17230"/>
    <cellStyle name="Note 7 3 4 2 2" xfId="17231"/>
    <cellStyle name="Note 7 3 4 2 2 2" xfId="17232"/>
    <cellStyle name="Note 7 3 4 2 2 2 2" xfId="17233"/>
    <cellStyle name="Note 7 3 4 2 2 3" xfId="17234"/>
    <cellStyle name="Note 7 3 4 2 3" xfId="17235"/>
    <cellStyle name="Note 7 3 4 2 3 2" xfId="17236"/>
    <cellStyle name="Note 7 3 4 2 4" xfId="17237"/>
    <cellStyle name="Note 7 3 4 3" xfId="17238"/>
    <cellStyle name="Note 7 3 4 3 2" xfId="17239"/>
    <cellStyle name="Note 7 3 4 3 2 2" xfId="17240"/>
    <cellStyle name="Note 7 3 4 3 3" xfId="17241"/>
    <cellStyle name="Note 7 3 4 4" xfId="17242"/>
    <cellStyle name="Note 7 3 4 4 2" xfId="17243"/>
    <cellStyle name="Note 7 3 4 5" xfId="17244"/>
    <cellStyle name="Note 7 3 5" xfId="17245"/>
    <cellStyle name="Note 7 3 5 2" xfId="17246"/>
    <cellStyle name="Note 7 3 5 2 2" xfId="17247"/>
    <cellStyle name="Note 7 3 5 2 2 2" xfId="17248"/>
    <cellStyle name="Note 7 3 5 2 3" xfId="17249"/>
    <cellStyle name="Note 7 3 5 3" xfId="17250"/>
    <cellStyle name="Note 7 3 5 3 2" xfId="17251"/>
    <cellStyle name="Note 7 3 5 4" xfId="17252"/>
    <cellStyle name="Note 7 3 6" xfId="17253"/>
    <cellStyle name="Note 7 3 6 2" xfId="17254"/>
    <cellStyle name="Note 7 3 6 2 2" xfId="17255"/>
    <cellStyle name="Note 7 3 6 2 2 2" xfId="17256"/>
    <cellStyle name="Note 7 3 6 2 3" xfId="17257"/>
    <cellStyle name="Note 7 3 6 3" xfId="17258"/>
    <cellStyle name="Note 7 3 6 3 2" xfId="17259"/>
    <cellStyle name="Note 7 3 6 4" xfId="17260"/>
    <cellStyle name="Note 7 3 7" xfId="17261"/>
    <cellStyle name="Note 7 3 7 2" xfId="17262"/>
    <cellStyle name="Note 7 3 7 2 2" xfId="17263"/>
    <cellStyle name="Note 7 3 7 2 2 2" xfId="17264"/>
    <cellStyle name="Note 7 3 7 2 3" xfId="17265"/>
    <cellStyle name="Note 7 3 7 3" xfId="17266"/>
    <cellStyle name="Note 7 3 7 3 2" xfId="17267"/>
    <cellStyle name="Note 7 3 7 4" xfId="17268"/>
    <cellStyle name="Note 7 3 8" xfId="17269"/>
    <cellStyle name="Note 7 3 8 2" xfId="17270"/>
    <cellStyle name="Note 7 3 8 2 2" xfId="17271"/>
    <cellStyle name="Note 7 3 8 2 2 2" xfId="17272"/>
    <cellStyle name="Note 7 3 8 2 3" xfId="17273"/>
    <cellStyle name="Note 7 3 8 3" xfId="17274"/>
    <cellStyle name="Note 7 3 8 3 2" xfId="17275"/>
    <cellStyle name="Note 7 3 8 4" xfId="17276"/>
    <cellStyle name="Note 7 3 9" xfId="17277"/>
    <cellStyle name="Note 7 3 9 2" xfId="17278"/>
    <cellStyle name="Note 7 3 9 2 2" xfId="17279"/>
    <cellStyle name="Note 7 3 9 3" xfId="17280"/>
    <cellStyle name="Note 7 4" xfId="17281"/>
    <cellStyle name="Note 7 4 10" xfId="17282"/>
    <cellStyle name="Note 7 4 10 2" xfId="17283"/>
    <cellStyle name="Note 7 4 10 2 2" xfId="17284"/>
    <cellStyle name="Note 7 4 10 3" xfId="17285"/>
    <cellStyle name="Note 7 4 11" xfId="17286"/>
    <cellStyle name="Note 7 4 2" xfId="17287"/>
    <cellStyle name="Note 7 4 2 2" xfId="17288"/>
    <cellStyle name="Note 7 4 2 2 2" xfId="17289"/>
    <cellStyle name="Note 7 4 2 2 2 2" xfId="17290"/>
    <cellStyle name="Note 7 4 2 2 2 2 2" xfId="17291"/>
    <cellStyle name="Note 7 4 2 2 2 3" xfId="17292"/>
    <cellStyle name="Note 7 4 2 2 3" xfId="17293"/>
    <cellStyle name="Note 7 4 2 2 3 2" xfId="17294"/>
    <cellStyle name="Note 7 4 2 2 4" xfId="17295"/>
    <cellStyle name="Note 7 4 2 3" xfId="17296"/>
    <cellStyle name="Note 7 4 2 3 2" xfId="17297"/>
    <cellStyle name="Note 7 4 2 3 2 2" xfId="17298"/>
    <cellStyle name="Note 7 4 2 3 3" xfId="17299"/>
    <cellStyle name="Note 7 4 2 4" xfId="17300"/>
    <cellStyle name="Note 7 4 2 4 2" xfId="17301"/>
    <cellStyle name="Note 7 4 2 5" xfId="17302"/>
    <cellStyle name="Note 7 4 3" xfId="17303"/>
    <cellStyle name="Note 7 4 3 2" xfId="17304"/>
    <cellStyle name="Note 7 4 3 2 2" xfId="17305"/>
    <cellStyle name="Note 7 4 3 2 2 2" xfId="17306"/>
    <cellStyle name="Note 7 4 3 2 2 2 2" xfId="17307"/>
    <cellStyle name="Note 7 4 3 2 2 3" xfId="17308"/>
    <cellStyle name="Note 7 4 3 2 3" xfId="17309"/>
    <cellStyle name="Note 7 4 3 2 3 2" xfId="17310"/>
    <cellStyle name="Note 7 4 3 2 4" xfId="17311"/>
    <cellStyle name="Note 7 4 3 3" xfId="17312"/>
    <cellStyle name="Note 7 4 3 3 2" xfId="17313"/>
    <cellStyle name="Note 7 4 3 3 2 2" xfId="17314"/>
    <cellStyle name="Note 7 4 3 3 3" xfId="17315"/>
    <cellStyle name="Note 7 4 3 4" xfId="17316"/>
    <cellStyle name="Note 7 4 3 4 2" xfId="17317"/>
    <cellStyle name="Note 7 4 3 5" xfId="17318"/>
    <cellStyle name="Note 7 4 4" xfId="17319"/>
    <cellStyle name="Note 7 4 4 2" xfId="17320"/>
    <cellStyle name="Note 7 4 4 2 2" xfId="17321"/>
    <cellStyle name="Note 7 4 4 2 2 2" xfId="17322"/>
    <cellStyle name="Note 7 4 4 2 2 2 2" xfId="17323"/>
    <cellStyle name="Note 7 4 4 2 2 3" xfId="17324"/>
    <cellStyle name="Note 7 4 4 2 3" xfId="17325"/>
    <cellStyle name="Note 7 4 4 2 3 2" xfId="17326"/>
    <cellStyle name="Note 7 4 4 2 4" xfId="17327"/>
    <cellStyle name="Note 7 4 4 3" xfId="17328"/>
    <cellStyle name="Note 7 4 4 3 2" xfId="17329"/>
    <cellStyle name="Note 7 4 4 3 2 2" xfId="17330"/>
    <cellStyle name="Note 7 4 4 3 3" xfId="17331"/>
    <cellStyle name="Note 7 4 4 4" xfId="17332"/>
    <cellStyle name="Note 7 4 4 4 2" xfId="17333"/>
    <cellStyle name="Note 7 4 4 5" xfId="17334"/>
    <cellStyle name="Note 7 4 5" xfId="17335"/>
    <cellStyle name="Note 7 4 5 2" xfId="17336"/>
    <cellStyle name="Note 7 4 5 2 2" xfId="17337"/>
    <cellStyle name="Note 7 4 5 2 2 2" xfId="17338"/>
    <cellStyle name="Note 7 4 5 2 3" xfId="17339"/>
    <cellStyle name="Note 7 4 5 3" xfId="17340"/>
    <cellStyle name="Note 7 4 5 3 2" xfId="17341"/>
    <cellStyle name="Note 7 4 5 4" xfId="17342"/>
    <cellStyle name="Note 7 4 6" xfId="17343"/>
    <cellStyle name="Note 7 4 6 2" xfId="17344"/>
    <cellStyle name="Note 7 4 6 2 2" xfId="17345"/>
    <cellStyle name="Note 7 4 6 2 2 2" xfId="17346"/>
    <cellStyle name="Note 7 4 6 2 3" xfId="17347"/>
    <cellStyle name="Note 7 4 6 3" xfId="17348"/>
    <cellStyle name="Note 7 4 6 3 2" xfId="17349"/>
    <cellStyle name="Note 7 4 6 4" xfId="17350"/>
    <cellStyle name="Note 7 4 7" xfId="17351"/>
    <cellStyle name="Note 7 4 7 2" xfId="17352"/>
    <cellStyle name="Note 7 4 7 2 2" xfId="17353"/>
    <cellStyle name="Note 7 4 7 2 2 2" xfId="17354"/>
    <cellStyle name="Note 7 4 7 2 3" xfId="17355"/>
    <cellStyle name="Note 7 4 7 3" xfId="17356"/>
    <cellStyle name="Note 7 4 7 3 2" xfId="17357"/>
    <cellStyle name="Note 7 4 7 4" xfId="17358"/>
    <cellStyle name="Note 7 4 8" xfId="17359"/>
    <cellStyle name="Note 7 4 8 2" xfId="17360"/>
    <cellStyle name="Note 7 4 8 2 2" xfId="17361"/>
    <cellStyle name="Note 7 4 8 2 2 2" xfId="17362"/>
    <cellStyle name="Note 7 4 8 2 3" xfId="17363"/>
    <cellStyle name="Note 7 4 8 3" xfId="17364"/>
    <cellStyle name="Note 7 4 8 3 2" xfId="17365"/>
    <cellStyle name="Note 7 4 8 4" xfId="17366"/>
    <cellStyle name="Note 7 4 9" xfId="17367"/>
    <cellStyle name="Note 7 4 9 2" xfId="17368"/>
    <cellStyle name="Note 7 4 9 2 2" xfId="17369"/>
    <cellStyle name="Note 7 4 9 3" xfId="17370"/>
    <cellStyle name="Note 7 5" xfId="17371"/>
    <cellStyle name="Note 7 5 2" xfId="17372"/>
    <cellStyle name="Note 7 5 2 2" xfId="17373"/>
    <cellStyle name="Note 7 5 2 2 2" xfId="17374"/>
    <cellStyle name="Note 7 5 2 2 2 2" xfId="17375"/>
    <cellStyle name="Note 7 5 2 2 3" xfId="17376"/>
    <cellStyle name="Note 7 5 2 3" xfId="17377"/>
    <cellStyle name="Note 7 5 2 3 2" xfId="17378"/>
    <cellStyle name="Note 7 5 2 4" xfId="17379"/>
    <cellStyle name="Note 7 5 3" xfId="17380"/>
    <cellStyle name="Note 7 5 3 2" xfId="17381"/>
    <cellStyle name="Note 7 5 3 2 2" xfId="17382"/>
    <cellStyle name="Note 7 5 3 3" xfId="17383"/>
    <cellStyle name="Note 7 5 4" xfId="17384"/>
    <cellStyle name="Note 7 5 4 2" xfId="17385"/>
    <cellStyle name="Note 7 5 5" xfId="17386"/>
    <cellStyle name="Note 7 6" xfId="17387"/>
    <cellStyle name="Note 7 6 2" xfId="17388"/>
    <cellStyle name="Note 7 6 2 2" xfId="17389"/>
    <cellStyle name="Note 7 6 2 2 2" xfId="17390"/>
    <cellStyle name="Note 7 6 2 2 2 2" xfId="17391"/>
    <cellStyle name="Note 7 6 2 2 3" xfId="17392"/>
    <cellStyle name="Note 7 6 2 3" xfId="17393"/>
    <cellStyle name="Note 7 6 2 3 2" xfId="17394"/>
    <cellStyle name="Note 7 6 2 4" xfId="17395"/>
    <cellStyle name="Note 7 6 3" xfId="17396"/>
    <cellStyle name="Note 7 6 3 2" xfId="17397"/>
    <cellStyle name="Note 7 6 3 2 2" xfId="17398"/>
    <cellStyle name="Note 7 6 3 3" xfId="17399"/>
    <cellStyle name="Note 7 6 4" xfId="17400"/>
    <cellStyle name="Note 7 6 4 2" xfId="17401"/>
    <cellStyle name="Note 7 6 5" xfId="17402"/>
    <cellStyle name="Note 7 7" xfId="17403"/>
    <cellStyle name="Note 7 7 2" xfId="17404"/>
    <cellStyle name="Note 7 7 2 2" xfId="17405"/>
    <cellStyle name="Note 7 7 2 2 2" xfId="17406"/>
    <cellStyle name="Note 7 7 2 2 2 2" xfId="17407"/>
    <cellStyle name="Note 7 7 2 2 3" xfId="17408"/>
    <cellStyle name="Note 7 7 2 3" xfId="17409"/>
    <cellStyle name="Note 7 7 2 3 2" xfId="17410"/>
    <cellStyle name="Note 7 7 2 4" xfId="17411"/>
    <cellStyle name="Note 7 7 3" xfId="17412"/>
    <cellStyle name="Note 7 7 3 2" xfId="17413"/>
    <cellStyle name="Note 7 7 3 2 2" xfId="17414"/>
    <cellStyle name="Note 7 7 3 3" xfId="17415"/>
    <cellStyle name="Note 7 7 4" xfId="17416"/>
    <cellStyle name="Note 7 7 4 2" xfId="17417"/>
    <cellStyle name="Note 7 7 5" xfId="17418"/>
    <cellStyle name="Note 7 8" xfId="17419"/>
    <cellStyle name="Note 7 8 2" xfId="17420"/>
    <cellStyle name="Note 7 8 2 2" xfId="17421"/>
    <cellStyle name="Note 7 8 2 2 2" xfId="17422"/>
    <cellStyle name="Note 7 8 2 2 2 2" xfId="17423"/>
    <cellStyle name="Note 7 8 2 2 3" xfId="17424"/>
    <cellStyle name="Note 7 8 2 3" xfId="17425"/>
    <cellStyle name="Note 7 8 2 3 2" xfId="17426"/>
    <cellStyle name="Note 7 8 2 4" xfId="17427"/>
    <cellStyle name="Note 7 8 3" xfId="17428"/>
    <cellStyle name="Note 7 8 3 2" xfId="17429"/>
    <cellStyle name="Note 7 8 3 2 2" xfId="17430"/>
    <cellStyle name="Note 7 8 3 3" xfId="17431"/>
    <cellStyle name="Note 7 8 4" xfId="17432"/>
    <cellStyle name="Note 7 8 4 2" xfId="17433"/>
    <cellStyle name="Note 7 8 5" xfId="17434"/>
    <cellStyle name="Note 7 9" xfId="17435"/>
    <cellStyle name="Note 7 9 2" xfId="17436"/>
    <cellStyle name="Note 7 9 2 2" xfId="17437"/>
    <cellStyle name="Note 7 9 2 2 2" xfId="17438"/>
    <cellStyle name="Note 7 9 2 3" xfId="17439"/>
    <cellStyle name="Note 7 9 3" xfId="17440"/>
    <cellStyle name="Note 7 9 3 2" xfId="17441"/>
    <cellStyle name="Note 7 9 4" xfId="17442"/>
    <cellStyle name="Note 8" xfId="17443"/>
    <cellStyle name="Note 8 10" xfId="17444"/>
    <cellStyle name="Note 8 10 2" xfId="17445"/>
    <cellStyle name="Note 8 10 2 2" xfId="17446"/>
    <cellStyle name="Note 8 10 2 2 2" xfId="17447"/>
    <cellStyle name="Note 8 10 2 3" xfId="17448"/>
    <cellStyle name="Note 8 10 3" xfId="17449"/>
    <cellStyle name="Note 8 10 3 2" xfId="17450"/>
    <cellStyle name="Note 8 10 4" xfId="17451"/>
    <cellStyle name="Note 8 11" xfId="17452"/>
    <cellStyle name="Note 8 11 2" xfId="17453"/>
    <cellStyle name="Note 8 11 2 2" xfId="17454"/>
    <cellStyle name="Note 8 11 2 2 2" xfId="17455"/>
    <cellStyle name="Note 8 11 2 3" xfId="17456"/>
    <cellStyle name="Note 8 11 3" xfId="17457"/>
    <cellStyle name="Note 8 11 3 2" xfId="17458"/>
    <cellStyle name="Note 8 11 4" xfId="17459"/>
    <cellStyle name="Note 8 12" xfId="17460"/>
    <cellStyle name="Note 8 12 2" xfId="17461"/>
    <cellStyle name="Note 8 12 2 2" xfId="17462"/>
    <cellStyle name="Note 8 12 2 2 2" xfId="17463"/>
    <cellStyle name="Note 8 12 2 3" xfId="17464"/>
    <cellStyle name="Note 8 12 3" xfId="17465"/>
    <cellStyle name="Note 8 12 3 2" xfId="17466"/>
    <cellStyle name="Note 8 12 4" xfId="17467"/>
    <cellStyle name="Note 8 13" xfId="17468"/>
    <cellStyle name="Note 8 13 2" xfId="17469"/>
    <cellStyle name="Note 8 13 2 2" xfId="17470"/>
    <cellStyle name="Note 8 13 2 2 2" xfId="17471"/>
    <cellStyle name="Note 8 13 2 3" xfId="17472"/>
    <cellStyle name="Note 8 13 3" xfId="17473"/>
    <cellStyle name="Note 8 13 3 2" xfId="17474"/>
    <cellStyle name="Note 8 13 4" xfId="17475"/>
    <cellStyle name="Note 8 14" xfId="17476"/>
    <cellStyle name="Note 8 14 2" xfId="17477"/>
    <cellStyle name="Note 8 14 2 2" xfId="17478"/>
    <cellStyle name="Note 8 14 3" xfId="17479"/>
    <cellStyle name="Note 8 15" xfId="17480"/>
    <cellStyle name="Note 8 15 2" xfId="17481"/>
    <cellStyle name="Note 8 15 2 2" xfId="17482"/>
    <cellStyle name="Note 8 15 3" xfId="17483"/>
    <cellStyle name="Note 8 16" xfId="17484"/>
    <cellStyle name="Note 8 2" xfId="17485"/>
    <cellStyle name="Note 8 2 10" xfId="17486"/>
    <cellStyle name="Note 8 2 10 2" xfId="17487"/>
    <cellStyle name="Note 8 2 10 2 2" xfId="17488"/>
    <cellStyle name="Note 8 2 10 3" xfId="17489"/>
    <cellStyle name="Note 8 2 11" xfId="17490"/>
    <cellStyle name="Note 8 2 2" xfId="17491"/>
    <cellStyle name="Note 8 2 2 2" xfId="17492"/>
    <cellStyle name="Note 8 2 2 2 2" xfId="17493"/>
    <cellStyle name="Note 8 2 2 2 2 2" xfId="17494"/>
    <cellStyle name="Note 8 2 2 2 2 2 2" xfId="17495"/>
    <cellStyle name="Note 8 2 2 2 2 3" xfId="17496"/>
    <cellStyle name="Note 8 2 2 2 3" xfId="17497"/>
    <cellStyle name="Note 8 2 2 2 3 2" xfId="17498"/>
    <cellStyle name="Note 8 2 2 2 4" xfId="17499"/>
    <cellStyle name="Note 8 2 2 3" xfId="17500"/>
    <cellStyle name="Note 8 2 2 3 2" xfId="17501"/>
    <cellStyle name="Note 8 2 2 3 2 2" xfId="17502"/>
    <cellStyle name="Note 8 2 2 3 3" xfId="17503"/>
    <cellStyle name="Note 8 2 2 4" xfId="17504"/>
    <cellStyle name="Note 8 2 2 4 2" xfId="17505"/>
    <cellStyle name="Note 8 2 2 5" xfId="17506"/>
    <cellStyle name="Note 8 2 3" xfId="17507"/>
    <cellStyle name="Note 8 2 3 2" xfId="17508"/>
    <cellStyle name="Note 8 2 3 2 2" xfId="17509"/>
    <cellStyle name="Note 8 2 3 2 2 2" xfId="17510"/>
    <cellStyle name="Note 8 2 3 2 2 2 2" xfId="17511"/>
    <cellStyle name="Note 8 2 3 2 2 3" xfId="17512"/>
    <cellStyle name="Note 8 2 3 2 3" xfId="17513"/>
    <cellStyle name="Note 8 2 3 2 3 2" xfId="17514"/>
    <cellStyle name="Note 8 2 3 2 4" xfId="17515"/>
    <cellStyle name="Note 8 2 3 3" xfId="17516"/>
    <cellStyle name="Note 8 2 3 3 2" xfId="17517"/>
    <cellStyle name="Note 8 2 3 3 2 2" xfId="17518"/>
    <cellStyle name="Note 8 2 3 3 3" xfId="17519"/>
    <cellStyle name="Note 8 2 3 4" xfId="17520"/>
    <cellStyle name="Note 8 2 3 4 2" xfId="17521"/>
    <cellStyle name="Note 8 2 3 5" xfId="17522"/>
    <cellStyle name="Note 8 2 4" xfId="17523"/>
    <cellStyle name="Note 8 2 4 2" xfId="17524"/>
    <cellStyle name="Note 8 2 4 2 2" xfId="17525"/>
    <cellStyle name="Note 8 2 4 2 2 2" xfId="17526"/>
    <cellStyle name="Note 8 2 4 2 2 2 2" xfId="17527"/>
    <cellStyle name="Note 8 2 4 2 2 3" xfId="17528"/>
    <cellStyle name="Note 8 2 4 2 3" xfId="17529"/>
    <cellStyle name="Note 8 2 4 2 3 2" xfId="17530"/>
    <cellStyle name="Note 8 2 4 2 4" xfId="17531"/>
    <cellStyle name="Note 8 2 4 3" xfId="17532"/>
    <cellStyle name="Note 8 2 4 3 2" xfId="17533"/>
    <cellStyle name="Note 8 2 4 3 2 2" xfId="17534"/>
    <cellStyle name="Note 8 2 4 3 3" xfId="17535"/>
    <cellStyle name="Note 8 2 4 4" xfId="17536"/>
    <cellStyle name="Note 8 2 4 4 2" xfId="17537"/>
    <cellStyle name="Note 8 2 4 5" xfId="17538"/>
    <cellStyle name="Note 8 2 5" xfId="17539"/>
    <cellStyle name="Note 8 2 5 2" xfId="17540"/>
    <cellStyle name="Note 8 2 5 2 2" xfId="17541"/>
    <cellStyle name="Note 8 2 5 2 2 2" xfId="17542"/>
    <cellStyle name="Note 8 2 5 2 3" xfId="17543"/>
    <cellStyle name="Note 8 2 5 3" xfId="17544"/>
    <cellStyle name="Note 8 2 5 3 2" xfId="17545"/>
    <cellStyle name="Note 8 2 5 4" xfId="17546"/>
    <cellStyle name="Note 8 2 6" xfId="17547"/>
    <cellStyle name="Note 8 2 6 2" xfId="17548"/>
    <cellStyle name="Note 8 2 6 2 2" xfId="17549"/>
    <cellStyle name="Note 8 2 6 2 2 2" xfId="17550"/>
    <cellStyle name="Note 8 2 6 2 3" xfId="17551"/>
    <cellStyle name="Note 8 2 6 3" xfId="17552"/>
    <cellStyle name="Note 8 2 6 3 2" xfId="17553"/>
    <cellStyle name="Note 8 2 6 4" xfId="17554"/>
    <cellStyle name="Note 8 2 7" xfId="17555"/>
    <cellStyle name="Note 8 2 7 2" xfId="17556"/>
    <cellStyle name="Note 8 2 7 2 2" xfId="17557"/>
    <cellStyle name="Note 8 2 7 2 2 2" xfId="17558"/>
    <cellStyle name="Note 8 2 7 2 3" xfId="17559"/>
    <cellStyle name="Note 8 2 7 3" xfId="17560"/>
    <cellStyle name="Note 8 2 7 3 2" xfId="17561"/>
    <cellStyle name="Note 8 2 7 4" xfId="17562"/>
    <cellStyle name="Note 8 2 8" xfId="17563"/>
    <cellStyle name="Note 8 2 8 2" xfId="17564"/>
    <cellStyle name="Note 8 2 8 2 2" xfId="17565"/>
    <cellStyle name="Note 8 2 8 2 2 2" xfId="17566"/>
    <cellStyle name="Note 8 2 8 2 3" xfId="17567"/>
    <cellStyle name="Note 8 2 8 3" xfId="17568"/>
    <cellStyle name="Note 8 2 8 3 2" xfId="17569"/>
    <cellStyle name="Note 8 2 8 4" xfId="17570"/>
    <cellStyle name="Note 8 2 9" xfId="17571"/>
    <cellStyle name="Note 8 2 9 2" xfId="17572"/>
    <cellStyle name="Note 8 2 9 2 2" xfId="17573"/>
    <cellStyle name="Note 8 2 9 3" xfId="17574"/>
    <cellStyle name="Note 8 3" xfId="17575"/>
    <cellStyle name="Note 8 3 10" xfId="17576"/>
    <cellStyle name="Note 8 3 10 2" xfId="17577"/>
    <cellStyle name="Note 8 3 10 2 2" xfId="17578"/>
    <cellStyle name="Note 8 3 10 3" xfId="17579"/>
    <cellStyle name="Note 8 3 11" xfId="17580"/>
    <cellStyle name="Note 8 3 2" xfId="17581"/>
    <cellStyle name="Note 8 3 2 2" xfId="17582"/>
    <cellStyle name="Note 8 3 2 2 2" xfId="17583"/>
    <cellStyle name="Note 8 3 2 2 2 2" xfId="17584"/>
    <cellStyle name="Note 8 3 2 2 2 2 2" xfId="17585"/>
    <cellStyle name="Note 8 3 2 2 2 3" xfId="17586"/>
    <cellStyle name="Note 8 3 2 2 3" xfId="17587"/>
    <cellStyle name="Note 8 3 2 2 3 2" xfId="17588"/>
    <cellStyle name="Note 8 3 2 2 4" xfId="17589"/>
    <cellStyle name="Note 8 3 2 3" xfId="17590"/>
    <cellStyle name="Note 8 3 2 3 2" xfId="17591"/>
    <cellStyle name="Note 8 3 2 3 2 2" xfId="17592"/>
    <cellStyle name="Note 8 3 2 3 3" xfId="17593"/>
    <cellStyle name="Note 8 3 2 4" xfId="17594"/>
    <cellStyle name="Note 8 3 2 4 2" xfId="17595"/>
    <cellStyle name="Note 8 3 2 5" xfId="17596"/>
    <cellStyle name="Note 8 3 3" xfId="17597"/>
    <cellStyle name="Note 8 3 3 2" xfId="17598"/>
    <cellStyle name="Note 8 3 3 2 2" xfId="17599"/>
    <cellStyle name="Note 8 3 3 2 2 2" xfId="17600"/>
    <cellStyle name="Note 8 3 3 2 2 2 2" xfId="17601"/>
    <cellStyle name="Note 8 3 3 2 2 3" xfId="17602"/>
    <cellStyle name="Note 8 3 3 2 3" xfId="17603"/>
    <cellStyle name="Note 8 3 3 2 3 2" xfId="17604"/>
    <cellStyle name="Note 8 3 3 2 4" xfId="17605"/>
    <cellStyle name="Note 8 3 3 3" xfId="17606"/>
    <cellStyle name="Note 8 3 3 3 2" xfId="17607"/>
    <cellStyle name="Note 8 3 3 3 2 2" xfId="17608"/>
    <cellStyle name="Note 8 3 3 3 3" xfId="17609"/>
    <cellStyle name="Note 8 3 3 4" xfId="17610"/>
    <cellStyle name="Note 8 3 3 4 2" xfId="17611"/>
    <cellStyle name="Note 8 3 3 5" xfId="17612"/>
    <cellStyle name="Note 8 3 4" xfId="17613"/>
    <cellStyle name="Note 8 3 4 2" xfId="17614"/>
    <cellStyle name="Note 8 3 4 2 2" xfId="17615"/>
    <cellStyle name="Note 8 3 4 2 2 2" xfId="17616"/>
    <cellStyle name="Note 8 3 4 2 2 2 2" xfId="17617"/>
    <cellStyle name="Note 8 3 4 2 2 3" xfId="17618"/>
    <cellStyle name="Note 8 3 4 2 3" xfId="17619"/>
    <cellStyle name="Note 8 3 4 2 3 2" xfId="17620"/>
    <cellStyle name="Note 8 3 4 2 4" xfId="17621"/>
    <cellStyle name="Note 8 3 4 3" xfId="17622"/>
    <cellStyle name="Note 8 3 4 3 2" xfId="17623"/>
    <cellStyle name="Note 8 3 4 3 2 2" xfId="17624"/>
    <cellStyle name="Note 8 3 4 3 3" xfId="17625"/>
    <cellStyle name="Note 8 3 4 4" xfId="17626"/>
    <cellStyle name="Note 8 3 4 4 2" xfId="17627"/>
    <cellStyle name="Note 8 3 4 5" xfId="17628"/>
    <cellStyle name="Note 8 3 5" xfId="17629"/>
    <cellStyle name="Note 8 3 5 2" xfId="17630"/>
    <cellStyle name="Note 8 3 5 2 2" xfId="17631"/>
    <cellStyle name="Note 8 3 5 2 2 2" xfId="17632"/>
    <cellStyle name="Note 8 3 5 2 3" xfId="17633"/>
    <cellStyle name="Note 8 3 5 3" xfId="17634"/>
    <cellStyle name="Note 8 3 5 3 2" xfId="17635"/>
    <cellStyle name="Note 8 3 5 4" xfId="17636"/>
    <cellStyle name="Note 8 3 6" xfId="17637"/>
    <cellStyle name="Note 8 3 6 2" xfId="17638"/>
    <cellStyle name="Note 8 3 6 2 2" xfId="17639"/>
    <cellStyle name="Note 8 3 6 2 2 2" xfId="17640"/>
    <cellStyle name="Note 8 3 6 2 3" xfId="17641"/>
    <cellStyle name="Note 8 3 6 3" xfId="17642"/>
    <cellStyle name="Note 8 3 6 3 2" xfId="17643"/>
    <cellStyle name="Note 8 3 6 4" xfId="17644"/>
    <cellStyle name="Note 8 3 7" xfId="17645"/>
    <cellStyle name="Note 8 3 7 2" xfId="17646"/>
    <cellStyle name="Note 8 3 7 2 2" xfId="17647"/>
    <cellStyle name="Note 8 3 7 2 2 2" xfId="17648"/>
    <cellStyle name="Note 8 3 7 2 3" xfId="17649"/>
    <cellStyle name="Note 8 3 7 3" xfId="17650"/>
    <cellStyle name="Note 8 3 7 3 2" xfId="17651"/>
    <cellStyle name="Note 8 3 7 4" xfId="17652"/>
    <cellStyle name="Note 8 3 8" xfId="17653"/>
    <cellStyle name="Note 8 3 8 2" xfId="17654"/>
    <cellStyle name="Note 8 3 8 2 2" xfId="17655"/>
    <cellStyle name="Note 8 3 8 2 2 2" xfId="17656"/>
    <cellStyle name="Note 8 3 8 2 3" xfId="17657"/>
    <cellStyle name="Note 8 3 8 3" xfId="17658"/>
    <cellStyle name="Note 8 3 8 3 2" xfId="17659"/>
    <cellStyle name="Note 8 3 8 4" xfId="17660"/>
    <cellStyle name="Note 8 3 9" xfId="17661"/>
    <cellStyle name="Note 8 3 9 2" xfId="17662"/>
    <cellStyle name="Note 8 3 9 2 2" xfId="17663"/>
    <cellStyle name="Note 8 3 9 3" xfId="17664"/>
    <cellStyle name="Note 8 4" xfId="17665"/>
    <cellStyle name="Note 8 4 2" xfId="17666"/>
    <cellStyle name="Note 8 4 2 2" xfId="17667"/>
    <cellStyle name="Note 8 4 2 2 2" xfId="17668"/>
    <cellStyle name="Note 8 4 2 2 2 2" xfId="17669"/>
    <cellStyle name="Note 8 4 2 2 3" xfId="17670"/>
    <cellStyle name="Note 8 4 2 3" xfId="17671"/>
    <cellStyle name="Note 8 4 2 3 2" xfId="17672"/>
    <cellStyle name="Note 8 4 2 4" xfId="17673"/>
    <cellStyle name="Note 8 4 3" xfId="17674"/>
    <cellStyle name="Note 8 4 3 2" xfId="17675"/>
    <cellStyle name="Note 8 4 3 2 2" xfId="17676"/>
    <cellStyle name="Note 8 4 3 3" xfId="17677"/>
    <cellStyle name="Note 8 4 4" xfId="17678"/>
    <cellStyle name="Note 8 4 4 2" xfId="17679"/>
    <cellStyle name="Note 8 4 5" xfId="17680"/>
    <cellStyle name="Note 8 5" xfId="17681"/>
    <cellStyle name="Note 8 5 2" xfId="17682"/>
    <cellStyle name="Note 8 5 2 2" xfId="17683"/>
    <cellStyle name="Note 8 5 2 2 2" xfId="17684"/>
    <cellStyle name="Note 8 5 2 2 2 2" xfId="17685"/>
    <cellStyle name="Note 8 5 2 2 3" xfId="17686"/>
    <cellStyle name="Note 8 5 2 3" xfId="17687"/>
    <cellStyle name="Note 8 5 2 3 2" xfId="17688"/>
    <cellStyle name="Note 8 5 2 4" xfId="17689"/>
    <cellStyle name="Note 8 5 3" xfId="17690"/>
    <cellStyle name="Note 8 5 3 2" xfId="17691"/>
    <cellStyle name="Note 8 5 3 2 2" xfId="17692"/>
    <cellStyle name="Note 8 5 3 3" xfId="17693"/>
    <cellStyle name="Note 8 5 4" xfId="17694"/>
    <cellStyle name="Note 8 5 4 2" xfId="17695"/>
    <cellStyle name="Note 8 5 5" xfId="17696"/>
    <cellStyle name="Note 8 6" xfId="17697"/>
    <cellStyle name="Note 8 6 2" xfId="17698"/>
    <cellStyle name="Note 8 6 2 2" xfId="17699"/>
    <cellStyle name="Note 8 6 2 2 2" xfId="17700"/>
    <cellStyle name="Note 8 6 2 2 2 2" xfId="17701"/>
    <cellStyle name="Note 8 6 2 2 3" xfId="17702"/>
    <cellStyle name="Note 8 6 2 3" xfId="17703"/>
    <cellStyle name="Note 8 6 2 3 2" xfId="17704"/>
    <cellStyle name="Note 8 6 2 4" xfId="17705"/>
    <cellStyle name="Note 8 6 3" xfId="17706"/>
    <cellStyle name="Note 8 6 3 2" xfId="17707"/>
    <cellStyle name="Note 8 6 3 2 2" xfId="17708"/>
    <cellStyle name="Note 8 6 3 3" xfId="17709"/>
    <cellStyle name="Note 8 6 4" xfId="17710"/>
    <cellStyle name="Note 8 6 4 2" xfId="17711"/>
    <cellStyle name="Note 8 6 5" xfId="17712"/>
    <cellStyle name="Note 8 7" xfId="17713"/>
    <cellStyle name="Note 8 7 2" xfId="17714"/>
    <cellStyle name="Note 8 7 2 2" xfId="17715"/>
    <cellStyle name="Note 8 7 2 2 2" xfId="17716"/>
    <cellStyle name="Note 8 7 2 2 2 2" xfId="17717"/>
    <cellStyle name="Note 8 7 2 2 3" xfId="17718"/>
    <cellStyle name="Note 8 7 2 3" xfId="17719"/>
    <cellStyle name="Note 8 7 2 3 2" xfId="17720"/>
    <cellStyle name="Note 8 7 2 4" xfId="17721"/>
    <cellStyle name="Note 8 7 3" xfId="17722"/>
    <cellStyle name="Note 8 7 3 2" xfId="17723"/>
    <cellStyle name="Note 8 7 3 2 2" xfId="17724"/>
    <cellStyle name="Note 8 7 3 3" xfId="17725"/>
    <cellStyle name="Note 8 7 4" xfId="17726"/>
    <cellStyle name="Note 8 7 4 2" xfId="17727"/>
    <cellStyle name="Note 8 7 5" xfId="17728"/>
    <cellStyle name="Note 8 8" xfId="17729"/>
    <cellStyle name="Note 8 8 2" xfId="17730"/>
    <cellStyle name="Note 8 8 2 2" xfId="17731"/>
    <cellStyle name="Note 8 8 2 2 2" xfId="17732"/>
    <cellStyle name="Note 8 8 2 3" xfId="17733"/>
    <cellStyle name="Note 8 8 3" xfId="17734"/>
    <cellStyle name="Note 8 8 3 2" xfId="17735"/>
    <cellStyle name="Note 8 8 4" xfId="17736"/>
    <cellStyle name="Note 8 9" xfId="17737"/>
    <cellStyle name="Note 8 9 2" xfId="17738"/>
    <cellStyle name="Note 8 9 2 2" xfId="17739"/>
    <cellStyle name="Note 8 9 2 2 2" xfId="17740"/>
    <cellStyle name="Note 8 9 2 3" xfId="17741"/>
    <cellStyle name="Note 8 9 3" xfId="17742"/>
    <cellStyle name="Note 8 9 3 2" xfId="17743"/>
    <cellStyle name="Note 8 9 4" xfId="17744"/>
    <cellStyle name="Note 9" xfId="17745"/>
    <cellStyle name="Note 9 10" xfId="17746"/>
    <cellStyle name="Note 9 10 2" xfId="17747"/>
    <cellStyle name="Note 9 10 2 2" xfId="17748"/>
    <cellStyle name="Note 9 10 2 2 2" xfId="17749"/>
    <cellStyle name="Note 9 10 2 3" xfId="17750"/>
    <cellStyle name="Note 9 10 3" xfId="17751"/>
    <cellStyle name="Note 9 10 3 2" xfId="17752"/>
    <cellStyle name="Note 9 10 4" xfId="17753"/>
    <cellStyle name="Note 9 11" xfId="17754"/>
    <cellStyle name="Note 9 11 2" xfId="17755"/>
    <cellStyle name="Note 9 11 2 2" xfId="17756"/>
    <cellStyle name="Note 9 11 2 2 2" xfId="17757"/>
    <cellStyle name="Note 9 11 2 3" xfId="17758"/>
    <cellStyle name="Note 9 11 3" xfId="17759"/>
    <cellStyle name="Note 9 11 3 2" xfId="17760"/>
    <cellStyle name="Note 9 11 4" xfId="17761"/>
    <cellStyle name="Note 9 12" xfId="17762"/>
    <cellStyle name="Note 9 12 2" xfId="17763"/>
    <cellStyle name="Note 9 12 2 2" xfId="17764"/>
    <cellStyle name="Note 9 12 2 2 2" xfId="17765"/>
    <cellStyle name="Note 9 12 2 3" xfId="17766"/>
    <cellStyle name="Note 9 12 3" xfId="17767"/>
    <cellStyle name="Note 9 12 3 2" xfId="17768"/>
    <cellStyle name="Note 9 12 4" xfId="17769"/>
    <cellStyle name="Note 9 13" xfId="17770"/>
    <cellStyle name="Note 9 13 2" xfId="17771"/>
    <cellStyle name="Note 9 13 2 2" xfId="17772"/>
    <cellStyle name="Note 9 13 2 2 2" xfId="17773"/>
    <cellStyle name="Note 9 13 2 3" xfId="17774"/>
    <cellStyle name="Note 9 13 3" xfId="17775"/>
    <cellStyle name="Note 9 13 3 2" xfId="17776"/>
    <cellStyle name="Note 9 13 4" xfId="17777"/>
    <cellStyle name="Note 9 14" xfId="17778"/>
    <cellStyle name="Note 9 14 2" xfId="17779"/>
    <cellStyle name="Note 9 14 2 2" xfId="17780"/>
    <cellStyle name="Note 9 14 3" xfId="17781"/>
    <cellStyle name="Note 9 15" xfId="17782"/>
    <cellStyle name="Note 9 15 2" xfId="17783"/>
    <cellStyle name="Note 9 15 2 2" xfId="17784"/>
    <cellStyle name="Note 9 15 3" xfId="17785"/>
    <cellStyle name="Note 9 16" xfId="17786"/>
    <cellStyle name="Note 9 2" xfId="17787"/>
    <cellStyle name="Note 9 2 10" xfId="17788"/>
    <cellStyle name="Note 9 2 10 2" xfId="17789"/>
    <cellStyle name="Note 9 2 10 2 2" xfId="17790"/>
    <cellStyle name="Note 9 2 10 2 2 2" xfId="17791"/>
    <cellStyle name="Note 9 2 10 2 3" xfId="17792"/>
    <cellStyle name="Note 9 2 10 3" xfId="17793"/>
    <cellStyle name="Note 9 2 10 3 2" xfId="17794"/>
    <cellStyle name="Note 9 2 10 4" xfId="17795"/>
    <cellStyle name="Note 9 2 11" xfId="17796"/>
    <cellStyle name="Note 9 2 11 2" xfId="17797"/>
    <cellStyle name="Note 9 2 11 2 2" xfId="17798"/>
    <cellStyle name="Note 9 2 11 2 2 2" xfId="17799"/>
    <cellStyle name="Note 9 2 11 2 3" xfId="17800"/>
    <cellStyle name="Note 9 2 11 3" xfId="17801"/>
    <cellStyle name="Note 9 2 11 3 2" xfId="17802"/>
    <cellStyle name="Note 9 2 11 4" xfId="17803"/>
    <cellStyle name="Note 9 2 12" xfId="17804"/>
    <cellStyle name="Note 9 2 12 2" xfId="17805"/>
    <cellStyle name="Note 9 2 12 2 2" xfId="17806"/>
    <cellStyle name="Note 9 2 12 3" xfId="17807"/>
    <cellStyle name="Note 9 2 13" xfId="17808"/>
    <cellStyle name="Note 9 2 13 2" xfId="17809"/>
    <cellStyle name="Note 9 2 13 2 2" xfId="17810"/>
    <cellStyle name="Note 9 2 13 3" xfId="17811"/>
    <cellStyle name="Note 9 2 14" xfId="17812"/>
    <cellStyle name="Note 9 2 2" xfId="17813"/>
    <cellStyle name="Note 9 2 2 2" xfId="17814"/>
    <cellStyle name="Note 9 2 2 2 2" xfId="17815"/>
    <cellStyle name="Note 9 2 2 2 2 2" xfId="17816"/>
    <cellStyle name="Note 9 2 2 2 2 2 2" xfId="17817"/>
    <cellStyle name="Note 9 2 2 2 2 3" xfId="17818"/>
    <cellStyle name="Note 9 2 2 2 3" xfId="17819"/>
    <cellStyle name="Note 9 2 2 2 3 2" xfId="17820"/>
    <cellStyle name="Note 9 2 2 2 4" xfId="17821"/>
    <cellStyle name="Note 9 2 2 3" xfId="17822"/>
    <cellStyle name="Note 9 2 2 3 2" xfId="17823"/>
    <cellStyle name="Note 9 2 2 3 2 2" xfId="17824"/>
    <cellStyle name="Note 9 2 2 3 3" xfId="17825"/>
    <cellStyle name="Note 9 2 2 4" xfId="17826"/>
    <cellStyle name="Note 9 2 2 4 2" xfId="17827"/>
    <cellStyle name="Note 9 2 2 5" xfId="17828"/>
    <cellStyle name="Note 9 2 3" xfId="17829"/>
    <cellStyle name="Note 9 2 3 2" xfId="17830"/>
    <cellStyle name="Note 9 2 3 2 2" xfId="17831"/>
    <cellStyle name="Note 9 2 3 2 2 2" xfId="17832"/>
    <cellStyle name="Note 9 2 3 2 2 2 2" xfId="17833"/>
    <cellStyle name="Note 9 2 3 2 2 3" xfId="17834"/>
    <cellStyle name="Note 9 2 3 2 3" xfId="17835"/>
    <cellStyle name="Note 9 2 3 2 3 2" xfId="17836"/>
    <cellStyle name="Note 9 2 3 2 4" xfId="17837"/>
    <cellStyle name="Note 9 2 3 3" xfId="17838"/>
    <cellStyle name="Note 9 2 3 3 2" xfId="17839"/>
    <cellStyle name="Note 9 2 3 3 2 2" xfId="17840"/>
    <cellStyle name="Note 9 2 3 3 3" xfId="17841"/>
    <cellStyle name="Note 9 2 3 4" xfId="17842"/>
    <cellStyle name="Note 9 2 3 4 2" xfId="17843"/>
    <cellStyle name="Note 9 2 3 5" xfId="17844"/>
    <cellStyle name="Note 9 2 4" xfId="17845"/>
    <cellStyle name="Note 9 2 4 2" xfId="17846"/>
    <cellStyle name="Note 9 2 4 2 2" xfId="17847"/>
    <cellStyle name="Note 9 2 4 2 2 2" xfId="17848"/>
    <cellStyle name="Note 9 2 4 2 2 2 2" xfId="17849"/>
    <cellStyle name="Note 9 2 4 2 2 3" xfId="17850"/>
    <cellStyle name="Note 9 2 4 2 3" xfId="17851"/>
    <cellStyle name="Note 9 2 4 2 3 2" xfId="17852"/>
    <cellStyle name="Note 9 2 4 2 4" xfId="17853"/>
    <cellStyle name="Note 9 2 4 3" xfId="17854"/>
    <cellStyle name="Note 9 2 4 3 2" xfId="17855"/>
    <cellStyle name="Note 9 2 4 3 2 2" xfId="17856"/>
    <cellStyle name="Note 9 2 4 3 3" xfId="17857"/>
    <cellStyle name="Note 9 2 4 4" xfId="17858"/>
    <cellStyle name="Note 9 2 4 4 2" xfId="17859"/>
    <cellStyle name="Note 9 2 4 5" xfId="17860"/>
    <cellStyle name="Note 9 2 5" xfId="17861"/>
    <cellStyle name="Note 9 2 5 2" xfId="17862"/>
    <cellStyle name="Note 9 2 5 2 2" xfId="17863"/>
    <cellStyle name="Note 9 2 5 2 2 2" xfId="17864"/>
    <cellStyle name="Note 9 2 5 2 2 2 2" xfId="17865"/>
    <cellStyle name="Note 9 2 5 2 2 3" xfId="17866"/>
    <cellStyle name="Note 9 2 5 2 3" xfId="17867"/>
    <cellStyle name="Note 9 2 5 2 3 2" xfId="17868"/>
    <cellStyle name="Note 9 2 5 2 4" xfId="17869"/>
    <cellStyle name="Note 9 2 5 3" xfId="17870"/>
    <cellStyle name="Note 9 2 5 3 2" xfId="17871"/>
    <cellStyle name="Note 9 2 5 3 2 2" xfId="17872"/>
    <cellStyle name="Note 9 2 5 3 3" xfId="17873"/>
    <cellStyle name="Note 9 2 5 4" xfId="17874"/>
    <cellStyle name="Note 9 2 5 4 2" xfId="17875"/>
    <cellStyle name="Note 9 2 5 5" xfId="17876"/>
    <cellStyle name="Note 9 2 6" xfId="17877"/>
    <cellStyle name="Note 9 2 6 2" xfId="17878"/>
    <cellStyle name="Note 9 2 6 2 2" xfId="17879"/>
    <cellStyle name="Note 9 2 6 2 2 2" xfId="17880"/>
    <cellStyle name="Note 9 2 6 2 3" xfId="17881"/>
    <cellStyle name="Note 9 2 6 3" xfId="17882"/>
    <cellStyle name="Note 9 2 6 3 2" xfId="17883"/>
    <cellStyle name="Note 9 2 6 4" xfId="17884"/>
    <cellStyle name="Note 9 2 7" xfId="17885"/>
    <cellStyle name="Note 9 2 7 2" xfId="17886"/>
    <cellStyle name="Note 9 2 7 2 2" xfId="17887"/>
    <cellStyle name="Note 9 2 7 2 2 2" xfId="17888"/>
    <cellStyle name="Note 9 2 7 2 3" xfId="17889"/>
    <cellStyle name="Note 9 2 7 3" xfId="17890"/>
    <cellStyle name="Note 9 2 7 3 2" xfId="17891"/>
    <cellStyle name="Note 9 2 7 4" xfId="17892"/>
    <cellStyle name="Note 9 2 8" xfId="17893"/>
    <cellStyle name="Note 9 2 8 2" xfId="17894"/>
    <cellStyle name="Note 9 2 8 2 2" xfId="17895"/>
    <cellStyle name="Note 9 2 8 2 2 2" xfId="17896"/>
    <cellStyle name="Note 9 2 8 2 3" xfId="17897"/>
    <cellStyle name="Note 9 2 8 3" xfId="17898"/>
    <cellStyle name="Note 9 2 8 3 2" xfId="17899"/>
    <cellStyle name="Note 9 2 8 4" xfId="17900"/>
    <cellStyle name="Note 9 2 9" xfId="17901"/>
    <cellStyle name="Note 9 2 9 2" xfId="17902"/>
    <cellStyle name="Note 9 2 9 2 2" xfId="17903"/>
    <cellStyle name="Note 9 2 9 2 2 2" xfId="17904"/>
    <cellStyle name="Note 9 2 9 2 3" xfId="17905"/>
    <cellStyle name="Note 9 2 9 3" xfId="17906"/>
    <cellStyle name="Note 9 2 9 3 2" xfId="17907"/>
    <cellStyle name="Note 9 2 9 4" xfId="17908"/>
    <cellStyle name="Note 9 3" xfId="17909"/>
    <cellStyle name="Note 9 3 10" xfId="17910"/>
    <cellStyle name="Note 9 3 10 2" xfId="17911"/>
    <cellStyle name="Note 9 3 10 2 2" xfId="17912"/>
    <cellStyle name="Note 9 3 10 3" xfId="17913"/>
    <cellStyle name="Note 9 3 11" xfId="17914"/>
    <cellStyle name="Note 9 3 2" xfId="17915"/>
    <cellStyle name="Note 9 3 2 2" xfId="17916"/>
    <cellStyle name="Note 9 3 2 2 2" xfId="17917"/>
    <cellStyle name="Note 9 3 2 2 2 2" xfId="17918"/>
    <cellStyle name="Note 9 3 2 2 2 2 2" xfId="17919"/>
    <cellStyle name="Note 9 3 2 2 2 3" xfId="17920"/>
    <cellStyle name="Note 9 3 2 2 3" xfId="17921"/>
    <cellStyle name="Note 9 3 2 2 3 2" xfId="17922"/>
    <cellStyle name="Note 9 3 2 2 4" xfId="17923"/>
    <cellStyle name="Note 9 3 2 3" xfId="17924"/>
    <cellStyle name="Note 9 3 2 3 2" xfId="17925"/>
    <cellStyle name="Note 9 3 2 3 2 2" xfId="17926"/>
    <cellStyle name="Note 9 3 2 3 3" xfId="17927"/>
    <cellStyle name="Note 9 3 2 4" xfId="17928"/>
    <cellStyle name="Note 9 3 2 4 2" xfId="17929"/>
    <cellStyle name="Note 9 3 2 5" xfId="17930"/>
    <cellStyle name="Note 9 3 3" xfId="17931"/>
    <cellStyle name="Note 9 3 3 2" xfId="17932"/>
    <cellStyle name="Note 9 3 3 2 2" xfId="17933"/>
    <cellStyle name="Note 9 3 3 2 2 2" xfId="17934"/>
    <cellStyle name="Note 9 3 3 2 2 2 2" xfId="17935"/>
    <cellStyle name="Note 9 3 3 2 2 3" xfId="17936"/>
    <cellStyle name="Note 9 3 3 2 3" xfId="17937"/>
    <cellStyle name="Note 9 3 3 2 3 2" xfId="17938"/>
    <cellStyle name="Note 9 3 3 2 4" xfId="17939"/>
    <cellStyle name="Note 9 3 3 3" xfId="17940"/>
    <cellStyle name="Note 9 3 3 3 2" xfId="17941"/>
    <cellStyle name="Note 9 3 3 3 2 2" xfId="17942"/>
    <cellStyle name="Note 9 3 3 3 3" xfId="17943"/>
    <cellStyle name="Note 9 3 3 4" xfId="17944"/>
    <cellStyle name="Note 9 3 3 4 2" xfId="17945"/>
    <cellStyle name="Note 9 3 3 5" xfId="17946"/>
    <cellStyle name="Note 9 3 4" xfId="17947"/>
    <cellStyle name="Note 9 3 4 2" xfId="17948"/>
    <cellStyle name="Note 9 3 4 2 2" xfId="17949"/>
    <cellStyle name="Note 9 3 4 2 2 2" xfId="17950"/>
    <cellStyle name="Note 9 3 4 2 2 2 2" xfId="17951"/>
    <cellStyle name="Note 9 3 4 2 2 3" xfId="17952"/>
    <cellStyle name="Note 9 3 4 2 3" xfId="17953"/>
    <cellStyle name="Note 9 3 4 2 3 2" xfId="17954"/>
    <cellStyle name="Note 9 3 4 2 4" xfId="17955"/>
    <cellStyle name="Note 9 3 4 3" xfId="17956"/>
    <cellStyle name="Note 9 3 4 3 2" xfId="17957"/>
    <cellStyle name="Note 9 3 4 3 2 2" xfId="17958"/>
    <cellStyle name="Note 9 3 4 3 3" xfId="17959"/>
    <cellStyle name="Note 9 3 4 4" xfId="17960"/>
    <cellStyle name="Note 9 3 4 4 2" xfId="17961"/>
    <cellStyle name="Note 9 3 4 5" xfId="17962"/>
    <cellStyle name="Note 9 3 5" xfId="17963"/>
    <cellStyle name="Note 9 3 5 2" xfId="17964"/>
    <cellStyle name="Note 9 3 5 2 2" xfId="17965"/>
    <cellStyle name="Note 9 3 5 2 2 2" xfId="17966"/>
    <cellStyle name="Note 9 3 5 2 3" xfId="17967"/>
    <cellStyle name="Note 9 3 5 3" xfId="17968"/>
    <cellStyle name="Note 9 3 5 3 2" xfId="17969"/>
    <cellStyle name="Note 9 3 5 4" xfId="17970"/>
    <cellStyle name="Note 9 3 6" xfId="17971"/>
    <cellStyle name="Note 9 3 6 2" xfId="17972"/>
    <cellStyle name="Note 9 3 6 2 2" xfId="17973"/>
    <cellStyle name="Note 9 3 6 2 2 2" xfId="17974"/>
    <cellStyle name="Note 9 3 6 2 3" xfId="17975"/>
    <cellStyle name="Note 9 3 6 3" xfId="17976"/>
    <cellStyle name="Note 9 3 6 3 2" xfId="17977"/>
    <cellStyle name="Note 9 3 6 4" xfId="17978"/>
    <cellStyle name="Note 9 3 7" xfId="17979"/>
    <cellStyle name="Note 9 3 7 2" xfId="17980"/>
    <cellStyle name="Note 9 3 7 2 2" xfId="17981"/>
    <cellStyle name="Note 9 3 7 2 2 2" xfId="17982"/>
    <cellStyle name="Note 9 3 7 2 3" xfId="17983"/>
    <cellStyle name="Note 9 3 7 3" xfId="17984"/>
    <cellStyle name="Note 9 3 7 3 2" xfId="17985"/>
    <cellStyle name="Note 9 3 7 4" xfId="17986"/>
    <cellStyle name="Note 9 3 8" xfId="17987"/>
    <cellStyle name="Note 9 3 8 2" xfId="17988"/>
    <cellStyle name="Note 9 3 8 2 2" xfId="17989"/>
    <cellStyle name="Note 9 3 8 2 2 2" xfId="17990"/>
    <cellStyle name="Note 9 3 8 2 3" xfId="17991"/>
    <cellStyle name="Note 9 3 8 3" xfId="17992"/>
    <cellStyle name="Note 9 3 8 3 2" xfId="17993"/>
    <cellStyle name="Note 9 3 8 4" xfId="17994"/>
    <cellStyle name="Note 9 3 9" xfId="17995"/>
    <cellStyle name="Note 9 3 9 2" xfId="17996"/>
    <cellStyle name="Note 9 3 9 2 2" xfId="17997"/>
    <cellStyle name="Note 9 3 9 3" xfId="17998"/>
    <cellStyle name="Note 9 4" xfId="17999"/>
    <cellStyle name="Note 9 4 2" xfId="18000"/>
    <cellStyle name="Note 9 4 2 2" xfId="18001"/>
    <cellStyle name="Note 9 4 2 2 2" xfId="18002"/>
    <cellStyle name="Note 9 4 2 2 2 2" xfId="18003"/>
    <cellStyle name="Note 9 4 2 2 3" xfId="18004"/>
    <cellStyle name="Note 9 4 2 3" xfId="18005"/>
    <cellStyle name="Note 9 4 2 3 2" xfId="18006"/>
    <cellStyle name="Note 9 4 2 4" xfId="18007"/>
    <cellStyle name="Note 9 4 3" xfId="18008"/>
    <cellStyle name="Note 9 4 3 2" xfId="18009"/>
    <cellStyle name="Note 9 4 3 2 2" xfId="18010"/>
    <cellStyle name="Note 9 4 3 3" xfId="18011"/>
    <cellStyle name="Note 9 4 4" xfId="18012"/>
    <cellStyle name="Note 9 4 4 2" xfId="18013"/>
    <cellStyle name="Note 9 4 5" xfId="18014"/>
    <cellStyle name="Note 9 5" xfId="18015"/>
    <cellStyle name="Note 9 5 2" xfId="18016"/>
    <cellStyle name="Note 9 5 2 2" xfId="18017"/>
    <cellStyle name="Note 9 5 2 2 2" xfId="18018"/>
    <cellStyle name="Note 9 5 2 2 2 2" xfId="18019"/>
    <cellStyle name="Note 9 5 2 2 3" xfId="18020"/>
    <cellStyle name="Note 9 5 2 3" xfId="18021"/>
    <cellStyle name="Note 9 5 2 3 2" xfId="18022"/>
    <cellStyle name="Note 9 5 2 4" xfId="18023"/>
    <cellStyle name="Note 9 5 3" xfId="18024"/>
    <cellStyle name="Note 9 5 3 2" xfId="18025"/>
    <cellStyle name="Note 9 5 3 2 2" xfId="18026"/>
    <cellStyle name="Note 9 5 3 3" xfId="18027"/>
    <cellStyle name="Note 9 5 4" xfId="18028"/>
    <cellStyle name="Note 9 5 4 2" xfId="18029"/>
    <cellStyle name="Note 9 5 5" xfId="18030"/>
    <cellStyle name="Note 9 6" xfId="18031"/>
    <cellStyle name="Note 9 6 2" xfId="18032"/>
    <cellStyle name="Note 9 6 2 2" xfId="18033"/>
    <cellStyle name="Note 9 6 2 2 2" xfId="18034"/>
    <cellStyle name="Note 9 6 2 2 2 2" xfId="18035"/>
    <cellStyle name="Note 9 6 2 2 3" xfId="18036"/>
    <cellStyle name="Note 9 6 2 3" xfId="18037"/>
    <cellStyle name="Note 9 6 2 3 2" xfId="18038"/>
    <cellStyle name="Note 9 6 2 4" xfId="18039"/>
    <cellStyle name="Note 9 6 3" xfId="18040"/>
    <cellStyle name="Note 9 6 3 2" xfId="18041"/>
    <cellStyle name="Note 9 6 3 2 2" xfId="18042"/>
    <cellStyle name="Note 9 6 3 3" xfId="18043"/>
    <cellStyle name="Note 9 6 4" xfId="18044"/>
    <cellStyle name="Note 9 6 4 2" xfId="18045"/>
    <cellStyle name="Note 9 6 5" xfId="18046"/>
    <cellStyle name="Note 9 7" xfId="18047"/>
    <cellStyle name="Note 9 7 2" xfId="18048"/>
    <cellStyle name="Note 9 7 2 2" xfId="18049"/>
    <cellStyle name="Note 9 7 2 2 2" xfId="18050"/>
    <cellStyle name="Note 9 7 2 2 2 2" xfId="18051"/>
    <cellStyle name="Note 9 7 2 2 3" xfId="18052"/>
    <cellStyle name="Note 9 7 2 3" xfId="18053"/>
    <cellStyle name="Note 9 7 2 3 2" xfId="18054"/>
    <cellStyle name="Note 9 7 2 4" xfId="18055"/>
    <cellStyle name="Note 9 7 3" xfId="18056"/>
    <cellStyle name="Note 9 7 3 2" xfId="18057"/>
    <cellStyle name="Note 9 7 3 2 2" xfId="18058"/>
    <cellStyle name="Note 9 7 3 3" xfId="18059"/>
    <cellStyle name="Note 9 7 4" xfId="18060"/>
    <cellStyle name="Note 9 7 4 2" xfId="18061"/>
    <cellStyle name="Note 9 7 5" xfId="18062"/>
    <cellStyle name="Note 9 8" xfId="18063"/>
    <cellStyle name="Note 9 8 2" xfId="18064"/>
    <cellStyle name="Note 9 8 2 2" xfId="18065"/>
    <cellStyle name="Note 9 8 2 2 2" xfId="18066"/>
    <cellStyle name="Note 9 8 2 3" xfId="18067"/>
    <cellStyle name="Note 9 8 3" xfId="18068"/>
    <cellStyle name="Note 9 8 3 2" xfId="18069"/>
    <cellStyle name="Note 9 8 4" xfId="18070"/>
    <cellStyle name="Note 9 9" xfId="18071"/>
    <cellStyle name="Note 9 9 2" xfId="18072"/>
    <cellStyle name="Note 9 9 2 2" xfId="18073"/>
    <cellStyle name="Note 9 9 2 2 2" xfId="18074"/>
    <cellStyle name="Note 9 9 2 3" xfId="18075"/>
    <cellStyle name="Note 9 9 3" xfId="18076"/>
    <cellStyle name="Note 9 9 3 2" xfId="18077"/>
    <cellStyle name="Note 9 9 4" xfId="18078"/>
    <cellStyle name="Output" xfId="18079"/>
    <cellStyle name="Output 10" xfId="18080"/>
    <cellStyle name="Output 10 10" xfId="18081"/>
    <cellStyle name="Output 10 10 2" xfId="18082"/>
    <cellStyle name="Output 10 10 2 2" xfId="18083"/>
    <cellStyle name="Output 10 10 3" xfId="18084"/>
    <cellStyle name="Output 10 11" xfId="18085"/>
    <cellStyle name="Output 10 2" xfId="18086"/>
    <cellStyle name="Output 10 2 2" xfId="18087"/>
    <cellStyle name="Output 10 2 2 2" xfId="18088"/>
    <cellStyle name="Output 10 2 2 2 2" xfId="18089"/>
    <cellStyle name="Output 10 2 2 2 2 2" xfId="18090"/>
    <cellStyle name="Output 10 2 2 2 3" xfId="18091"/>
    <cellStyle name="Output 10 2 2 3" xfId="18092"/>
    <cellStyle name="Output 10 2 2 3 2" xfId="18093"/>
    <cellStyle name="Output 10 2 2 4" xfId="18094"/>
    <cellStyle name="Output 10 2 3" xfId="18095"/>
    <cellStyle name="Output 10 2 3 2" xfId="18096"/>
    <cellStyle name="Output 10 2 3 2 2" xfId="18097"/>
    <cellStyle name="Output 10 2 3 3" xfId="18098"/>
    <cellStyle name="Output 10 2 4" xfId="18099"/>
    <cellStyle name="Output 10 2 4 2" xfId="18100"/>
    <cellStyle name="Output 10 2 5" xfId="18101"/>
    <cellStyle name="Output 10 3" xfId="18102"/>
    <cellStyle name="Output 10 3 2" xfId="18103"/>
    <cellStyle name="Output 10 3 2 2" xfId="18104"/>
    <cellStyle name="Output 10 3 2 2 2" xfId="18105"/>
    <cellStyle name="Output 10 3 2 2 2 2" xfId="18106"/>
    <cellStyle name="Output 10 3 2 2 3" xfId="18107"/>
    <cellStyle name="Output 10 3 2 3" xfId="18108"/>
    <cellStyle name="Output 10 3 2 3 2" xfId="18109"/>
    <cellStyle name="Output 10 3 2 4" xfId="18110"/>
    <cellStyle name="Output 10 3 3" xfId="18111"/>
    <cellStyle name="Output 10 3 3 2" xfId="18112"/>
    <cellStyle name="Output 10 3 3 2 2" xfId="18113"/>
    <cellStyle name="Output 10 3 3 3" xfId="18114"/>
    <cellStyle name="Output 10 3 4" xfId="18115"/>
    <cellStyle name="Output 10 3 4 2" xfId="18116"/>
    <cellStyle name="Output 10 3 5" xfId="18117"/>
    <cellStyle name="Output 10 4" xfId="18118"/>
    <cellStyle name="Output 10 4 2" xfId="18119"/>
    <cellStyle name="Output 10 4 2 2" xfId="18120"/>
    <cellStyle name="Output 10 4 2 2 2" xfId="18121"/>
    <cellStyle name="Output 10 4 2 2 2 2" xfId="18122"/>
    <cellStyle name="Output 10 4 2 2 3" xfId="18123"/>
    <cellStyle name="Output 10 4 2 3" xfId="18124"/>
    <cellStyle name="Output 10 4 2 3 2" xfId="18125"/>
    <cellStyle name="Output 10 4 2 4" xfId="18126"/>
    <cellStyle name="Output 10 4 3" xfId="18127"/>
    <cellStyle name="Output 10 4 3 2" xfId="18128"/>
    <cellStyle name="Output 10 4 3 2 2" xfId="18129"/>
    <cellStyle name="Output 10 4 3 3" xfId="18130"/>
    <cellStyle name="Output 10 4 4" xfId="18131"/>
    <cellStyle name="Output 10 4 4 2" xfId="18132"/>
    <cellStyle name="Output 10 4 5" xfId="18133"/>
    <cellStyle name="Output 10 5" xfId="18134"/>
    <cellStyle name="Output 10 5 2" xfId="18135"/>
    <cellStyle name="Output 10 5 2 2" xfId="18136"/>
    <cellStyle name="Output 10 5 2 2 2" xfId="18137"/>
    <cellStyle name="Output 10 5 2 3" xfId="18138"/>
    <cellStyle name="Output 10 5 3" xfId="18139"/>
    <cellStyle name="Output 10 5 3 2" xfId="18140"/>
    <cellStyle name="Output 10 5 4" xfId="18141"/>
    <cellStyle name="Output 10 6" xfId="18142"/>
    <cellStyle name="Output 10 6 2" xfId="18143"/>
    <cellStyle name="Output 10 6 2 2" xfId="18144"/>
    <cellStyle name="Output 10 6 2 2 2" xfId="18145"/>
    <cellStyle name="Output 10 6 2 3" xfId="18146"/>
    <cellStyle name="Output 10 6 3" xfId="18147"/>
    <cellStyle name="Output 10 6 3 2" xfId="18148"/>
    <cellStyle name="Output 10 6 4" xfId="18149"/>
    <cellStyle name="Output 10 7" xfId="18150"/>
    <cellStyle name="Output 10 7 2" xfId="18151"/>
    <cellStyle name="Output 10 7 2 2" xfId="18152"/>
    <cellStyle name="Output 10 7 2 2 2" xfId="18153"/>
    <cellStyle name="Output 10 7 2 3" xfId="18154"/>
    <cellStyle name="Output 10 7 3" xfId="18155"/>
    <cellStyle name="Output 10 7 3 2" xfId="18156"/>
    <cellStyle name="Output 10 7 4" xfId="18157"/>
    <cellStyle name="Output 10 8" xfId="18158"/>
    <cellStyle name="Output 10 8 2" xfId="18159"/>
    <cellStyle name="Output 10 8 2 2" xfId="18160"/>
    <cellStyle name="Output 10 8 2 2 2" xfId="18161"/>
    <cellStyle name="Output 10 8 2 3" xfId="18162"/>
    <cellStyle name="Output 10 8 3" xfId="18163"/>
    <cellStyle name="Output 10 8 3 2" xfId="18164"/>
    <cellStyle name="Output 10 8 4" xfId="18165"/>
    <cellStyle name="Output 10 9" xfId="18166"/>
    <cellStyle name="Output 10 9 2" xfId="18167"/>
    <cellStyle name="Output 10 9 2 2" xfId="18168"/>
    <cellStyle name="Output 10 9 3" xfId="18169"/>
    <cellStyle name="Output 11" xfId="18170"/>
    <cellStyle name="Output 11 2" xfId="18171"/>
    <cellStyle name="Output 11 2 2" xfId="18172"/>
    <cellStyle name="Output 11 2 2 2" xfId="18173"/>
    <cellStyle name="Output 11 2 2 2 2" xfId="18174"/>
    <cellStyle name="Output 11 2 2 3" xfId="18175"/>
    <cellStyle name="Output 11 2 3" xfId="18176"/>
    <cellStyle name="Output 11 2 3 2" xfId="18177"/>
    <cellStyle name="Output 11 2 4" xfId="18178"/>
    <cellStyle name="Output 11 3" xfId="18179"/>
    <cellStyle name="Output 11 3 2" xfId="18180"/>
    <cellStyle name="Output 11 3 2 2" xfId="18181"/>
    <cellStyle name="Output 11 3 3" xfId="18182"/>
    <cellStyle name="Output 11 4" xfId="18183"/>
    <cellStyle name="Output 11 4 2" xfId="18184"/>
    <cellStyle name="Output 11 5" xfId="18185"/>
    <cellStyle name="Output 12" xfId="18186"/>
    <cellStyle name="Output 12 2" xfId="18187"/>
    <cellStyle name="Output 12 2 2" xfId="18188"/>
    <cellStyle name="Output 12 2 2 2" xfId="18189"/>
    <cellStyle name="Output 12 2 2 2 2" xfId="18190"/>
    <cellStyle name="Output 12 2 2 3" xfId="18191"/>
    <cellStyle name="Output 12 2 3" xfId="18192"/>
    <cellStyle name="Output 12 2 3 2" xfId="18193"/>
    <cellStyle name="Output 12 2 4" xfId="18194"/>
    <cellStyle name="Output 12 3" xfId="18195"/>
    <cellStyle name="Output 12 3 2" xfId="18196"/>
    <cellStyle name="Output 12 3 2 2" xfId="18197"/>
    <cellStyle name="Output 12 3 3" xfId="18198"/>
    <cellStyle name="Output 12 4" xfId="18199"/>
    <cellStyle name="Output 12 4 2" xfId="18200"/>
    <cellStyle name="Output 12 5" xfId="18201"/>
    <cellStyle name="Output 13" xfId="18202"/>
    <cellStyle name="Output 13 2" xfId="18203"/>
    <cellStyle name="Output 13 2 2" xfId="18204"/>
    <cellStyle name="Output 13 2 2 2" xfId="18205"/>
    <cellStyle name="Output 13 2 2 2 2" xfId="18206"/>
    <cellStyle name="Output 13 2 2 3" xfId="18207"/>
    <cellStyle name="Output 13 2 3" xfId="18208"/>
    <cellStyle name="Output 13 2 3 2" xfId="18209"/>
    <cellStyle name="Output 13 2 4" xfId="18210"/>
    <cellStyle name="Output 13 3" xfId="18211"/>
    <cellStyle name="Output 13 3 2" xfId="18212"/>
    <cellStyle name="Output 13 3 2 2" xfId="18213"/>
    <cellStyle name="Output 13 3 3" xfId="18214"/>
    <cellStyle name="Output 13 4" xfId="18215"/>
    <cellStyle name="Output 13 4 2" xfId="18216"/>
    <cellStyle name="Output 13 5" xfId="18217"/>
    <cellStyle name="Output 14" xfId="18218"/>
    <cellStyle name="Output 14 2" xfId="18219"/>
    <cellStyle name="Output 14 2 2" xfId="18220"/>
    <cellStyle name="Output 14 2 2 2" xfId="18221"/>
    <cellStyle name="Output 14 2 2 2 2" xfId="18222"/>
    <cellStyle name="Output 14 2 2 3" xfId="18223"/>
    <cellStyle name="Output 14 2 3" xfId="18224"/>
    <cellStyle name="Output 14 2 3 2" xfId="18225"/>
    <cellStyle name="Output 14 2 4" xfId="18226"/>
    <cellStyle name="Output 14 3" xfId="18227"/>
    <cellStyle name="Output 14 3 2" xfId="18228"/>
    <cellStyle name="Output 14 3 2 2" xfId="18229"/>
    <cellStyle name="Output 14 3 3" xfId="18230"/>
    <cellStyle name="Output 14 4" xfId="18231"/>
    <cellStyle name="Output 14 4 2" xfId="18232"/>
    <cellStyle name="Output 14 5" xfId="18233"/>
    <cellStyle name="Output 15" xfId="18234"/>
    <cellStyle name="Output 15 2" xfId="18235"/>
    <cellStyle name="Output 15 2 2" xfId="18236"/>
    <cellStyle name="Output 15 2 2 2" xfId="18237"/>
    <cellStyle name="Output 15 2 2 2 2" xfId="18238"/>
    <cellStyle name="Output 15 2 2 3" xfId="18239"/>
    <cellStyle name="Output 15 2 3" xfId="18240"/>
    <cellStyle name="Output 15 2 3 2" xfId="18241"/>
    <cellStyle name="Output 15 2 4" xfId="18242"/>
    <cellStyle name="Output 15 3" xfId="18243"/>
    <cellStyle name="Output 15 3 2" xfId="18244"/>
    <cellStyle name="Output 15 3 2 2" xfId="18245"/>
    <cellStyle name="Output 15 3 3" xfId="18246"/>
    <cellStyle name="Output 15 4" xfId="18247"/>
    <cellStyle name="Output 15 4 2" xfId="18248"/>
    <cellStyle name="Output 15 5" xfId="18249"/>
    <cellStyle name="Output 16" xfId="18250"/>
    <cellStyle name="Output 16 2" xfId="18251"/>
    <cellStyle name="Output 16 2 2" xfId="18252"/>
    <cellStyle name="Output 16 2 2 2" xfId="18253"/>
    <cellStyle name="Output 16 2 3" xfId="18254"/>
    <cellStyle name="Output 16 3" xfId="18255"/>
    <cellStyle name="Output 16 3 2" xfId="18256"/>
    <cellStyle name="Output 16 4" xfId="18257"/>
    <cellStyle name="Output 17" xfId="18258"/>
    <cellStyle name="Output 17 2" xfId="18259"/>
    <cellStyle name="Output 17 2 2" xfId="18260"/>
    <cellStyle name="Output 17 2 2 2" xfId="18261"/>
    <cellStyle name="Output 17 2 3" xfId="18262"/>
    <cellStyle name="Output 17 3" xfId="18263"/>
    <cellStyle name="Output 17 3 2" xfId="18264"/>
    <cellStyle name="Output 17 4" xfId="18265"/>
    <cellStyle name="Output 18" xfId="18266"/>
    <cellStyle name="Output 18 2" xfId="18267"/>
    <cellStyle name="Output 18 2 2" xfId="18268"/>
    <cellStyle name="Output 18 2 2 2" xfId="18269"/>
    <cellStyle name="Output 18 2 3" xfId="18270"/>
    <cellStyle name="Output 18 3" xfId="18271"/>
    <cellStyle name="Output 18 3 2" xfId="18272"/>
    <cellStyle name="Output 18 4" xfId="18273"/>
    <cellStyle name="Output 19" xfId="18274"/>
    <cellStyle name="Output 19 2" xfId="18275"/>
    <cellStyle name="Output 19 2 2" xfId="18276"/>
    <cellStyle name="Output 19 2 2 2" xfId="18277"/>
    <cellStyle name="Output 19 2 3" xfId="18278"/>
    <cellStyle name="Output 19 3" xfId="18279"/>
    <cellStyle name="Output 19 3 2" xfId="18280"/>
    <cellStyle name="Output 19 4" xfId="18281"/>
    <cellStyle name="Output 2" xfId="18282"/>
    <cellStyle name="Output 2 10" xfId="18283"/>
    <cellStyle name="Output 2 10 2" xfId="18284"/>
    <cellStyle name="Output 2 10 2 2" xfId="18285"/>
    <cellStyle name="Output 2 10 2 2 2" xfId="18286"/>
    <cellStyle name="Output 2 10 2 3" xfId="18287"/>
    <cellStyle name="Output 2 10 3" xfId="18288"/>
    <cellStyle name="Output 2 10 3 2" xfId="18289"/>
    <cellStyle name="Output 2 10 4" xfId="18290"/>
    <cellStyle name="Output 2 11" xfId="18291"/>
    <cellStyle name="Output 2 11 2" xfId="18292"/>
    <cellStyle name="Output 2 11 2 2" xfId="18293"/>
    <cellStyle name="Output 2 11 2 2 2" xfId="18294"/>
    <cellStyle name="Output 2 11 2 3" xfId="18295"/>
    <cellStyle name="Output 2 11 3" xfId="18296"/>
    <cellStyle name="Output 2 11 3 2" xfId="18297"/>
    <cellStyle name="Output 2 11 4" xfId="18298"/>
    <cellStyle name="Output 2 12" xfId="18299"/>
    <cellStyle name="Output 2 12 2" xfId="18300"/>
    <cellStyle name="Output 2 12 2 2" xfId="18301"/>
    <cellStyle name="Output 2 12 2 2 2" xfId="18302"/>
    <cellStyle name="Output 2 12 2 3" xfId="18303"/>
    <cellStyle name="Output 2 12 3" xfId="18304"/>
    <cellStyle name="Output 2 12 3 2" xfId="18305"/>
    <cellStyle name="Output 2 12 4" xfId="18306"/>
    <cellStyle name="Output 2 13" xfId="18307"/>
    <cellStyle name="Output 2 13 2" xfId="18308"/>
    <cellStyle name="Output 2 13 2 2" xfId="18309"/>
    <cellStyle name="Output 2 13 2 2 2" xfId="18310"/>
    <cellStyle name="Output 2 13 2 3" xfId="18311"/>
    <cellStyle name="Output 2 13 3" xfId="18312"/>
    <cellStyle name="Output 2 13 3 2" xfId="18313"/>
    <cellStyle name="Output 2 13 4" xfId="18314"/>
    <cellStyle name="Output 2 14" xfId="18315"/>
    <cellStyle name="Output 2 14 2" xfId="18316"/>
    <cellStyle name="Output 2 14 2 2" xfId="18317"/>
    <cellStyle name="Output 2 14 2 2 2" xfId="18318"/>
    <cellStyle name="Output 2 14 2 3" xfId="18319"/>
    <cellStyle name="Output 2 14 3" xfId="18320"/>
    <cellStyle name="Output 2 14 3 2" xfId="18321"/>
    <cellStyle name="Output 2 14 4" xfId="18322"/>
    <cellStyle name="Output 2 15" xfId="18323"/>
    <cellStyle name="Output 2 15 2" xfId="18324"/>
    <cellStyle name="Output 2 15 2 2" xfId="18325"/>
    <cellStyle name="Output 2 15 2 2 2" xfId="18326"/>
    <cellStyle name="Output 2 15 2 3" xfId="18327"/>
    <cellStyle name="Output 2 15 3" xfId="18328"/>
    <cellStyle name="Output 2 15 3 2" xfId="18329"/>
    <cellStyle name="Output 2 15 4" xfId="18330"/>
    <cellStyle name="Output 2 16" xfId="18331"/>
    <cellStyle name="Output 2 16 2" xfId="18332"/>
    <cellStyle name="Output 2 16 2 2" xfId="18333"/>
    <cellStyle name="Output 2 16 2 2 2" xfId="18334"/>
    <cellStyle name="Output 2 16 2 3" xfId="18335"/>
    <cellStyle name="Output 2 16 3" xfId="18336"/>
    <cellStyle name="Output 2 16 3 2" xfId="18337"/>
    <cellStyle name="Output 2 16 4" xfId="18338"/>
    <cellStyle name="Output 2 17" xfId="18339"/>
    <cellStyle name="Output 2 17 2" xfId="18340"/>
    <cellStyle name="Output 2 17 2 2" xfId="18341"/>
    <cellStyle name="Output 2 17 3" xfId="18342"/>
    <cellStyle name="Output 2 18" xfId="18343"/>
    <cellStyle name="Output 2 18 2" xfId="18344"/>
    <cellStyle name="Output 2 18 2 2" xfId="18345"/>
    <cellStyle name="Output 2 18 3" xfId="18346"/>
    <cellStyle name="Output 2 19" xfId="18347"/>
    <cellStyle name="Output 2 2" xfId="18348"/>
    <cellStyle name="Output 2 2 10" xfId="18349"/>
    <cellStyle name="Output 2 2 10 2" xfId="18350"/>
    <cellStyle name="Output 2 2 10 2 2" xfId="18351"/>
    <cellStyle name="Output 2 2 10 2 2 2" xfId="18352"/>
    <cellStyle name="Output 2 2 10 2 3" xfId="18353"/>
    <cellStyle name="Output 2 2 10 3" xfId="18354"/>
    <cellStyle name="Output 2 2 10 3 2" xfId="18355"/>
    <cellStyle name="Output 2 2 10 4" xfId="18356"/>
    <cellStyle name="Output 2 2 11" xfId="18357"/>
    <cellStyle name="Output 2 2 11 2" xfId="18358"/>
    <cellStyle name="Output 2 2 11 2 2" xfId="18359"/>
    <cellStyle name="Output 2 2 11 3" xfId="18360"/>
    <cellStyle name="Output 2 2 12" xfId="18361"/>
    <cellStyle name="Output 2 2 2" xfId="18362"/>
    <cellStyle name="Output 2 2 2 10" xfId="18363"/>
    <cellStyle name="Output 2 2 2 10 2" xfId="18364"/>
    <cellStyle name="Output 2 2 2 10 2 2" xfId="18365"/>
    <cellStyle name="Output 2 2 2 10 2 2 2" xfId="18366"/>
    <cellStyle name="Output 2 2 2 10 2 3" xfId="18367"/>
    <cellStyle name="Output 2 2 2 10 3" xfId="18368"/>
    <cellStyle name="Output 2 2 2 10 3 2" xfId="18369"/>
    <cellStyle name="Output 2 2 2 10 4" xfId="18370"/>
    <cellStyle name="Output 2 2 2 11" xfId="18371"/>
    <cellStyle name="Output 2 2 2 11 2" xfId="18372"/>
    <cellStyle name="Output 2 2 2 11 2 2" xfId="18373"/>
    <cellStyle name="Output 2 2 2 11 3" xfId="18374"/>
    <cellStyle name="Output 2 2 2 12" xfId="18375"/>
    <cellStyle name="Output 2 2 2 12 2" xfId="18376"/>
    <cellStyle name="Output 2 2 2 12 2 2" xfId="18377"/>
    <cellStyle name="Output 2 2 2 12 3" xfId="18378"/>
    <cellStyle name="Output 2 2 2 13" xfId="18379"/>
    <cellStyle name="Output 2 2 2 2" xfId="18380"/>
    <cellStyle name="Output 2 2 2 2 10" xfId="18381"/>
    <cellStyle name="Output 2 2 2 2 10 2" xfId="18382"/>
    <cellStyle name="Output 2 2 2 2 10 2 2" xfId="18383"/>
    <cellStyle name="Output 2 2 2 2 10 3" xfId="18384"/>
    <cellStyle name="Output 2 2 2 2 11" xfId="18385"/>
    <cellStyle name="Output 2 2 2 2 2" xfId="18386"/>
    <cellStyle name="Output 2 2 2 2 2 2" xfId="18387"/>
    <cellStyle name="Output 2 2 2 2 2 2 2" xfId="18388"/>
    <cellStyle name="Output 2 2 2 2 2 2 2 2" xfId="18389"/>
    <cellStyle name="Output 2 2 2 2 2 2 2 2 2" xfId="18390"/>
    <cellStyle name="Output 2 2 2 2 2 2 2 3" xfId="18391"/>
    <cellStyle name="Output 2 2 2 2 2 2 3" xfId="18392"/>
    <cellStyle name="Output 2 2 2 2 2 2 3 2" xfId="18393"/>
    <cellStyle name="Output 2 2 2 2 2 2 4" xfId="18394"/>
    <cellStyle name="Output 2 2 2 2 2 3" xfId="18395"/>
    <cellStyle name="Output 2 2 2 2 2 3 2" xfId="18396"/>
    <cellStyle name="Output 2 2 2 2 2 3 2 2" xfId="18397"/>
    <cellStyle name="Output 2 2 2 2 2 3 3" xfId="18398"/>
    <cellStyle name="Output 2 2 2 2 2 4" xfId="18399"/>
    <cellStyle name="Output 2 2 2 2 2 4 2" xfId="18400"/>
    <cellStyle name="Output 2 2 2 2 2 5" xfId="18401"/>
    <cellStyle name="Output 2 2 2 2 3" xfId="18402"/>
    <cellStyle name="Output 2 2 2 2 3 2" xfId="18403"/>
    <cellStyle name="Output 2 2 2 2 3 2 2" xfId="18404"/>
    <cellStyle name="Output 2 2 2 2 3 2 2 2" xfId="18405"/>
    <cellStyle name="Output 2 2 2 2 3 2 2 2 2" xfId="18406"/>
    <cellStyle name="Output 2 2 2 2 3 2 2 3" xfId="18407"/>
    <cellStyle name="Output 2 2 2 2 3 2 3" xfId="18408"/>
    <cellStyle name="Output 2 2 2 2 3 2 3 2" xfId="18409"/>
    <cellStyle name="Output 2 2 2 2 3 2 4" xfId="18410"/>
    <cellStyle name="Output 2 2 2 2 3 3" xfId="18411"/>
    <cellStyle name="Output 2 2 2 2 3 3 2" xfId="18412"/>
    <cellStyle name="Output 2 2 2 2 3 3 2 2" xfId="18413"/>
    <cellStyle name="Output 2 2 2 2 3 3 3" xfId="18414"/>
    <cellStyle name="Output 2 2 2 2 3 4" xfId="18415"/>
    <cellStyle name="Output 2 2 2 2 3 4 2" xfId="18416"/>
    <cellStyle name="Output 2 2 2 2 3 5" xfId="18417"/>
    <cellStyle name="Output 2 2 2 2 4" xfId="18418"/>
    <cellStyle name="Output 2 2 2 2 4 2" xfId="18419"/>
    <cellStyle name="Output 2 2 2 2 4 2 2" xfId="18420"/>
    <cellStyle name="Output 2 2 2 2 4 2 2 2" xfId="18421"/>
    <cellStyle name="Output 2 2 2 2 4 2 2 2 2" xfId="18422"/>
    <cellStyle name="Output 2 2 2 2 4 2 2 3" xfId="18423"/>
    <cellStyle name="Output 2 2 2 2 4 2 3" xfId="18424"/>
    <cellStyle name="Output 2 2 2 2 4 2 3 2" xfId="18425"/>
    <cellStyle name="Output 2 2 2 2 4 2 4" xfId="18426"/>
    <cellStyle name="Output 2 2 2 2 4 3" xfId="18427"/>
    <cellStyle name="Output 2 2 2 2 4 3 2" xfId="18428"/>
    <cellStyle name="Output 2 2 2 2 4 3 2 2" xfId="18429"/>
    <cellStyle name="Output 2 2 2 2 4 3 3" xfId="18430"/>
    <cellStyle name="Output 2 2 2 2 4 4" xfId="18431"/>
    <cellStyle name="Output 2 2 2 2 4 4 2" xfId="18432"/>
    <cellStyle name="Output 2 2 2 2 4 5" xfId="18433"/>
    <cellStyle name="Output 2 2 2 2 5" xfId="18434"/>
    <cellStyle name="Output 2 2 2 2 5 2" xfId="18435"/>
    <cellStyle name="Output 2 2 2 2 5 2 2" xfId="18436"/>
    <cellStyle name="Output 2 2 2 2 5 2 2 2" xfId="18437"/>
    <cellStyle name="Output 2 2 2 2 5 2 3" xfId="18438"/>
    <cellStyle name="Output 2 2 2 2 5 3" xfId="18439"/>
    <cellStyle name="Output 2 2 2 2 5 3 2" xfId="18440"/>
    <cellStyle name="Output 2 2 2 2 5 4" xfId="18441"/>
    <cellStyle name="Output 2 2 2 2 6" xfId="18442"/>
    <cellStyle name="Output 2 2 2 2 6 2" xfId="18443"/>
    <cellStyle name="Output 2 2 2 2 6 2 2" xfId="18444"/>
    <cellStyle name="Output 2 2 2 2 6 2 2 2" xfId="18445"/>
    <cellStyle name="Output 2 2 2 2 6 2 3" xfId="18446"/>
    <cellStyle name="Output 2 2 2 2 6 3" xfId="18447"/>
    <cellStyle name="Output 2 2 2 2 6 3 2" xfId="18448"/>
    <cellStyle name="Output 2 2 2 2 6 4" xfId="18449"/>
    <cellStyle name="Output 2 2 2 2 7" xfId="18450"/>
    <cellStyle name="Output 2 2 2 2 7 2" xfId="18451"/>
    <cellStyle name="Output 2 2 2 2 7 2 2" xfId="18452"/>
    <cellStyle name="Output 2 2 2 2 7 2 2 2" xfId="18453"/>
    <cellStyle name="Output 2 2 2 2 7 2 3" xfId="18454"/>
    <cellStyle name="Output 2 2 2 2 7 3" xfId="18455"/>
    <cellStyle name="Output 2 2 2 2 7 3 2" xfId="18456"/>
    <cellStyle name="Output 2 2 2 2 7 4" xfId="18457"/>
    <cellStyle name="Output 2 2 2 2 8" xfId="18458"/>
    <cellStyle name="Output 2 2 2 2 8 2" xfId="18459"/>
    <cellStyle name="Output 2 2 2 2 8 2 2" xfId="18460"/>
    <cellStyle name="Output 2 2 2 2 8 2 2 2" xfId="18461"/>
    <cellStyle name="Output 2 2 2 2 8 2 3" xfId="18462"/>
    <cellStyle name="Output 2 2 2 2 8 3" xfId="18463"/>
    <cellStyle name="Output 2 2 2 2 8 3 2" xfId="18464"/>
    <cellStyle name="Output 2 2 2 2 8 4" xfId="18465"/>
    <cellStyle name="Output 2 2 2 2 9" xfId="18466"/>
    <cellStyle name="Output 2 2 2 2 9 2" xfId="18467"/>
    <cellStyle name="Output 2 2 2 2 9 2 2" xfId="18468"/>
    <cellStyle name="Output 2 2 2 2 9 3" xfId="18469"/>
    <cellStyle name="Output 2 2 2 3" xfId="18470"/>
    <cellStyle name="Output 2 2 2 3 10" xfId="18471"/>
    <cellStyle name="Output 2 2 2 3 10 2" xfId="18472"/>
    <cellStyle name="Output 2 2 2 3 10 2 2" xfId="18473"/>
    <cellStyle name="Output 2 2 2 3 10 3" xfId="18474"/>
    <cellStyle name="Output 2 2 2 3 11" xfId="18475"/>
    <cellStyle name="Output 2 2 2 3 2" xfId="18476"/>
    <cellStyle name="Output 2 2 2 3 2 2" xfId="18477"/>
    <cellStyle name="Output 2 2 2 3 2 2 2" xfId="18478"/>
    <cellStyle name="Output 2 2 2 3 2 2 2 2" xfId="18479"/>
    <cellStyle name="Output 2 2 2 3 2 2 2 2 2" xfId="18480"/>
    <cellStyle name="Output 2 2 2 3 2 2 2 3" xfId="18481"/>
    <cellStyle name="Output 2 2 2 3 2 2 3" xfId="18482"/>
    <cellStyle name="Output 2 2 2 3 2 2 3 2" xfId="18483"/>
    <cellStyle name="Output 2 2 2 3 2 2 4" xfId="18484"/>
    <cellStyle name="Output 2 2 2 3 2 3" xfId="18485"/>
    <cellStyle name="Output 2 2 2 3 2 3 2" xfId="18486"/>
    <cellStyle name="Output 2 2 2 3 2 3 2 2" xfId="18487"/>
    <cellStyle name="Output 2 2 2 3 2 3 3" xfId="18488"/>
    <cellStyle name="Output 2 2 2 3 2 4" xfId="18489"/>
    <cellStyle name="Output 2 2 2 3 2 4 2" xfId="18490"/>
    <cellStyle name="Output 2 2 2 3 2 5" xfId="18491"/>
    <cellStyle name="Output 2 2 2 3 3" xfId="18492"/>
    <cellStyle name="Output 2 2 2 3 3 2" xfId="18493"/>
    <cellStyle name="Output 2 2 2 3 3 2 2" xfId="18494"/>
    <cellStyle name="Output 2 2 2 3 3 2 2 2" xfId="18495"/>
    <cellStyle name="Output 2 2 2 3 3 2 2 2 2" xfId="18496"/>
    <cellStyle name="Output 2 2 2 3 3 2 2 3" xfId="18497"/>
    <cellStyle name="Output 2 2 2 3 3 2 3" xfId="18498"/>
    <cellStyle name="Output 2 2 2 3 3 2 3 2" xfId="18499"/>
    <cellStyle name="Output 2 2 2 3 3 2 4" xfId="18500"/>
    <cellStyle name="Output 2 2 2 3 3 3" xfId="18501"/>
    <cellStyle name="Output 2 2 2 3 3 3 2" xfId="18502"/>
    <cellStyle name="Output 2 2 2 3 3 3 2 2" xfId="18503"/>
    <cellStyle name="Output 2 2 2 3 3 3 3" xfId="18504"/>
    <cellStyle name="Output 2 2 2 3 3 4" xfId="18505"/>
    <cellStyle name="Output 2 2 2 3 3 4 2" xfId="18506"/>
    <cellStyle name="Output 2 2 2 3 3 5" xfId="18507"/>
    <cellStyle name="Output 2 2 2 3 4" xfId="18508"/>
    <cellStyle name="Output 2 2 2 3 4 2" xfId="18509"/>
    <cellStyle name="Output 2 2 2 3 4 2 2" xfId="18510"/>
    <cellStyle name="Output 2 2 2 3 4 2 2 2" xfId="18511"/>
    <cellStyle name="Output 2 2 2 3 4 2 2 2 2" xfId="18512"/>
    <cellStyle name="Output 2 2 2 3 4 2 2 3" xfId="18513"/>
    <cellStyle name="Output 2 2 2 3 4 2 3" xfId="18514"/>
    <cellStyle name="Output 2 2 2 3 4 2 3 2" xfId="18515"/>
    <cellStyle name="Output 2 2 2 3 4 2 4" xfId="18516"/>
    <cellStyle name="Output 2 2 2 3 4 3" xfId="18517"/>
    <cellStyle name="Output 2 2 2 3 4 3 2" xfId="18518"/>
    <cellStyle name="Output 2 2 2 3 4 3 2 2" xfId="18519"/>
    <cellStyle name="Output 2 2 2 3 4 3 3" xfId="18520"/>
    <cellStyle name="Output 2 2 2 3 4 4" xfId="18521"/>
    <cellStyle name="Output 2 2 2 3 4 4 2" xfId="18522"/>
    <cellStyle name="Output 2 2 2 3 4 5" xfId="18523"/>
    <cellStyle name="Output 2 2 2 3 5" xfId="18524"/>
    <cellStyle name="Output 2 2 2 3 5 2" xfId="18525"/>
    <cellStyle name="Output 2 2 2 3 5 2 2" xfId="18526"/>
    <cellStyle name="Output 2 2 2 3 5 2 2 2" xfId="18527"/>
    <cellStyle name="Output 2 2 2 3 5 2 3" xfId="18528"/>
    <cellStyle name="Output 2 2 2 3 5 3" xfId="18529"/>
    <cellStyle name="Output 2 2 2 3 5 3 2" xfId="18530"/>
    <cellStyle name="Output 2 2 2 3 5 4" xfId="18531"/>
    <cellStyle name="Output 2 2 2 3 6" xfId="18532"/>
    <cellStyle name="Output 2 2 2 3 6 2" xfId="18533"/>
    <cellStyle name="Output 2 2 2 3 6 2 2" xfId="18534"/>
    <cellStyle name="Output 2 2 2 3 6 2 2 2" xfId="18535"/>
    <cellStyle name="Output 2 2 2 3 6 2 3" xfId="18536"/>
    <cellStyle name="Output 2 2 2 3 6 3" xfId="18537"/>
    <cellStyle name="Output 2 2 2 3 6 3 2" xfId="18538"/>
    <cellStyle name="Output 2 2 2 3 6 4" xfId="18539"/>
    <cellStyle name="Output 2 2 2 3 7" xfId="18540"/>
    <cellStyle name="Output 2 2 2 3 7 2" xfId="18541"/>
    <cellStyle name="Output 2 2 2 3 7 2 2" xfId="18542"/>
    <cellStyle name="Output 2 2 2 3 7 2 2 2" xfId="18543"/>
    <cellStyle name="Output 2 2 2 3 7 2 3" xfId="18544"/>
    <cellStyle name="Output 2 2 2 3 7 3" xfId="18545"/>
    <cellStyle name="Output 2 2 2 3 7 3 2" xfId="18546"/>
    <cellStyle name="Output 2 2 2 3 7 4" xfId="18547"/>
    <cellStyle name="Output 2 2 2 3 8" xfId="18548"/>
    <cellStyle name="Output 2 2 2 3 8 2" xfId="18549"/>
    <cellStyle name="Output 2 2 2 3 8 2 2" xfId="18550"/>
    <cellStyle name="Output 2 2 2 3 8 2 2 2" xfId="18551"/>
    <cellStyle name="Output 2 2 2 3 8 2 3" xfId="18552"/>
    <cellStyle name="Output 2 2 2 3 8 3" xfId="18553"/>
    <cellStyle name="Output 2 2 2 3 8 3 2" xfId="18554"/>
    <cellStyle name="Output 2 2 2 3 8 4" xfId="18555"/>
    <cellStyle name="Output 2 2 2 3 9" xfId="18556"/>
    <cellStyle name="Output 2 2 2 3 9 2" xfId="18557"/>
    <cellStyle name="Output 2 2 2 3 9 2 2" xfId="18558"/>
    <cellStyle name="Output 2 2 2 3 9 3" xfId="18559"/>
    <cellStyle name="Output 2 2 2 4" xfId="18560"/>
    <cellStyle name="Output 2 2 2 4 2" xfId="18561"/>
    <cellStyle name="Output 2 2 2 4 2 2" xfId="18562"/>
    <cellStyle name="Output 2 2 2 4 2 2 2" xfId="18563"/>
    <cellStyle name="Output 2 2 2 4 2 2 2 2" xfId="18564"/>
    <cellStyle name="Output 2 2 2 4 2 2 3" xfId="18565"/>
    <cellStyle name="Output 2 2 2 4 2 3" xfId="18566"/>
    <cellStyle name="Output 2 2 2 4 2 3 2" xfId="18567"/>
    <cellStyle name="Output 2 2 2 4 2 4" xfId="18568"/>
    <cellStyle name="Output 2 2 2 4 3" xfId="18569"/>
    <cellStyle name="Output 2 2 2 4 3 2" xfId="18570"/>
    <cellStyle name="Output 2 2 2 4 3 2 2" xfId="18571"/>
    <cellStyle name="Output 2 2 2 4 3 3" xfId="18572"/>
    <cellStyle name="Output 2 2 2 4 4" xfId="18573"/>
    <cellStyle name="Output 2 2 2 4 4 2" xfId="18574"/>
    <cellStyle name="Output 2 2 2 4 5" xfId="18575"/>
    <cellStyle name="Output 2 2 2 5" xfId="18576"/>
    <cellStyle name="Output 2 2 2 5 2" xfId="18577"/>
    <cellStyle name="Output 2 2 2 5 2 2" xfId="18578"/>
    <cellStyle name="Output 2 2 2 5 2 2 2" xfId="18579"/>
    <cellStyle name="Output 2 2 2 5 2 2 2 2" xfId="18580"/>
    <cellStyle name="Output 2 2 2 5 2 2 3" xfId="18581"/>
    <cellStyle name="Output 2 2 2 5 2 3" xfId="18582"/>
    <cellStyle name="Output 2 2 2 5 2 3 2" xfId="18583"/>
    <cellStyle name="Output 2 2 2 5 2 4" xfId="18584"/>
    <cellStyle name="Output 2 2 2 5 3" xfId="18585"/>
    <cellStyle name="Output 2 2 2 5 3 2" xfId="18586"/>
    <cellStyle name="Output 2 2 2 5 3 2 2" xfId="18587"/>
    <cellStyle name="Output 2 2 2 5 3 3" xfId="18588"/>
    <cellStyle name="Output 2 2 2 5 4" xfId="18589"/>
    <cellStyle name="Output 2 2 2 5 4 2" xfId="18590"/>
    <cellStyle name="Output 2 2 2 5 5" xfId="18591"/>
    <cellStyle name="Output 2 2 2 6" xfId="18592"/>
    <cellStyle name="Output 2 2 2 6 2" xfId="18593"/>
    <cellStyle name="Output 2 2 2 6 2 2" xfId="18594"/>
    <cellStyle name="Output 2 2 2 6 2 2 2" xfId="18595"/>
    <cellStyle name="Output 2 2 2 6 2 2 2 2" xfId="18596"/>
    <cellStyle name="Output 2 2 2 6 2 2 3" xfId="18597"/>
    <cellStyle name="Output 2 2 2 6 2 3" xfId="18598"/>
    <cellStyle name="Output 2 2 2 6 2 3 2" xfId="18599"/>
    <cellStyle name="Output 2 2 2 6 2 4" xfId="18600"/>
    <cellStyle name="Output 2 2 2 6 3" xfId="18601"/>
    <cellStyle name="Output 2 2 2 6 3 2" xfId="18602"/>
    <cellStyle name="Output 2 2 2 6 3 2 2" xfId="18603"/>
    <cellStyle name="Output 2 2 2 6 3 3" xfId="18604"/>
    <cellStyle name="Output 2 2 2 6 4" xfId="18605"/>
    <cellStyle name="Output 2 2 2 6 4 2" xfId="18606"/>
    <cellStyle name="Output 2 2 2 6 5" xfId="18607"/>
    <cellStyle name="Output 2 2 2 7" xfId="18608"/>
    <cellStyle name="Output 2 2 2 7 2" xfId="18609"/>
    <cellStyle name="Output 2 2 2 7 2 2" xfId="18610"/>
    <cellStyle name="Output 2 2 2 7 2 2 2" xfId="18611"/>
    <cellStyle name="Output 2 2 2 7 2 3" xfId="18612"/>
    <cellStyle name="Output 2 2 2 7 3" xfId="18613"/>
    <cellStyle name="Output 2 2 2 7 3 2" xfId="18614"/>
    <cellStyle name="Output 2 2 2 7 4" xfId="18615"/>
    <cellStyle name="Output 2 2 2 8" xfId="18616"/>
    <cellStyle name="Output 2 2 2 8 2" xfId="18617"/>
    <cellStyle name="Output 2 2 2 8 2 2" xfId="18618"/>
    <cellStyle name="Output 2 2 2 8 2 2 2" xfId="18619"/>
    <cellStyle name="Output 2 2 2 8 2 3" xfId="18620"/>
    <cellStyle name="Output 2 2 2 8 3" xfId="18621"/>
    <cellStyle name="Output 2 2 2 8 3 2" xfId="18622"/>
    <cellStyle name="Output 2 2 2 8 4" xfId="18623"/>
    <cellStyle name="Output 2 2 2 9" xfId="18624"/>
    <cellStyle name="Output 2 2 2 9 2" xfId="18625"/>
    <cellStyle name="Output 2 2 2 9 2 2" xfId="18626"/>
    <cellStyle name="Output 2 2 2 9 2 2 2" xfId="18627"/>
    <cellStyle name="Output 2 2 2 9 2 3" xfId="18628"/>
    <cellStyle name="Output 2 2 2 9 3" xfId="18629"/>
    <cellStyle name="Output 2 2 2 9 3 2" xfId="18630"/>
    <cellStyle name="Output 2 2 2 9 4" xfId="18631"/>
    <cellStyle name="Output 2 2 3" xfId="18632"/>
    <cellStyle name="Output 2 2 4" xfId="18633"/>
    <cellStyle name="Output 2 2 4 2" xfId="18634"/>
    <cellStyle name="Output 2 2 4 2 2" xfId="18635"/>
    <cellStyle name="Output 2 2 4 2 2 2" xfId="18636"/>
    <cellStyle name="Output 2 2 4 2 2 2 2" xfId="18637"/>
    <cellStyle name="Output 2 2 4 2 2 3" xfId="18638"/>
    <cellStyle name="Output 2 2 4 2 3" xfId="18639"/>
    <cellStyle name="Output 2 2 4 2 3 2" xfId="18640"/>
    <cellStyle name="Output 2 2 4 2 4" xfId="18641"/>
    <cellStyle name="Output 2 2 4 3" xfId="18642"/>
    <cellStyle name="Output 2 2 4 3 2" xfId="18643"/>
    <cellStyle name="Output 2 2 4 3 2 2" xfId="18644"/>
    <cellStyle name="Output 2 2 4 3 3" xfId="18645"/>
    <cellStyle name="Output 2 2 4 4" xfId="18646"/>
    <cellStyle name="Output 2 2 4 4 2" xfId="18647"/>
    <cellStyle name="Output 2 2 4 5" xfId="18648"/>
    <cellStyle name="Output 2 2 5" xfId="18649"/>
    <cellStyle name="Output 2 2 5 2" xfId="18650"/>
    <cellStyle name="Output 2 2 5 2 2" xfId="18651"/>
    <cellStyle name="Output 2 2 5 2 2 2" xfId="18652"/>
    <cellStyle name="Output 2 2 5 2 2 2 2" xfId="18653"/>
    <cellStyle name="Output 2 2 5 2 2 3" xfId="18654"/>
    <cellStyle name="Output 2 2 5 2 3" xfId="18655"/>
    <cellStyle name="Output 2 2 5 2 3 2" xfId="18656"/>
    <cellStyle name="Output 2 2 5 2 4" xfId="18657"/>
    <cellStyle name="Output 2 2 5 3" xfId="18658"/>
    <cellStyle name="Output 2 2 5 3 2" xfId="18659"/>
    <cellStyle name="Output 2 2 5 3 2 2" xfId="18660"/>
    <cellStyle name="Output 2 2 5 3 3" xfId="18661"/>
    <cellStyle name="Output 2 2 5 4" xfId="18662"/>
    <cellStyle name="Output 2 2 5 4 2" xfId="18663"/>
    <cellStyle name="Output 2 2 5 5" xfId="18664"/>
    <cellStyle name="Output 2 2 6" xfId="18665"/>
    <cellStyle name="Output 2 2 6 2" xfId="18666"/>
    <cellStyle name="Output 2 2 6 2 2" xfId="18667"/>
    <cellStyle name="Output 2 2 6 2 2 2" xfId="18668"/>
    <cellStyle name="Output 2 2 6 2 3" xfId="18669"/>
    <cellStyle name="Output 2 2 6 3" xfId="18670"/>
    <cellStyle name="Output 2 2 6 3 2" xfId="18671"/>
    <cellStyle name="Output 2 2 6 4" xfId="18672"/>
    <cellStyle name="Output 2 2 7" xfId="18673"/>
    <cellStyle name="Output 2 2 7 2" xfId="18674"/>
    <cellStyle name="Output 2 2 7 2 2" xfId="18675"/>
    <cellStyle name="Output 2 2 7 2 2 2" xfId="18676"/>
    <cellStyle name="Output 2 2 7 2 3" xfId="18677"/>
    <cellStyle name="Output 2 2 7 3" xfId="18678"/>
    <cellStyle name="Output 2 2 7 3 2" xfId="18679"/>
    <cellStyle name="Output 2 2 7 4" xfId="18680"/>
    <cellStyle name="Output 2 2 8" xfId="18681"/>
    <cellStyle name="Output 2 2 8 2" xfId="18682"/>
    <cellStyle name="Output 2 2 8 2 2" xfId="18683"/>
    <cellStyle name="Output 2 2 8 2 2 2" xfId="18684"/>
    <cellStyle name="Output 2 2 8 2 3" xfId="18685"/>
    <cellStyle name="Output 2 2 8 3" xfId="18686"/>
    <cellStyle name="Output 2 2 8 3 2" xfId="18687"/>
    <cellStyle name="Output 2 2 8 4" xfId="18688"/>
    <cellStyle name="Output 2 2 9" xfId="18689"/>
    <cellStyle name="Output 2 2 9 2" xfId="18690"/>
    <cellStyle name="Output 2 2 9 2 2" xfId="18691"/>
    <cellStyle name="Output 2 2 9 2 2 2" xfId="18692"/>
    <cellStyle name="Output 2 2 9 2 3" xfId="18693"/>
    <cellStyle name="Output 2 2 9 3" xfId="18694"/>
    <cellStyle name="Output 2 2 9 3 2" xfId="18695"/>
    <cellStyle name="Output 2 2 9 4" xfId="18696"/>
    <cellStyle name="Output 2 3" xfId="18697"/>
    <cellStyle name="Output 2 3 10" xfId="18698"/>
    <cellStyle name="Output 2 3 10 2" xfId="18699"/>
    <cellStyle name="Output 2 3 10 2 2" xfId="18700"/>
    <cellStyle name="Output 2 3 10 3" xfId="18701"/>
    <cellStyle name="Output 2 3 11" xfId="18702"/>
    <cellStyle name="Output 2 3 2" xfId="18703"/>
    <cellStyle name="Output 2 3 2 2" xfId="18704"/>
    <cellStyle name="Output 2 3 2 2 2" xfId="18705"/>
    <cellStyle name="Output 2 3 2 2 2 2" xfId="18706"/>
    <cellStyle name="Output 2 3 2 2 2 2 2" xfId="18707"/>
    <cellStyle name="Output 2 3 2 2 2 3" xfId="18708"/>
    <cellStyle name="Output 2 3 2 2 3" xfId="18709"/>
    <cellStyle name="Output 2 3 2 2 3 2" xfId="18710"/>
    <cellStyle name="Output 2 3 2 2 4" xfId="18711"/>
    <cellStyle name="Output 2 3 2 3" xfId="18712"/>
    <cellStyle name="Output 2 3 2 3 2" xfId="18713"/>
    <cellStyle name="Output 2 3 2 3 2 2" xfId="18714"/>
    <cellStyle name="Output 2 3 2 3 3" xfId="18715"/>
    <cellStyle name="Output 2 3 2 4" xfId="18716"/>
    <cellStyle name="Output 2 3 2 4 2" xfId="18717"/>
    <cellStyle name="Output 2 3 2 5" xfId="18718"/>
    <cellStyle name="Output 2 3 3" xfId="18719"/>
    <cellStyle name="Output 2 3 3 2" xfId="18720"/>
    <cellStyle name="Output 2 3 3 2 2" xfId="18721"/>
    <cellStyle name="Output 2 3 3 2 2 2" xfId="18722"/>
    <cellStyle name="Output 2 3 3 2 2 2 2" xfId="18723"/>
    <cellStyle name="Output 2 3 3 2 2 3" xfId="18724"/>
    <cellStyle name="Output 2 3 3 2 3" xfId="18725"/>
    <cellStyle name="Output 2 3 3 2 3 2" xfId="18726"/>
    <cellStyle name="Output 2 3 3 2 4" xfId="18727"/>
    <cellStyle name="Output 2 3 3 3" xfId="18728"/>
    <cellStyle name="Output 2 3 3 3 2" xfId="18729"/>
    <cellStyle name="Output 2 3 3 3 2 2" xfId="18730"/>
    <cellStyle name="Output 2 3 3 3 3" xfId="18731"/>
    <cellStyle name="Output 2 3 3 4" xfId="18732"/>
    <cellStyle name="Output 2 3 3 4 2" xfId="18733"/>
    <cellStyle name="Output 2 3 3 5" xfId="18734"/>
    <cellStyle name="Output 2 3 4" xfId="18735"/>
    <cellStyle name="Output 2 3 4 2" xfId="18736"/>
    <cellStyle name="Output 2 3 4 2 2" xfId="18737"/>
    <cellStyle name="Output 2 3 4 2 2 2" xfId="18738"/>
    <cellStyle name="Output 2 3 4 2 2 2 2" xfId="18739"/>
    <cellStyle name="Output 2 3 4 2 2 3" xfId="18740"/>
    <cellStyle name="Output 2 3 4 2 3" xfId="18741"/>
    <cellStyle name="Output 2 3 4 2 3 2" xfId="18742"/>
    <cellStyle name="Output 2 3 4 2 4" xfId="18743"/>
    <cellStyle name="Output 2 3 4 3" xfId="18744"/>
    <cellStyle name="Output 2 3 4 3 2" xfId="18745"/>
    <cellStyle name="Output 2 3 4 3 2 2" xfId="18746"/>
    <cellStyle name="Output 2 3 4 3 3" xfId="18747"/>
    <cellStyle name="Output 2 3 4 4" xfId="18748"/>
    <cellStyle name="Output 2 3 4 4 2" xfId="18749"/>
    <cellStyle name="Output 2 3 4 5" xfId="18750"/>
    <cellStyle name="Output 2 3 5" xfId="18751"/>
    <cellStyle name="Output 2 3 5 2" xfId="18752"/>
    <cellStyle name="Output 2 3 5 2 2" xfId="18753"/>
    <cellStyle name="Output 2 3 5 2 2 2" xfId="18754"/>
    <cellStyle name="Output 2 3 5 2 3" xfId="18755"/>
    <cellStyle name="Output 2 3 5 3" xfId="18756"/>
    <cellStyle name="Output 2 3 5 3 2" xfId="18757"/>
    <cellStyle name="Output 2 3 5 4" xfId="18758"/>
    <cellStyle name="Output 2 3 6" xfId="18759"/>
    <cellStyle name="Output 2 3 6 2" xfId="18760"/>
    <cellStyle name="Output 2 3 6 2 2" xfId="18761"/>
    <cellStyle name="Output 2 3 6 2 2 2" xfId="18762"/>
    <cellStyle name="Output 2 3 6 2 3" xfId="18763"/>
    <cellStyle name="Output 2 3 6 3" xfId="18764"/>
    <cellStyle name="Output 2 3 6 3 2" xfId="18765"/>
    <cellStyle name="Output 2 3 6 4" xfId="18766"/>
    <cellStyle name="Output 2 3 7" xfId="18767"/>
    <cellStyle name="Output 2 3 7 2" xfId="18768"/>
    <cellStyle name="Output 2 3 7 2 2" xfId="18769"/>
    <cellStyle name="Output 2 3 7 2 2 2" xfId="18770"/>
    <cellStyle name="Output 2 3 7 2 3" xfId="18771"/>
    <cellStyle name="Output 2 3 7 3" xfId="18772"/>
    <cellStyle name="Output 2 3 7 3 2" xfId="18773"/>
    <cellStyle name="Output 2 3 7 4" xfId="18774"/>
    <cellStyle name="Output 2 3 8" xfId="18775"/>
    <cellStyle name="Output 2 3 8 2" xfId="18776"/>
    <cellStyle name="Output 2 3 8 2 2" xfId="18777"/>
    <cellStyle name="Output 2 3 8 2 2 2" xfId="18778"/>
    <cellStyle name="Output 2 3 8 2 3" xfId="18779"/>
    <cellStyle name="Output 2 3 8 3" xfId="18780"/>
    <cellStyle name="Output 2 3 8 3 2" xfId="18781"/>
    <cellStyle name="Output 2 3 8 4" xfId="18782"/>
    <cellStyle name="Output 2 3 9" xfId="18783"/>
    <cellStyle name="Output 2 3 9 2" xfId="18784"/>
    <cellStyle name="Output 2 3 9 2 2" xfId="18785"/>
    <cellStyle name="Output 2 3 9 3" xfId="18786"/>
    <cellStyle name="Output 2 4" xfId="18787"/>
    <cellStyle name="Output 2 4 10" xfId="18788"/>
    <cellStyle name="Output 2 4 10 2" xfId="18789"/>
    <cellStyle name="Output 2 4 10 2 2" xfId="18790"/>
    <cellStyle name="Output 2 4 10 3" xfId="18791"/>
    <cellStyle name="Output 2 4 11" xfId="18792"/>
    <cellStyle name="Output 2 4 2" xfId="18793"/>
    <cellStyle name="Output 2 4 2 2" xfId="18794"/>
    <cellStyle name="Output 2 4 2 2 2" xfId="18795"/>
    <cellStyle name="Output 2 4 2 2 2 2" xfId="18796"/>
    <cellStyle name="Output 2 4 2 2 2 2 2" xfId="18797"/>
    <cellStyle name="Output 2 4 2 2 2 3" xfId="18798"/>
    <cellStyle name="Output 2 4 2 2 3" xfId="18799"/>
    <cellStyle name="Output 2 4 2 2 3 2" xfId="18800"/>
    <cellStyle name="Output 2 4 2 2 4" xfId="18801"/>
    <cellStyle name="Output 2 4 2 3" xfId="18802"/>
    <cellStyle name="Output 2 4 2 3 2" xfId="18803"/>
    <cellStyle name="Output 2 4 2 3 2 2" xfId="18804"/>
    <cellStyle name="Output 2 4 2 3 3" xfId="18805"/>
    <cellStyle name="Output 2 4 2 4" xfId="18806"/>
    <cellStyle name="Output 2 4 2 4 2" xfId="18807"/>
    <cellStyle name="Output 2 4 2 5" xfId="18808"/>
    <cellStyle name="Output 2 4 3" xfId="18809"/>
    <cellStyle name="Output 2 4 3 2" xfId="18810"/>
    <cellStyle name="Output 2 4 3 2 2" xfId="18811"/>
    <cellStyle name="Output 2 4 3 2 2 2" xfId="18812"/>
    <cellStyle name="Output 2 4 3 2 2 2 2" xfId="18813"/>
    <cellStyle name="Output 2 4 3 2 2 3" xfId="18814"/>
    <cellStyle name="Output 2 4 3 2 3" xfId="18815"/>
    <cellStyle name="Output 2 4 3 2 3 2" xfId="18816"/>
    <cellStyle name="Output 2 4 3 2 4" xfId="18817"/>
    <cellStyle name="Output 2 4 3 3" xfId="18818"/>
    <cellStyle name="Output 2 4 3 3 2" xfId="18819"/>
    <cellStyle name="Output 2 4 3 3 2 2" xfId="18820"/>
    <cellStyle name="Output 2 4 3 3 3" xfId="18821"/>
    <cellStyle name="Output 2 4 3 4" xfId="18822"/>
    <cellStyle name="Output 2 4 3 4 2" xfId="18823"/>
    <cellStyle name="Output 2 4 3 5" xfId="18824"/>
    <cellStyle name="Output 2 4 4" xfId="18825"/>
    <cellStyle name="Output 2 4 4 2" xfId="18826"/>
    <cellStyle name="Output 2 4 4 2 2" xfId="18827"/>
    <cellStyle name="Output 2 4 4 2 2 2" xfId="18828"/>
    <cellStyle name="Output 2 4 4 2 2 2 2" xfId="18829"/>
    <cellStyle name="Output 2 4 4 2 2 3" xfId="18830"/>
    <cellStyle name="Output 2 4 4 2 3" xfId="18831"/>
    <cellStyle name="Output 2 4 4 2 3 2" xfId="18832"/>
    <cellStyle name="Output 2 4 4 2 4" xfId="18833"/>
    <cellStyle name="Output 2 4 4 3" xfId="18834"/>
    <cellStyle name="Output 2 4 4 3 2" xfId="18835"/>
    <cellStyle name="Output 2 4 4 3 2 2" xfId="18836"/>
    <cellStyle name="Output 2 4 4 3 3" xfId="18837"/>
    <cellStyle name="Output 2 4 4 4" xfId="18838"/>
    <cellStyle name="Output 2 4 4 4 2" xfId="18839"/>
    <cellStyle name="Output 2 4 4 5" xfId="18840"/>
    <cellStyle name="Output 2 4 5" xfId="18841"/>
    <cellStyle name="Output 2 4 5 2" xfId="18842"/>
    <cellStyle name="Output 2 4 5 2 2" xfId="18843"/>
    <cellStyle name="Output 2 4 5 2 2 2" xfId="18844"/>
    <cellStyle name="Output 2 4 5 2 3" xfId="18845"/>
    <cellStyle name="Output 2 4 5 3" xfId="18846"/>
    <cellStyle name="Output 2 4 5 3 2" xfId="18847"/>
    <cellStyle name="Output 2 4 5 4" xfId="18848"/>
    <cellStyle name="Output 2 4 6" xfId="18849"/>
    <cellStyle name="Output 2 4 6 2" xfId="18850"/>
    <cellStyle name="Output 2 4 6 2 2" xfId="18851"/>
    <cellStyle name="Output 2 4 6 2 2 2" xfId="18852"/>
    <cellStyle name="Output 2 4 6 2 3" xfId="18853"/>
    <cellStyle name="Output 2 4 6 3" xfId="18854"/>
    <cellStyle name="Output 2 4 6 3 2" xfId="18855"/>
    <cellStyle name="Output 2 4 6 4" xfId="18856"/>
    <cellStyle name="Output 2 4 7" xfId="18857"/>
    <cellStyle name="Output 2 4 7 2" xfId="18858"/>
    <cellStyle name="Output 2 4 7 2 2" xfId="18859"/>
    <cellStyle name="Output 2 4 7 2 2 2" xfId="18860"/>
    <cellStyle name="Output 2 4 7 2 3" xfId="18861"/>
    <cellStyle name="Output 2 4 7 3" xfId="18862"/>
    <cellStyle name="Output 2 4 7 3 2" xfId="18863"/>
    <cellStyle name="Output 2 4 7 4" xfId="18864"/>
    <cellStyle name="Output 2 4 8" xfId="18865"/>
    <cellStyle name="Output 2 4 8 2" xfId="18866"/>
    <cellStyle name="Output 2 4 8 2 2" xfId="18867"/>
    <cellStyle name="Output 2 4 8 2 2 2" xfId="18868"/>
    <cellStyle name="Output 2 4 8 2 3" xfId="18869"/>
    <cellStyle name="Output 2 4 8 3" xfId="18870"/>
    <cellStyle name="Output 2 4 8 3 2" xfId="18871"/>
    <cellStyle name="Output 2 4 8 4" xfId="18872"/>
    <cellStyle name="Output 2 4 9" xfId="18873"/>
    <cellStyle name="Output 2 4 9 2" xfId="18874"/>
    <cellStyle name="Output 2 4 9 2 2" xfId="18875"/>
    <cellStyle name="Output 2 4 9 3" xfId="18876"/>
    <cellStyle name="Output 2 5" xfId="18877"/>
    <cellStyle name="Output 2 5 2" xfId="18878"/>
    <cellStyle name="Output 2 5 2 2" xfId="18879"/>
    <cellStyle name="Output 2 5 2 2 2" xfId="18880"/>
    <cellStyle name="Output 2 5 2 2 2 2" xfId="18881"/>
    <cellStyle name="Output 2 5 2 2 3" xfId="18882"/>
    <cellStyle name="Output 2 5 2 3" xfId="18883"/>
    <cellStyle name="Output 2 5 2 3 2" xfId="18884"/>
    <cellStyle name="Output 2 5 2 4" xfId="18885"/>
    <cellStyle name="Output 2 5 3" xfId="18886"/>
    <cellStyle name="Output 2 5 3 2" xfId="18887"/>
    <cellStyle name="Output 2 5 3 2 2" xfId="18888"/>
    <cellStyle name="Output 2 5 3 3" xfId="18889"/>
    <cellStyle name="Output 2 5 4" xfId="18890"/>
    <cellStyle name="Output 2 5 4 2" xfId="18891"/>
    <cellStyle name="Output 2 5 5" xfId="18892"/>
    <cellStyle name="Output 2 6" xfId="18893"/>
    <cellStyle name="Output 2 6 2" xfId="18894"/>
    <cellStyle name="Output 2 6 2 2" xfId="18895"/>
    <cellStyle name="Output 2 6 2 2 2" xfId="18896"/>
    <cellStyle name="Output 2 6 2 2 2 2" xfId="18897"/>
    <cellStyle name="Output 2 6 2 2 3" xfId="18898"/>
    <cellStyle name="Output 2 6 2 3" xfId="18899"/>
    <cellStyle name="Output 2 6 2 3 2" xfId="18900"/>
    <cellStyle name="Output 2 6 2 4" xfId="18901"/>
    <cellStyle name="Output 2 6 3" xfId="18902"/>
    <cellStyle name="Output 2 6 3 2" xfId="18903"/>
    <cellStyle name="Output 2 6 3 2 2" xfId="18904"/>
    <cellStyle name="Output 2 6 3 3" xfId="18905"/>
    <cellStyle name="Output 2 6 4" xfId="18906"/>
    <cellStyle name="Output 2 6 4 2" xfId="18907"/>
    <cellStyle name="Output 2 6 5" xfId="18908"/>
    <cellStyle name="Output 2 7" xfId="18909"/>
    <cellStyle name="Output 2 7 2" xfId="18910"/>
    <cellStyle name="Output 2 7 2 2" xfId="18911"/>
    <cellStyle name="Output 2 7 2 2 2" xfId="18912"/>
    <cellStyle name="Output 2 7 2 2 2 2" xfId="18913"/>
    <cellStyle name="Output 2 7 2 2 3" xfId="18914"/>
    <cellStyle name="Output 2 7 2 3" xfId="18915"/>
    <cellStyle name="Output 2 7 2 3 2" xfId="18916"/>
    <cellStyle name="Output 2 7 2 4" xfId="18917"/>
    <cellStyle name="Output 2 7 3" xfId="18918"/>
    <cellStyle name="Output 2 7 3 2" xfId="18919"/>
    <cellStyle name="Output 2 7 3 2 2" xfId="18920"/>
    <cellStyle name="Output 2 7 3 3" xfId="18921"/>
    <cellStyle name="Output 2 7 4" xfId="18922"/>
    <cellStyle name="Output 2 7 4 2" xfId="18923"/>
    <cellStyle name="Output 2 7 5" xfId="18924"/>
    <cellStyle name="Output 2 8" xfId="18925"/>
    <cellStyle name="Output 2 8 2" xfId="18926"/>
    <cellStyle name="Output 2 8 2 2" xfId="18927"/>
    <cellStyle name="Output 2 8 2 2 2" xfId="18928"/>
    <cellStyle name="Output 2 8 2 2 2 2" xfId="18929"/>
    <cellStyle name="Output 2 8 2 2 3" xfId="18930"/>
    <cellStyle name="Output 2 8 2 3" xfId="18931"/>
    <cellStyle name="Output 2 8 2 3 2" xfId="18932"/>
    <cellStyle name="Output 2 8 2 4" xfId="18933"/>
    <cellStyle name="Output 2 8 3" xfId="18934"/>
    <cellStyle name="Output 2 8 3 2" xfId="18935"/>
    <cellStyle name="Output 2 8 3 2 2" xfId="18936"/>
    <cellStyle name="Output 2 8 3 3" xfId="18937"/>
    <cellStyle name="Output 2 8 4" xfId="18938"/>
    <cellStyle name="Output 2 8 4 2" xfId="18939"/>
    <cellStyle name="Output 2 8 5" xfId="18940"/>
    <cellStyle name="Output 2 9" xfId="18941"/>
    <cellStyle name="Output 2 9 2" xfId="18942"/>
    <cellStyle name="Output 2 9 2 2" xfId="18943"/>
    <cellStyle name="Output 2 9 2 2 2" xfId="18944"/>
    <cellStyle name="Output 2 9 2 2 2 2" xfId="18945"/>
    <cellStyle name="Output 2 9 2 2 3" xfId="18946"/>
    <cellStyle name="Output 2 9 2 3" xfId="18947"/>
    <cellStyle name="Output 2 9 2 3 2" xfId="18948"/>
    <cellStyle name="Output 2 9 2 4" xfId="18949"/>
    <cellStyle name="Output 2 9 3" xfId="18950"/>
    <cellStyle name="Output 2 9 3 2" xfId="18951"/>
    <cellStyle name="Output 2 9 3 2 2" xfId="18952"/>
    <cellStyle name="Output 2 9 3 3" xfId="18953"/>
    <cellStyle name="Output 2 9 4" xfId="18954"/>
    <cellStyle name="Output 2 9 4 2" xfId="18955"/>
    <cellStyle name="Output 2 9 5" xfId="18956"/>
    <cellStyle name="Output 20" xfId="18957"/>
    <cellStyle name="Output 20 2" xfId="18958"/>
    <cellStyle name="Output 20 2 2" xfId="18959"/>
    <cellStyle name="Output 20 2 2 2" xfId="18960"/>
    <cellStyle name="Output 20 2 3" xfId="18961"/>
    <cellStyle name="Output 20 3" xfId="18962"/>
    <cellStyle name="Output 20 3 2" xfId="18963"/>
    <cellStyle name="Output 20 4" xfId="18964"/>
    <cellStyle name="Output 21" xfId="18965"/>
    <cellStyle name="Output 21 2" xfId="18966"/>
    <cellStyle name="Output 21 2 2" xfId="18967"/>
    <cellStyle name="Output 21 2 2 2" xfId="18968"/>
    <cellStyle name="Output 21 2 3" xfId="18969"/>
    <cellStyle name="Output 21 3" xfId="18970"/>
    <cellStyle name="Output 21 3 2" xfId="18971"/>
    <cellStyle name="Output 21 4" xfId="18972"/>
    <cellStyle name="Output 22" xfId="18973"/>
    <cellStyle name="Output 22 2" xfId="18974"/>
    <cellStyle name="Output 22 2 2" xfId="18975"/>
    <cellStyle name="Output 22 2 2 2" xfId="18976"/>
    <cellStyle name="Output 22 2 3" xfId="18977"/>
    <cellStyle name="Output 22 3" xfId="18978"/>
    <cellStyle name="Output 22 3 2" xfId="18979"/>
    <cellStyle name="Output 22 4" xfId="18980"/>
    <cellStyle name="Output 23" xfId="18981"/>
    <cellStyle name="Output 23 2" xfId="18982"/>
    <cellStyle name="Output 23 2 2" xfId="18983"/>
    <cellStyle name="Output 23 2 2 2" xfId="18984"/>
    <cellStyle name="Output 23 2 3" xfId="18985"/>
    <cellStyle name="Output 23 3" xfId="18986"/>
    <cellStyle name="Output 23 3 2" xfId="18987"/>
    <cellStyle name="Output 23 4" xfId="18988"/>
    <cellStyle name="Output 24" xfId="18989"/>
    <cellStyle name="Output 24 2" xfId="18990"/>
    <cellStyle name="Output 24 2 2" xfId="18991"/>
    <cellStyle name="Output 24 3" xfId="18992"/>
    <cellStyle name="Output 25" xfId="18993"/>
    <cellStyle name="Output 25 2" xfId="18994"/>
    <cellStyle name="Output 25 2 2" xfId="18995"/>
    <cellStyle name="Output 25 3" xfId="18996"/>
    <cellStyle name="Output 26" xfId="18997"/>
    <cellStyle name="Output 3" xfId="18998"/>
    <cellStyle name="Output 3 10" xfId="18999"/>
    <cellStyle name="Output 3 10 2" xfId="19000"/>
    <cellStyle name="Output 3 10 2 2" xfId="19001"/>
    <cellStyle name="Output 3 10 2 2 2" xfId="19002"/>
    <cellStyle name="Output 3 10 2 3" xfId="19003"/>
    <cellStyle name="Output 3 10 3" xfId="19004"/>
    <cellStyle name="Output 3 10 3 2" xfId="19005"/>
    <cellStyle name="Output 3 10 4" xfId="19006"/>
    <cellStyle name="Output 3 11" xfId="19007"/>
    <cellStyle name="Output 3 11 2" xfId="19008"/>
    <cellStyle name="Output 3 11 2 2" xfId="19009"/>
    <cellStyle name="Output 3 11 2 2 2" xfId="19010"/>
    <cellStyle name="Output 3 11 2 3" xfId="19011"/>
    <cellStyle name="Output 3 11 3" xfId="19012"/>
    <cellStyle name="Output 3 11 3 2" xfId="19013"/>
    <cellStyle name="Output 3 11 4" xfId="19014"/>
    <cellStyle name="Output 3 12" xfId="19015"/>
    <cellStyle name="Output 3 12 2" xfId="19016"/>
    <cellStyle name="Output 3 12 2 2" xfId="19017"/>
    <cellStyle name="Output 3 12 2 2 2" xfId="19018"/>
    <cellStyle name="Output 3 12 2 3" xfId="19019"/>
    <cellStyle name="Output 3 12 3" xfId="19020"/>
    <cellStyle name="Output 3 12 3 2" xfId="19021"/>
    <cellStyle name="Output 3 12 4" xfId="19022"/>
    <cellStyle name="Output 3 13" xfId="19023"/>
    <cellStyle name="Output 3 13 2" xfId="19024"/>
    <cellStyle name="Output 3 13 2 2" xfId="19025"/>
    <cellStyle name="Output 3 13 2 2 2" xfId="19026"/>
    <cellStyle name="Output 3 13 2 3" xfId="19027"/>
    <cellStyle name="Output 3 13 3" xfId="19028"/>
    <cellStyle name="Output 3 13 3 2" xfId="19029"/>
    <cellStyle name="Output 3 13 4" xfId="19030"/>
    <cellStyle name="Output 3 14" xfId="19031"/>
    <cellStyle name="Output 3 14 2" xfId="19032"/>
    <cellStyle name="Output 3 14 2 2" xfId="19033"/>
    <cellStyle name="Output 3 14 2 2 2" xfId="19034"/>
    <cellStyle name="Output 3 14 2 3" xfId="19035"/>
    <cellStyle name="Output 3 14 3" xfId="19036"/>
    <cellStyle name="Output 3 14 3 2" xfId="19037"/>
    <cellStyle name="Output 3 14 4" xfId="19038"/>
    <cellStyle name="Output 3 15" xfId="19039"/>
    <cellStyle name="Output 3 15 2" xfId="19040"/>
    <cellStyle name="Output 3 15 2 2" xfId="19041"/>
    <cellStyle name="Output 3 15 2 2 2" xfId="19042"/>
    <cellStyle name="Output 3 15 2 3" xfId="19043"/>
    <cellStyle name="Output 3 15 3" xfId="19044"/>
    <cellStyle name="Output 3 15 3 2" xfId="19045"/>
    <cellStyle name="Output 3 15 4" xfId="19046"/>
    <cellStyle name="Output 3 16" xfId="19047"/>
    <cellStyle name="Output 3 16 2" xfId="19048"/>
    <cellStyle name="Output 3 16 2 2" xfId="19049"/>
    <cellStyle name="Output 3 16 3" xfId="19050"/>
    <cellStyle name="Output 3 17" xfId="19051"/>
    <cellStyle name="Output 3 17 2" xfId="19052"/>
    <cellStyle name="Output 3 17 2 2" xfId="19053"/>
    <cellStyle name="Output 3 17 3" xfId="19054"/>
    <cellStyle name="Output 3 18" xfId="19055"/>
    <cellStyle name="Output 3 2" xfId="19056"/>
    <cellStyle name="Output 3 2 10" xfId="19057"/>
    <cellStyle name="Output 3 2 10 2" xfId="19058"/>
    <cellStyle name="Output 3 2 10 2 2" xfId="19059"/>
    <cellStyle name="Output 3 2 10 2 2 2" xfId="19060"/>
    <cellStyle name="Output 3 2 10 2 3" xfId="19061"/>
    <cellStyle name="Output 3 2 10 3" xfId="19062"/>
    <cellStyle name="Output 3 2 10 3 2" xfId="19063"/>
    <cellStyle name="Output 3 2 10 4" xfId="19064"/>
    <cellStyle name="Output 3 2 11" xfId="19065"/>
    <cellStyle name="Output 3 2 11 2" xfId="19066"/>
    <cellStyle name="Output 3 2 11 2 2" xfId="19067"/>
    <cellStyle name="Output 3 2 11 2 2 2" xfId="19068"/>
    <cellStyle name="Output 3 2 11 2 3" xfId="19069"/>
    <cellStyle name="Output 3 2 11 3" xfId="19070"/>
    <cellStyle name="Output 3 2 11 3 2" xfId="19071"/>
    <cellStyle name="Output 3 2 11 4" xfId="19072"/>
    <cellStyle name="Output 3 2 12" xfId="19073"/>
    <cellStyle name="Output 3 2 12 2" xfId="19074"/>
    <cellStyle name="Output 3 2 12 2 2" xfId="19075"/>
    <cellStyle name="Output 3 2 12 2 2 2" xfId="19076"/>
    <cellStyle name="Output 3 2 12 2 3" xfId="19077"/>
    <cellStyle name="Output 3 2 12 3" xfId="19078"/>
    <cellStyle name="Output 3 2 12 3 2" xfId="19079"/>
    <cellStyle name="Output 3 2 12 4" xfId="19080"/>
    <cellStyle name="Output 3 2 13" xfId="19081"/>
    <cellStyle name="Output 3 2 13 2" xfId="19082"/>
    <cellStyle name="Output 3 2 13 2 2" xfId="19083"/>
    <cellStyle name="Output 3 2 13 2 2 2" xfId="19084"/>
    <cellStyle name="Output 3 2 13 2 3" xfId="19085"/>
    <cellStyle name="Output 3 2 13 3" xfId="19086"/>
    <cellStyle name="Output 3 2 13 3 2" xfId="19087"/>
    <cellStyle name="Output 3 2 13 4" xfId="19088"/>
    <cellStyle name="Output 3 2 14" xfId="19089"/>
    <cellStyle name="Output 3 2 14 2" xfId="19090"/>
    <cellStyle name="Output 3 2 14 2 2" xfId="19091"/>
    <cellStyle name="Output 3 2 14 2 2 2" xfId="19092"/>
    <cellStyle name="Output 3 2 14 2 3" xfId="19093"/>
    <cellStyle name="Output 3 2 14 3" xfId="19094"/>
    <cellStyle name="Output 3 2 14 3 2" xfId="19095"/>
    <cellStyle name="Output 3 2 14 4" xfId="19096"/>
    <cellStyle name="Output 3 2 15" xfId="19097"/>
    <cellStyle name="Output 3 2 15 2" xfId="19098"/>
    <cellStyle name="Output 3 2 15 2 2" xfId="19099"/>
    <cellStyle name="Output 3 2 15 3" xfId="19100"/>
    <cellStyle name="Output 3 2 16" xfId="19101"/>
    <cellStyle name="Output 3 2 16 2" xfId="19102"/>
    <cellStyle name="Output 3 2 16 2 2" xfId="19103"/>
    <cellStyle name="Output 3 2 16 3" xfId="19104"/>
    <cellStyle name="Output 3 2 17" xfId="19105"/>
    <cellStyle name="Output 3 2 2" xfId="19106"/>
    <cellStyle name="Output 3 2 2 10" xfId="19107"/>
    <cellStyle name="Output 3 2 2 10 2" xfId="19108"/>
    <cellStyle name="Output 3 2 2 10 2 2" xfId="19109"/>
    <cellStyle name="Output 3 2 2 10 3" xfId="19110"/>
    <cellStyle name="Output 3 2 2 11" xfId="19111"/>
    <cellStyle name="Output 3 2 2 2" xfId="19112"/>
    <cellStyle name="Output 3 2 2 2 2" xfId="19113"/>
    <cellStyle name="Output 3 2 2 2 2 2" xfId="19114"/>
    <cellStyle name="Output 3 2 2 2 2 2 2" xfId="19115"/>
    <cellStyle name="Output 3 2 2 2 2 2 2 2" xfId="19116"/>
    <cellStyle name="Output 3 2 2 2 2 2 3" xfId="19117"/>
    <cellStyle name="Output 3 2 2 2 2 3" xfId="19118"/>
    <cellStyle name="Output 3 2 2 2 2 3 2" xfId="19119"/>
    <cellStyle name="Output 3 2 2 2 2 4" xfId="19120"/>
    <cellStyle name="Output 3 2 2 2 3" xfId="19121"/>
    <cellStyle name="Output 3 2 2 2 3 2" xfId="19122"/>
    <cellStyle name="Output 3 2 2 2 3 2 2" xfId="19123"/>
    <cellStyle name="Output 3 2 2 2 3 3" xfId="19124"/>
    <cellStyle name="Output 3 2 2 2 4" xfId="19125"/>
    <cellStyle name="Output 3 2 2 2 4 2" xfId="19126"/>
    <cellStyle name="Output 3 2 2 2 5" xfId="19127"/>
    <cellStyle name="Output 3 2 2 3" xfId="19128"/>
    <cellStyle name="Output 3 2 2 3 2" xfId="19129"/>
    <cellStyle name="Output 3 2 2 3 2 2" xfId="19130"/>
    <cellStyle name="Output 3 2 2 3 2 2 2" xfId="19131"/>
    <cellStyle name="Output 3 2 2 3 2 2 2 2" xfId="19132"/>
    <cellStyle name="Output 3 2 2 3 2 2 3" xfId="19133"/>
    <cellStyle name="Output 3 2 2 3 2 3" xfId="19134"/>
    <cellStyle name="Output 3 2 2 3 2 3 2" xfId="19135"/>
    <cellStyle name="Output 3 2 2 3 2 4" xfId="19136"/>
    <cellStyle name="Output 3 2 2 3 3" xfId="19137"/>
    <cellStyle name="Output 3 2 2 3 3 2" xfId="19138"/>
    <cellStyle name="Output 3 2 2 3 3 2 2" xfId="19139"/>
    <cellStyle name="Output 3 2 2 3 3 3" xfId="19140"/>
    <cellStyle name="Output 3 2 2 3 4" xfId="19141"/>
    <cellStyle name="Output 3 2 2 3 4 2" xfId="19142"/>
    <cellStyle name="Output 3 2 2 3 5" xfId="19143"/>
    <cellStyle name="Output 3 2 2 4" xfId="19144"/>
    <cellStyle name="Output 3 2 2 4 2" xfId="19145"/>
    <cellStyle name="Output 3 2 2 4 2 2" xfId="19146"/>
    <cellStyle name="Output 3 2 2 4 2 2 2" xfId="19147"/>
    <cellStyle name="Output 3 2 2 4 2 2 2 2" xfId="19148"/>
    <cellStyle name="Output 3 2 2 4 2 2 3" xfId="19149"/>
    <cellStyle name="Output 3 2 2 4 2 3" xfId="19150"/>
    <cellStyle name="Output 3 2 2 4 2 3 2" xfId="19151"/>
    <cellStyle name="Output 3 2 2 4 2 4" xfId="19152"/>
    <cellStyle name="Output 3 2 2 4 3" xfId="19153"/>
    <cellStyle name="Output 3 2 2 4 3 2" xfId="19154"/>
    <cellStyle name="Output 3 2 2 4 3 2 2" xfId="19155"/>
    <cellStyle name="Output 3 2 2 4 3 3" xfId="19156"/>
    <cellStyle name="Output 3 2 2 4 4" xfId="19157"/>
    <cellStyle name="Output 3 2 2 4 4 2" xfId="19158"/>
    <cellStyle name="Output 3 2 2 4 5" xfId="19159"/>
    <cellStyle name="Output 3 2 2 5" xfId="19160"/>
    <cellStyle name="Output 3 2 2 5 2" xfId="19161"/>
    <cellStyle name="Output 3 2 2 5 2 2" xfId="19162"/>
    <cellStyle name="Output 3 2 2 5 2 2 2" xfId="19163"/>
    <cellStyle name="Output 3 2 2 5 2 3" xfId="19164"/>
    <cellStyle name="Output 3 2 2 5 3" xfId="19165"/>
    <cellStyle name="Output 3 2 2 5 3 2" xfId="19166"/>
    <cellStyle name="Output 3 2 2 5 4" xfId="19167"/>
    <cellStyle name="Output 3 2 2 6" xfId="19168"/>
    <cellStyle name="Output 3 2 2 6 2" xfId="19169"/>
    <cellStyle name="Output 3 2 2 6 2 2" xfId="19170"/>
    <cellStyle name="Output 3 2 2 6 2 2 2" xfId="19171"/>
    <cellStyle name="Output 3 2 2 6 2 3" xfId="19172"/>
    <cellStyle name="Output 3 2 2 6 3" xfId="19173"/>
    <cellStyle name="Output 3 2 2 6 3 2" xfId="19174"/>
    <cellStyle name="Output 3 2 2 6 4" xfId="19175"/>
    <cellStyle name="Output 3 2 2 7" xfId="19176"/>
    <cellStyle name="Output 3 2 2 7 2" xfId="19177"/>
    <cellStyle name="Output 3 2 2 7 2 2" xfId="19178"/>
    <cellStyle name="Output 3 2 2 7 2 2 2" xfId="19179"/>
    <cellStyle name="Output 3 2 2 7 2 3" xfId="19180"/>
    <cellStyle name="Output 3 2 2 7 3" xfId="19181"/>
    <cellStyle name="Output 3 2 2 7 3 2" xfId="19182"/>
    <cellStyle name="Output 3 2 2 7 4" xfId="19183"/>
    <cellStyle name="Output 3 2 2 8" xfId="19184"/>
    <cellStyle name="Output 3 2 2 8 2" xfId="19185"/>
    <cellStyle name="Output 3 2 2 8 2 2" xfId="19186"/>
    <cellStyle name="Output 3 2 2 8 2 2 2" xfId="19187"/>
    <cellStyle name="Output 3 2 2 8 2 3" xfId="19188"/>
    <cellStyle name="Output 3 2 2 8 3" xfId="19189"/>
    <cellStyle name="Output 3 2 2 8 3 2" xfId="19190"/>
    <cellStyle name="Output 3 2 2 8 4" xfId="19191"/>
    <cellStyle name="Output 3 2 2 9" xfId="19192"/>
    <cellStyle name="Output 3 2 2 9 2" xfId="19193"/>
    <cellStyle name="Output 3 2 2 9 2 2" xfId="19194"/>
    <cellStyle name="Output 3 2 2 9 3" xfId="19195"/>
    <cellStyle name="Output 3 2 3" xfId="19196"/>
    <cellStyle name="Output 3 2 3 10" xfId="19197"/>
    <cellStyle name="Output 3 2 3 10 2" xfId="19198"/>
    <cellStyle name="Output 3 2 3 10 2 2" xfId="19199"/>
    <cellStyle name="Output 3 2 3 10 3" xfId="19200"/>
    <cellStyle name="Output 3 2 3 11" xfId="19201"/>
    <cellStyle name="Output 3 2 3 2" xfId="19202"/>
    <cellStyle name="Output 3 2 3 2 2" xfId="19203"/>
    <cellStyle name="Output 3 2 3 2 2 2" xfId="19204"/>
    <cellStyle name="Output 3 2 3 2 2 2 2" xfId="19205"/>
    <cellStyle name="Output 3 2 3 2 2 2 2 2" xfId="19206"/>
    <cellStyle name="Output 3 2 3 2 2 2 3" xfId="19207"/>
    <cellStyle name="Output 3 2 3 2 2 3" xfId="19208"/>
    <cellStyle name="Output 3 2 3 2 2 3 2" xfId="19209"/>
    <cellStyle name="Output 3 2 3 2 2 4" xfId="19210"/>
    <cellStyle name="Output 3 2 3 2 3" xfId="19211"/>
    <cellStyle name="Output 3 2 3 2 3 2" xfId="19212"/>
    <cellStyle name="Output 3 2 3 2 3 2 2" xfId="19213"/>
    <cellStyle name="Output 3 2 3 2 3 3" xfId="19214"/>
    <cellStyle name="Output 3 2 3 2 4" xfId="19215"/>
    <cellStyle name="Output 3 2 3 2 4 2" xfId="19216"/>
    <cellStyle name="Output 3 2 3 2 5" xfId="19217"/>
    <cellStyle name="Output 3 2 3 3" xfId="19218"/>
    <cellStyle name="Output 3 2 3 3 2" xfId="19219"/>
    <cellStyle name="Output 3 2 3 3 2 2" xfId="19220"/>
    <cellStyle name="Output 3 2 3 3 2 2 2" xfId="19221"/>
    <cellStyle name="Output 3 2 3 3 2 2 2 2" xfId="19222"/>
    <cellStyle name="Output 3 2 3 3 2 2 3" xfId="19223"/>
    <cellStyle name="Output 3 2 3 3 2 3" xfId="19224"/>
    <cellStyle name="Output 3 2 3 3 2 3 2" xfId="19225"/>
    <cellStyle name="Output 3 2 3 3 2 4" xfId="19226"/>
    <cellStyle name="Output 3 2 3 3 3" xfId="19227"/>
    <cellStyle name="Output 3 2 3 3 3 2" xfId="19228"/>
    <cellStyle name="Output 3 2 3 3 3 2 2" xfId="19229"/>
    <cellStyle name="Output 3 2 3 3 3 3" xfId="19230"/>
    <cellStyle name="Output 3 2 3 3 4" xfId="19231"/>
    <cellStyle name="Output 3 2 3 3 4 2" xfId="19232"/>
    <cellStyle name="Output 3 2 3 3 5" xfId="19233"/>
    <cellStyle name="Output 3 2 3 4" xfId="19234"/>
    <cellStyle name="Output 3 2 3 4 2" xfId="19235"/>
    <cellStyle name="Output 3 2 3 4 2 2" xfId="19236"/>
    <cellStyle name="Output 3 2 3 4 2 2 2" xfId="19237"/>
    <cellStyle name="Output 3 2 3 4 2 2 2 2" xfId="19238"/>
    <cellStyle name="Output 3 2 3 4 2 2 3" xfId="19239"/>
    <cellStyle name="Output 3 2 3 4 2 3" xfId="19240"/>
    <cellStyle name="Output 3 2 3 4 2 3 2" xfId="19241"/>
    <cellStyle name="Output 3 2 3 4 2 4" xfId="19242"/>
    <cellStyle name="Output 3 2 3 4 3" xfId="19243"/>
    <cellStyle name="Output 3 2 3 4 3 2" xfId="19244"/>
    <cellStyle name="Output 3 2 3 4 3 2 2" xfId="19245"/>
    <cellStyle name="Output 3 2 3 4 3 3" xfId="19246"/>
    <cellStyle name="Output 3 2 3 4 4" xfId="19247"/>
    <cellStyle name="Output 3 2 3 4 4 2" xfId="19248"/>
    <cellStyle name="Output 3 2 3 4 5" xfId="19249"/>
    <cellStyle name="Output 3 2 3 5" xfId="19250"/>
    <cellStyle name="Output 3 2 3 5 2" xfId="19251"/>
    <cellStyle name="Output 3 2 3 5 2 2" xfId="19252"/>
    <cellStyle name="Output 3 2 3 5 2 2 2" xfId="19253"/>
    <cellStyle name="Output 3 2 3 5 2 3" xfId="19254"/>
    <cellStyle name="Output 3 2 3 5 3" xfId="19255"/>
    <cellStyle name="Output 3 2 3 5 3 2" xfId="19256"/>
    <cellStyle name="Output 3 2 3 5 4" xfId="19257"/>
    <cellStyle name="Output 3 2 3 6" xfId="19258"/>
    <cellStyle name="Output 3 2 3 6 2" xfId="19259"/>
    <cellStyle name="Output 3 2 3 6 2 2" xfId="19260"/>
    <cellStyle name="Output 3 2 3 6 2 2 2" xfId="19261"/>
    <cellStyle name="Output 3 2 3 6 2 3" xfId="19262"/>
    <cellStyle name="Output 3 2 3 6 3" xfId="19263"/>
    <cellStyle name="Output 3 2 3 6 3 2" xfId="19264"/>
    <cellStyle name="Output 3 2 3 6 4" xfId="19265"/>
    <cellStyle name="Output 3 2 3 7" xfId="19266"/>
    <cellStyle name="Output 3 2 3 7 2" xfId="19267"/>
    <cellStyle name="Output 3 2 3 7 2 2" xfId="19268"/>
    <cellStyle name="Output 3 2 3 7 2 2 2" xfId="19269"/>
    <cellStyle name="Output 3 2 3 7 2 3" xfId="19270"/>
    <cellStyle name="Output 3 2 3 7 3" xfId="19271"/>
    <cellStyle name="Output 3 2 3 7 3 2" xfId="19272"/>
    <cellStyle name="Output 3 2 3 7 4" xfId="19273"/>
    <cellStyle name="Output 3 2 3 8" xfId="19274"/>
    <cellStyle name="Output 3 2 3 8 2" xfId="19275"/>
    <cellStyle name="Output 3 2 3 8 2 2" xfId="19276"/>
    <cellStyle name="Output 3 2 3 8 2 2 2" xfId="19277"/>
    <cellStyle name="Output 3 2 3 8 2 3" xfId="19278"/>
    <cellStyle name="Output 3 2 3 8 3" xfId="19279"/>
    <cellStyle name="Output 3 2 3 8 3 2" xfId="19280"/>
    <cellStyle name="Output 3 2 3 8 4" xfId="19281"/>
    <cellStyle name="Output 3 2 3 9" xfId="19282"/>
    <cellStyle name="Output 3 2 3 9 2" xfId="19283"/>
    <cellStyle name="Output 3 2 3 9 2 2" xfId="19284"/>
    <cellStyle name="Output 3 2 3 9 3" xfId="19285"/>
    <cellStyle name="Output 3 2 4" xfId="19286"/>
    <cellStyle name="Output 3 2 4 2" xfId="19287"/>
    <cellStyle name="Output 3 2 4 2 2" xfId="19288"/>
    <cellStyle name="Output 3 2 4 2 2 2" xfId="19289"/>
    <cellStyle name="Output 3 2 4 2 2 2 2" xfId="19290"/>
    <cellStyle name="Output 3 2 4 2 2 3" xfId="19291"/>
    <cellStyle name="Output 3 2 4 2 3" xfId="19292"/>
    <cellStyle name="Output 3 2 4 2 3 2" xfId="19293"/>
    <cellStyle name="Output 3 2 4 2 4" xfId="19294"/>
    <cellStyle name="Output 3 2 4 3" xfId="19295"/>
    <cellStyle name="Output 3 2 4 3 2" xfId="19296"/>
    <cellStyle name="Output 3 2 4 3 2 2" xfId="19297"/>
    <cellStyle name="Output 3 2 4 3 3" xfId="19298"/>
    <cellStyle name="Output 3 2 4 4" xfId="19299"/>
    <cellStyle name="Output 3 2 4 4 2" xfId="19300"/>
    <cellStyle name="Output 3 2 4 5" xfId="19301"/>
    <cellStyle name="Output 3 2 5" xfId="19302"/>
    <cellStyle name="Output 3 2 5 2" xfId="19303"/>
    <cellStyle name="Output 3 2 5 2 2" xfId="19304"/>
    <cellStyle name="Output 3 2 5 2 2 2" xfId="19305"/>
    <cellStyle name="Output 3 2 5 2 2 2 2" xfId="19306"/>
    <cellStyle name="Output 3 2 5 2 2 3" xfId="19307"/>
    <cellStyle name="Output 3 2 5 2 3" xfId="19308"/>
    <cellStyle name="Output 3 2 5 2 3 2" xfId="19309"/>
    <cellStyle name="Output 3 2 5 2 4" xfId="19310"/>
    <cellStyle name="Output 3 2 5 3" xfId="19311"/>
    <cellStyle name="Output 3 2 5 3 2" xfId="19312"/>
    <cellStyle name="Output 3 2 5 3 2 2" xfId="19313"/>
    <cellStyle name="Output 3 2 5 3 3" xfId="19314"/>
    <cellStyle name="Output 3 2 5 4" xfId="19315"/>
    <cellStyle name="Output 3 2 5 4 2" xfId="19316"/>
    <cellStyle name="Output 3 2 5 5" xfId="19317"/>
    <cellStyle name="Output 3 2 6" xfId="19318"/>
    <cellStyle name="Output 3 2 6 2" xfId="19319"/>
    <cellStyle name="Output 3 2 6 2 2" xfId="19320"/>
    <cellStyle name="Output 3 2 6 2 2 2" xfId="19321"/>
    <cellStyle name="Output 3 2 6 2 2 2 2" xfId="19322"/>
    <cellStyle name="Output 3 2 6 2 2 3" xfId="19323"/>
    <cellStyle name="Output 3 2 6 2 3" xfId="19324"/>
    <cellStyle name="Output 3 2 6 2 3 2" xfId="19325"/>
    <cellStyle name="Output 3 2 6 2 4" xfId="19326"/>
    <cellStyle name="Output 3 2 6 3" xfId="19327"/>
    <cellStyle name="Output 3 2 6 3 2" xfId="19328"/>
    <cellStyle name="Output 3 2 6 3 2 2" xfId="19329"/>
    <cellStyle name="Output 3 2 6 3 3" xfId="19330"/>
    <cellStyle name="Output 3 2 6 4" xfId="19331"/>
    <cellStyle name="Output 3 2 6 4 2" xfId="19332"/>
    <cellStyle name="Output 3 2 6 5" xfId="19333"/>
    <cellStyle name="Output 3 2 7" xfId="19334"/>
    <cellStyle name="Output 3 2 7 2" xfId="19335"/>
    <cellStyle name="Output 3 2 7 2 2" xfId="19336"/>
    <cellStyle name="Output 3 2 7 2 2 2" xfId="19337"/>
    <cellStyle name="Output 3 2 7 2 2 2 2" xfId="19338"/>
    <cellStyle name="Output 3 2 7 2 2 3" xfId="19339"/>
    <cellStyle name="Output 3 2 7 2 3" xfId="19340"/>
    <cellStyle name="Output 3 2 7 2 3 2" xfId="19341"/>
    <cellStyle name="Output 3 2 7 2 4" xfId="19342"/>
    <cellStyle name="Output 3 2 7 3" xfId="19343"/>
    <cellStyle name="Output 3 2 7 3 2" xfId="19344"/>
    <cellStyle name="Output 3 2 7 3 2 2" xfId="19345"/>
    <cellStyle name="Output 3 2 7 3 3" xfId="19346"/>
    <cellStyle name="Output 3 2 7 4" xfId="19347"/>
    <cellStyle name="Output 3 2 7 4 2" xfId="19348"/>
    <cellStyle name="Output 3 2 7 5" xfId="19349"/>
    <cellStyle name="Output 3 2 8" xfId="19350"/>
    <cellStyle name="Output 3 2 8 2" xfId="19351"/>
    <cellStyle name="Output 3 2 8 2 2" xfId="19352"/>
    <cellStyle name="Output 3 2 8 2 2 2" xfId="19353"/>
    <cellStyle name="Output 3 2 8 2 3" xfId="19354"/>
    <cellStyle name="Output 3 2 8 3" xfId="19355"/>
    <cellStyle name="Output 3 2 8 3 2" xfId="19356"/>
    <cellStyle name="Output 3 2 8 4" xfId="19357"/>
    <cellStyle name="Output 3 2 9" xfId="19358"/>
    <cellStyle name="Output 3 2 9 2" xfId="19359"/>
    <cellStyle name="Output 3 2 9 2 2" xfId="19360"/>
    <cellStyle name="Output 3 2 9 2 2 2" xfId="19361"/>
    <cellStyle name="Output 3 2 9 2 3" xfId="19362"/>
    <cellStyle name="Output 3 2 9 3" xfId="19363"/>
    <cellStyle name="Output 3 2 9 3 2" xfId="19364"/>
    <cellStyle name="Output 3 2 9 4" xfId="19365"/>
    <cellStyle name="Output 3 3" xfId="19366"/>
    <cellStyle name="Output 3 3 10" xfId="19367"/>
    <cellStyle name="Output 3 3 10 2" xfId="19368"/>
    <cellStyle name="Output 3 3 10 2 2" xfId="19369"/>
    <cellStyle name="Output 3 3 10 3" xfId="19370"/>
    <cellStyle name="Output 3 3 11" xfId="19371"/>
    <cellStyle name="Output 3 3 2" xfId="19372"/>
    <cellStyle name="Output 3 3 2 2" xfId="19373"/>
    <cellStyle name="Output 3 3 2 2 2" xfId="19374"/>
    <cellStyle name="Output 3 3 2 2 2 2" xfId="19375"/>
    <cellStyle name="Output 3 3 2 2 2 2 2" xfId="19376"/>
    <cellStyle name="Output 3 3 2 2 2 3" xfId="19377"/>
    <cellStyle name="Output 3 3 2 2 3" xfId="19378"/>
    <cellStyle name="Output 3 3 2 2 3 2" xfId="19379"/>
    <cellStyle name="Output 3 3 2 2 4" xfId="19380"/>
    <cellStyle name="Output 3 3 2 3" xfId="19381"/>
    <cellStyle name="Output 3 3 2 3 2" xfId="19382"/>
    <cellStyle name="Output 3 3 2 3 2 2" xfId="19383"/>
    <cellStyle name="Output 3 3 2 3 3" xfId="19384"/>
    <cellStyle name="Output 3 3 2 4" xfId="19385"/>
    <cellStyle name="Output 3 3 2 4 2" xfId="19386"/>
    <cellStyle name="Output 3 3 2 5" xfId="19387"/>
    <cellStyle name="Output 3 3 3" xfId="19388"/>
    <cellStyle name="Output 3 3 3 2" xfId="19389"/>
    <cellStyle name="Output 3 3 3 2 2" xfId="19390"/>
    <cellStyle name="Output 3 3 3 2 2 2" xfId="19391"/>
    <cellStyle name="Output 3 3 3 2 2 2 2" xfId="19392"/>
    <cellStyle name="Output 3 3 3 2 2 3" xfId="19393"/>
    <cellStyle name="Output 3 3 3 2 3" xfId="19394"/>
    <cellStyle name="Output 3 3 3 2 3 2" xfId="19395"/>
    <cellStyle name="Output 3 3 3 2 4" xfId="19396"/>
    <cellStyle name="Output 3 3 3 3" xfId="19397"/>
    <cellStyle name="Output 3 3 3 3 2" xfId="19398"/>
    <cellStyle name="Output 3 3 3 3 2 2" xfId="19399"/>
    <cellStyle name="Output 3 3 3 3 3" xfId="19400"/>
    <cellStyle name="Output 3 3 3 4" xfId="19401"/>
    <cellStyle name="Output 3 3 3 4 2" xfId="19402"/>
    <cellStyle name="Output 3 3 3 5" xfId="19403"/>
    <cellStyle name="Output 3 3 4" xfId="19404"/>
    <cellStyle name="Output 3 3 4 2" xfId="19405"/>
    <cellStyle name="Output 3 3 4 2 2" xfId="19406"/>
    <cellStyle name="Output 3 3 4 2 2 2" xfId="19407"/>
    <cellStyle name="Output 3 3 4 2 2 2 2" xfId="19408"/>
    <cellStyle name="Output 3 3 4 2 2 3" xfId="19409"/>
    <cellStyle name="Output 3 3 4 2 3" xfId="19410"/>
    <cellStyle name="Output 3 3 4 2 3 2" xfId="19411"/>
    <cellStyle name="Output 3 3 4 2 4" xfId="19412"/>
    <cellStyle name="Output 3 3 4 3" xfId="19413"/>
    <cellStyle name="Output 3 3 4 3 2" xfId="19414"/>
    <cellStyle name="Output 3 3 4 3 2 2" xfId="19415"/>
    <cellStyle name="Output 3 3 4 3 3" xfId="19416"/>
    <cellStyle name="Output 3 3 4 4" xfId="19417"/>
    <cellStyle name="Output 3 3 4 4 2" xfId="19418"/>
    <cellStyle name="Output 3 3 4 5" xfId="19419"/>
    <cellStyle name="Output 3 3 5" xfId="19420"/>
    <cellStyle name="Output 3 3 5 2" xfId="19421"/>
    <cellStyle name="Output 3 3 5 2 2" xfId="19422"/>
    <cellStyle name="Output 3 3 5 2 2 2" xfId="19423"/>
    <cellStyle name="Output 3 3 5 2 3" xfId="19424"/>
    <cellStyle name="Output 3 3 5 3" xfId="19425"/>
    <cellStyle name="Output 3 3 5 3 2" xfId="19426"/>
    <cellStyle name="Output 3 3 5 4" xfId="19427"/>
    <cellStyle name="Output 3 3 6" xfId="19428"/>
    <cellStyle name="Output 3 3 6 2" xfId="19429"/>
    <cellStyle name="Output 3 3 6 2 2" xfId="19430"/>
    <cellStyle name="Output 3 3 6 2 2 2" xfId="19431"/>
    <cellStyle name="Output 3 3 6 2 3" xfId="19432"/>
    <cellStyle name="Output 3 3 6 3" xfId="19433"/>
    <cellStyle name="Output 3 3 6 3 2" xfId="19434"/>
    <cellStyle name="Output 3 3 6 4" xfId="19435"/>
    <cellStyle name="Output 3 3 7" xfId="19436"/>
    <cellStyle name="Output 3 3 7 2" xfId="19437"/>
    <cellStyle name="Output 3 3 7 2 2" xfId="19438"/>
    <cellStyle name="Output 3 3 7 2 2 2" xfId="19439"/>
    <cellStyle name="Output 3 3 7 2 3" xfId="19440"/>
    <cellStyle name="Output 3 3 7 3" xfId="19441"/>
    <cellStyle name="Output 3 3 7 3 2" xfId="19442"/>
    <cellStyle name="Output 3 3 7 4" xfId="19443"/>
    <cellStyle name="Output 3 3 8" xfId="19444"/>
    <cellStyle name="Output 3 3 8 2" xfId="19445"/>
    <cellStyle name="Output 3 3 8 2 2" xfId="19446"/>
    <cellStyle name="Output 3 3 8 2 2 2" xfId="19447"/>
    <cellStyle name="Output 3 3 8 2 3" xfId="19448"/>
    <cellStyle name="Output 3 3 8 3" xfId="19449"/>
    <cellStyle name="Output 3 3 8 3 2" xfId="19450"/>
    <cellStyle name="Output 3 3 8 4" xfId="19451"/>
    <cellStyle name="Output 3 3 9" xfId="19452"/>
    <cellStyle name="Output 3 3 9 2" xfId="19453"/>
    <cellStyle name="Output 3 3 9 2 2" xfId="19454"/>
    <cellStyle name="Output 3 3 9 3" xfId="19455"/>
    <cellStyle name="Output 3 4" xfId="19456"/>
    <cellStyle name="Output 3 4 10" xfId="19457"/>
    <cellStyle name="Output 3 4 10 2" xfId="19458"/>
    <cellStyle name="Output 3 4 10 2 2" xfId="19459"/>
    <cellStyle name="Output 3 4 10 3" xfId="19460"/>
    <cellStyle name="Output 3 4 11" xfId="19461"/>
    <cellStyle name="Output 3 4 2" xfId="19462"/>
    <cellStyle name="Output 3 4 2 2" xfId="19463"/>
    <cellStyle name="Output 3 4 2 2 2" xfId="19464"/>
    <cellStyle name="Output 3 4 2 2 2 2" xfId="19465"/>
    <cellStyle name="Output 3 4 2 2 2 2 2" xfId="19466"/>
    <cellStyle name="Output 3 4 2 2 2 3" xfId="19467"/>
    <cellStyle name="Output 3 4 2 2 3" xfId="19468"/>
    <cellStyle name="Output 3 4 2 2 3 2" xfId="19469"/>
    <cellStyle name="Output 3 4 2 2 4" xfId="19470"/>
    <cellStyle name="Output 3 4 2 3" xfId="19471"/>
    <cellStyle name="Output 3 4 2 3 2" xfId="19472"/>
    <cellStyle name="Output 3 4 2 3 2 2" xfId="19473"/>
    <cellStyle name="Output 3 4 2 3 3" xfId="19474"/>
    <cellStyle name="Output 3 4 2 4" xfId="19475"/>
    <cellStyle name="Output 3 4 2 4 2" xfId="19476"/>
    <cellStyle name="Output 3 4 2 5" xfId="19477"/>
    <cellStyle name="Output 3 4 3" xfId="19478"/>
    <cellStyle name="Output 3 4 3 2" xfId="19479"/>
    <cellStyle name="Output 3 4 3 2 2" xfId="19480"/>
    <cellStyle name="Output 3 4 3 2 2 2" xfId="19481"/>
    <cellStyle name="Output 3 4 3 2 2 2 2" xfId="19482"/>
    <cellStyle name="Output 3 4 3 2 2 3" xfId="19483"/>
    <cellStyle name="Output 3 4 3 2 3" xfId="19484"/>
    <cellStyle name="Output 3 4 3 2 3 2" xfId="19485"/>
    <cellStyle name="Output 3 4 3 2 4" xfId="19486"/>
    <cellStyle name="Output 3 4 3 3" xfId="19487"/>
    <cellStyle name="Output 3 4 3 3 2" xfId="19488"/>
    <cellStyle name="Output 3 4 3 3 2 2" xfId="19489"/>
    <cellStyle name="Output 3 4 3 3 3" xfId="19490"/>
    <cellStyle name="Output 3 4 3 4" xfId="19491"/>
    <cellStyle name="Output 3 4 3 4 2" xfId="19492"/>
    <cellStyle name="Output 3 4 3 5" xfId="19493"/>
    <cellStyle name="Output 3 4 4" xfId="19494"/>
    <cellStyle name="Output 3 4 4 2" xfId="19495"/>
    <cellStyle name="Output 3 4 4 2 2" xfId="19496"/>
    <cellStyle name="Output 3 4 4 2 2 2" xfId="19497"/>
    <cellStyle name="Output 3 4 4 2 2 2 2" xfId="19498"/>
    <cellStyle name="Output 3 4 4 2 2 3" xfId="19499"/>
    <cellStyle name="Output 3 4 4 2 3" xfId="19500"/>
    <cellStyle name="Output 3 4 4 2 3 2" xfId="19501"/>
    <cellStyle name="Output 3 4 4 2 4" xfId="19502"/>
    <cellStyle name="Output 3 4 4 3" xfId="19503"/>
    <cellStyle name="Output 3 4 4 3 2" xfId="19504"/>
    <cellStyle name="Output 3 4 4 3 2 2" xfId="19505"/>
    <cellStyle name="Output 3 4 4 3 3" xfId="19506"/>
    <cellStyle name="Output 3 4 4 4" xfId="19507"/>
    <cellStyle name="Output 3 4 4 4 2" xfId="19508"/>
    <cellStyle name="Output 3 4 4 5" xfId="19509"/>
    <cellStyle name="Output 3 4 5" xfId="19510"/>
    <cellStyle name="Output 3 4 5 2" xfId="19511"/>
    <cellStyle name="Output 3 4 5 2 2" xfId="19512"/>
    <cellStyle name="Output 3 4 5 2 2 2" xfId="19513"/>
    <cellStyle name="Output 3 4 5 2 3" xfId="19514"/>
    <cellStyle name="Output 3 4 5 3" xfId="19515"/>
    <cellStyle name="Output 3 4 5 3 2" xfId="19516"/>
    <cellStyle name="Output 3 4 5 4" xfId="19517"/>
    <cellStyle name="Output 3 4 6" xfId="19518"/>
    <cellStyle name="Output 3 4 6 2" xfId="19519"/>
    <cellStyle name="Output 3 4 6 2 2" xfId="19520"/>
    <cellStyle name="Output 3 4 6 2 2 2" xfId="19521"/>
    <cellStyle name="Output 3 4 6 2 3" xfId="19522"/>
    <cellStyle name="Output 3 4 6 3" xfId="19523"/>
    <cellStyle name="Output 3 4 6 3 2" xfId="19524"/>
    <cellStyle name="Output 3 4 6 4" xfId="19525"/>
    <cellStyle name="Output 3 4 7" xfId="19526"/>
    <cellStyle name="Output 3 4 7 2" xfId="19527"/>
    <cellStyle name="Output 3 4 7 2 2" xfId="19528"/>
    <cellStyle name="Output 3 4 7 2 2 2" xfId="19529"/>
    <cellStyle name="Output 3 4 7 2 3" xfId="19530"/>
    <cellStyle name="Output 3 4 7 3" xfId="19531"/>
    <cellStyle name="Output 3 4 7 3 2" xfId="19532"/>
    <cellStyle name="Output 3 4 7 4" xfId="19533"/>
    <cellStyle name="Output 3 4 8" xfId="19534"/>
    <cellStyle name="Output 3 4 8 2" xfId="19535"/>
    <cellStyle name="Output 3 4 8 2 2" xfId="19536"/>
    <cellStyle name="Output 3 4 8 2 2 2" xfId="19537"/>
    <cellStyle name="Output 3 4 8 2 3" xfId="19538"/>
    <cellStyle name="Output 3 4 8 3" xfId="19539"/>
    <cellStyle name="Output 3 4 8 3 2" xfId="19540"/>
    <cellStyle name="Output 3 4 8 4" xfId="19541"/>
    <cellStyle name="Output 3 4 9" xfId="19542"/>
    <cellStyle name="Output 3 4 9 2" xfId="19543"/>
    <cellStyle name="Output 3 4 9 2 2" xfId="19544"/>
    <cellStyle name="Output 3 4 9 3" xfId="19545"/>
    <cellStyle name="Output 3 5" xfId="19546"/>
    <cellStyle name="Output 3 5 2" xfId="19547"/>
    <cellStyle name="Output 3 5 2 2" xfId="19548"/>
    <cellStyle name="Output 3 5 2 2 2" xfId="19549"/>
    <cellStyle name="Output 3 5 2 2 2 2" xfId="19550"/>
    <cellStyle name="Output 3 5 2 2 3" xfId="19551"/>
    <cellStyle name="Output 3 5 2 3" xfId="19552"/>
    <cellStyle name="Output 3 5 2 3 2" xfId="19553"/>
    <cellStyle name="Output 3 5 2 4" xfId="19554"/>
    <cellStyle name="Output 3 5 3" xfId="19555"/>
    <cellStyle name="Output 3 5 3 2" xfId="19556"/>
    <cellStyle name="Output 3 5 3 2 2" xfId="19557"/>
    <cellStyle name="Output 3 5 3 3" xfId="19558"/>
    <cellStyle name="Output 3 5 4" xfId="19559"/>
    <cellStyle name="Output 3 5 4 2" xfId="19560"/>
    <cellStyle name="Output 3 5 5" xfId="19561"/>
    <cellStyle name="Output 3 6" xfId="19562"/>
    <cellStyle name="Output 3 6 2" xfId="19563"/>
    <cellStyle name="Output 3 6 2 2" xfId="19564"/>
    <cellStyle name="Output 3 6 2 2 2" xfId="19565"/>
    <cellStyle name="Output 3 6 2 2 2 2" xfId="19566"/>
    <cellStyle name="Output 3 6 2 2 3" xfId="19567"/>
    <cellStyle name="Output 3 6 2 3" xfId="19568"/>
    <cellStyle name="Output 3 6 2 3 2" xfId="19569"/>
    <cellStyle name="Output 3 6 2 4" xfId="19570"/>
    <cellStyle name="Output 3 6 3" xfId="19571"/>
    <cellStyle name="Output 3 6 3 2" xfId="19572"/>
    <cellStyle name="Output 3 6 3 2 2" xfId="19573"/>
    <cellStyle name="Output 3 6 3 3" xfId="19574"/>
    <cellStyle name="Output 3 6 4" xfId="19575"/>
    <cellStyle name="Output 3 6 4 2" xfId="19576"/>
    <cellStyle name="Output 3 6 5" xfId="19577"/>
    <cellStyle name="Output 3 7" xfId="19578"/>
    <cellStyle name="Output 3 7 2" xfId="19579"/>
    <cellStyle name="Output 3 7 2 2" xfId="19580"/>
    <cellStyle name="Output 3 7 2 2 2" xfId="19581"/>
    <cellStyle name="Output 3 7 2 2 2 2" xfId="19582"/>
    <cellStyle name="Output 3 7 2 2 3" xfId="19583"/>
    <cellStyle name="Output 3 7 2 3" xfId="19584"/>
    <cellStyle name="Output 3 7 2 3 2" xfId="19585"/>
    <cellStyle name="Output 3 7 2 4" xfId="19586"/>
    <cellStyle name="Output 3 7 3" xfId="19587"/>
    <cellStyle name="Output 3 7 3 2" xfId="19588"/>
    <cellStyle name="Output 3 7 3 2 2" xfId="19589"/>
    <cellStyle name="Output 3 7 3 3" xfId="19590"/>
    <cellStyle name="Output 3 7 4" xfId="19591"/>
    <cellStyle name="Output 3 7 4 2" xfId="19592"/>
    <cellStyle name="Output 3 7 5" xfId="19593"/>
    <cellStyle name="Output 3 8" xfId="19594"/>
    <cellStyle name="Output 3 8 2" xfId="19595"/>
    <cellStyle name="Output 3 8 2 2" xfId="19596"/>
    <cellStyle name="Output 3 8 2 2 2" xfId="19597"/>
    <cellStyle name="Output 3 8 2 2 2 2" xfId="19598"/>
    <cellStyle name="Output 3 8 2 2 3" xfId="19599"/>
    <cellStyle name="Output 3 8 2 3" xfId="19600"/>
    <cellStyle name="Output 3 8 2 3 2" xfId="19601"/>
    <cellStyle name="Output 3 8 2 4" xfId="19602"/>
    <cellStyle name="Output 3 8 3" xfId="19603"/>
    <cellStyle name="Output 3 8 3 2" xfId="19604"/>
    <cellStyle name="Output 3 8 3 2 2" xfId="19605"/>
    <cellStyle name="Output 3 8 3 3" xfId="19606"/>
    <cellStyle name="Output 3 8 4" xfId="19607"/>
    <cellStyle name="Output 3 8 4 2" xfId="19608"/>
    <cellStyle name="Output 3 8 5" xfId="19609"/>
    <cellStyle name="Output 3 9" xfId="19610"/>
    <cellStyle name="Output 3 9 2" xfId="19611"/>
    <cellStyle name="Output 3 9 2 2" xfId="19612"/>
    <cellStyle name="Output 3 9 2 2 2" xfId="19613"/>
    <cellStyle name="Output 3 9 2 3" xfId="19614"/>
    <cellStyle name="Output 3 9 3" xfId="19615"/>
    <cellStyle name="Output 3 9 3 2" xfId="19616"/>
    <cellStyle name="Output 3 9 4" xfId="19617"/>
    <cellStyle name="Output 4" xfId="19618"/>
    <cellStyle name="Output 4 10" xfId="19619"/>
    <cellStyle name="Output 4 10 2" xfId="19620"/>
    <cellStyle name="Output 4 10 2 2" xfId="19621"/>
    <cellStyle name="Output 4 10 2 2 2" xfId="19622"/>
    <cellStyle name="Output 4 10 2 3" xfId="19623"/>
    <cellStyle name="Output 4 10 3" xfId="19624"/>
    <cellStyle name="Output 4 10 3 2" xfId="19625"/>
    <cellStyle name="Output 4 10 4" xfId="19626"/>
    <cellStyle name="Output 4 11" xfId="19627"/>
    <cellStyle name="Output 4 11 2" xfId="19628"/>
    <cellStyle name="Output 4 11 2 2" xfId="19629"/>
    <cellStyle name="Output 4 11 2 2 2" xfId="19630"/>
    <cellStyle name="Output 4 11 2 3" xfId="19631"/>
    <cellStyle name="Output 4 11 3" xfId="19632"/>
    <cellStyle name="Output 4 11 3 2" xfId="19633"/>
    <cellStyle name="Output 4 11 4" xfId="19634"/>
    <cellStyle name="Output 4 12" xfId="19635"/>
    <cellStyle name="Output 4 12 2" xfId="19636"/>
    <cellStyle name="Output 4 12 2 2" xfId="19637"/>
    <cellStyle name="Output 4 12 2 2 2" xfId="19638"/>
    <cellStyle name="Output 4 12 2 3" xfId="19639"/>
    <cellStyle name="Output 4 12 3" xfId="19640"/>
    <cellStyle name="Output 4 12 3 2" xfId="19641"/>
    <cellStyle name="Output 4 12 4" xfId="19642"/>
    <cellStyle name="Output 4 13" xfId="19643"/>
    <cellStyle name="Output 4 13 2" xfId="19644"/>
    <cellStyle name="Output 4 13 2 2" xfId="19645"/>
    <cellStyle name="Output 4 13 2 2 2" xfId="19646"/>
    <cellStyle name="Output 4 13 2 3" xfId="19647"/>
    <cellStyle name="Output 4 13 3" xfId="19648"/>
    <cellStyle name="Output 4 13 3 2" xfId="19649"/>
    <cellStyle name="Output 4 13 4" xfId="19650"/>
    <cellStyle name="Output 4 14" xfId="19651"/>
    <cellStyle name="Output 4 14 2" xfId="19652"/>
    <cellStyle name="Output 4 14 2 2" xfId="19653"/>
    <cellStyle name="Output 4 14 2 2 2" xfId="19654"/>
    <cellStyle name="Output 4 14 2 3" xfId="19655"/>
    <cellStyle name="Output 4 14 3" xfId="19656"/>
    <cellStyle name="Output 4 14 3 2" xfId="19657"/>
    <cellStyle name="Output 4 14 4" xfId="19658"/>
    <cellStyle name="Output 4 15" xfId="19659"/>
    <cellStyle name="Output 4 15 2" xfId="19660"/>
    <cellStyle name="Output 4 15 2 2" xfId="19661"/>
    <cellStyle name="Output 4 15 2 2 2" xfId="19662"/>
    <cellStyle name="Output 4 15 2 3" xfId="19663"/>
    <cellStyle name="Output 4 15 3" xfId="19664"/>
    <cellStyle name="Output 4 15 3 2" xfId="19665"/>
    <cellStyle name="Output 4 15 4" xfId="19666"/>
    <cellStyle name="Output 4 16" xfId="19667"/>
    <cellStyle name="Output 4 16 2" xfId="19668"/>
    <cellStyle name="Output 4 16 2 2" xfId="19669"/>
    <cellStyle name="Output 4 16 3" xfId="19670"/>
    <cellStyle name="Output 4 17" xfId="19671"/>
    <cellStyle name="Output 4 17 2" xfId="19672"/>
    <cellStyle name="Output 4 17 2 2" xfId="19673"/>
    <cellStyle name="Output 4 17 3" xfId="19674"/>
    <cellStyle name="Output 4 18" xfId="19675"/>
    <cellStyle name="Output 4 2" xfId="19676"/>
    <cellStyle name="Output 4 2 10" xfId="19677"/>
    <cellStyle name="Output 4 2 10 2" xfId="19678"/>
    <cellStyle name="Output 4 2 10 2 2" xfId="19679"/>
    <cellStyle name="Output 4 2 10 2 2 2" xfId="19680"/>
    <cellStyle name="Output 4 2 10 2 3" xfId="19681"/>
    <cellStyle name="Output 4 2 10 3" xfId="19682"/>
    <cellStyle name="Output 4 2 10 3 2" xfId="19683"/>
    <cellStyle name="Output 4 2 10 4" xfId="19684"/>
    <cellStyle name="Output 4 2 11" xfId="19685"/>
    <cellStyle name="Output 4 2 11 2" xfId="19686"/>
    <cellStyle name="Output 4 2 11 2 2" xfId="19687"/>
    <cellStyle name="Output 4 2 11 2 2 2" xfId="19688"/>
    <cellStyle name="Output 4 2 11 2 3" xfId="19689"/>
    <cellStyle name="Output 4 2 11 3" xfId="19690"/>
    <cellStyle name="Output 4 2 11 3 2" xfId="19691"/>
    <cellStyle name="Output 4 2 11 4" xfId="19692"/>
    <cellStyle name="Output 4 2 12" xfId="19693"/>
    <cellStyle name="Output 4 2 12 2" xfId="19694"/>
    <cellStyle name="Output 4 2 12 2 2" xfId="19695"/>
    <cellStyle name="Output 4 2 12 2 2 2" xfId="19696"/>
    <cellStyle name="Output 4 2 12 2 3" xfId="19697"/>
    <cellStyle name="Output 4 2 12 3" xfId="19698"/>
    <cellStyle name="Output 4 2 12 3 2" xfId="19699"/>
    <cellStyle name="Output 4 2 12 4" xfId="19700"/>
    <cellStyle name="Output 4 2 13" xfId="19701"/>
    <cellStyle name="Output 4 2 13 2" xfId="19702"/>
    <cellStyle name="Output 4 2 13 2 2" xfId="19703"/>
    <cellStyle name="Output 4 2 13 2 2 2" xfId="19704"/>
    <cellStyle name="Output 4 2 13 2 3" xfId="19705"/>
    <cellStyle name="Output 4 2 13 3" xfId="19706"/>
    <cellStyle name="Output 4 2 13 3 2" xfId="19707"/>
    <cellStyle name="Output 4 2 13 4" xfId="19708"/>
    <cellStyle name="Output 4 2 14" xfId="19709"/>
    <cellStyle name="Output 4 2 14 2" xfId="19710"/>
    <cellStyle name="Output 4 2 14 2 2" xfId="19711"/>
    <cellStyle name="Output 4 2 14 2 2 2" xfId="19712"/>
    <cellStyle name="Output 4 2 14 2 3" xfId="19713"/>
    <cellStyle name="Output 4 2 14 3" xfId="19714"/>
    <cellStyle name="Output 4 2 14 3 2" xfId="19715"/>
    <cellStyle name="Output 4 2 14 4" xfId="19716"/>
    <cellStyle name="Output 4 2 15" xfId="19717"/>
    <cellStyle name="Output 4 2 15 2" xfId="19718"/>
    <cellStyle name="Output 4 2 15 2 2" xfId="19719"/>
    <cellStyle name="Output 4 2 15 3" xfId="19720"/>
    <cellStyle name="Output 4 2 16" xfId="19721"/>
    <cellStyle name="Output 4 2 16 2" xfId="19722"/>
    <cellStyle name="Output 4 2 16 2 2" xfId="19723"/>
    <cellStyle name="Output 4 2 16 3" xfId="19724"/>
    <cellStyle name="Output 4 2 17" xfId="19725"/>
    <cellStyle name="Output 4 2 2" xfId="19726"/>
    <cellStyle name="Output 4 2 2 10" xfId="19727"/>
    <cellStyle name="Output 4 2 2 10 2" xfId="19728"/>
    <cellStyle name="Output 4 2 2 10 2 2" xfId="19729"/>
    <cellStyle name="Output 4 2 2 10 3" xfId="19730"/>
    <cellStyle name="Output 4 2 2 11" xfId="19731"/>
    <cellStyle name="Output 4 2 2 2" xfId="19732"/>
    <cellStyle name="Output 4 2 2 2 2" xfId="19733"/>
    <cellStyle name="Output 4 2 2 2 2 2" xfId="19734"/>
    <cellStyle name="Output 4 2 2 2 2 2 2" xfId="19735"/>
    <cellStyle name="Output 4 2 2 2 2 2 2 2" xfId="19736"/>
    <cellStyle name="Output 4 2 2 2 2 2 3" xfId="19737"/>
    <cellStyle name="Output 4 2 2 2 2 3" xfId="19738"/>
    <cellStyle name="Output 4 2 2 2 2 3 2" xfId="19739"/>
    <cellStyle name="Output 4 2 2 2 2 4" xfId="19740"/>
    <cellStyle name="Output 4 2 2 2 3" xfId="19741"/>
    <cellStyle name="Output 4 2 2 2 3 2" xfId="19742"/>
    <cellStyle name="Output 4 2 2 2 3 2 2" xfId="19743"/>
    <cellStyle name="Output 4 2 2 2 3 3" xfId="19744"/>
    <cellStyle name="Output 4 2 2 2 4" xfId="19745"/>
    <cellStyle name="Output 4 2 2 2 4 2" xfId="19746"/>
    <cellStyle name="Output 4 2 2 2 5" xfId="19747"/>
    <cellStyle name="Output 4 2 2 3" xfId="19748"/>
    <cellStyle name="Output 4 2 2 3 2" xfId="19749"/>
    <cellStyle name="Output 4 2 2 3 2 2" xfId="19750"/>
    <cellStyle name="Output 4 2 2 3 2 2 2" xfId="19751"/>
    <cellStyle name="Output 4 2 2 3 2 2 2 2" xfId="19752"/>
    <cellStyle name="Output 4 2 2 3 2 2 3" xfId="19753"/>
    <cellStyle name="Output 4 2 2 3 2 3" xfId="19754"/>
    <cellStyle name="Output 4 2 2 3 2 3 2" xfId="19755"/>
    <cellStyle name="Output 4 2 2 3 2 4" xfId="19756"/>
    <cellStyle name="Output 4 2 2 3 3" xfId="19757"/>
    <cellStyle name="Output 4 2 2 3 3 2" xfId="19758"/>
    <cellStyle name="Output 4 2 2 3 3 2 2" xfId="19759"/>
    <cellStyle name="Output 4 2 2 3 3 3" xfId="19760"/>
    <cellStyle name="Output 4 2 2 3 4" xfId="19761"/>
    <cellStyle name="Output 4 2 2 3 4 2" xfId="19762"/>
    <cellStyle name="Output 4 2 2 3 5" xfId="19763"/>
    <cellStyle name="Output 4 2 2 4" xfId="19764"/>
    <cellStyle name="Output 4 2 2 4 2" xfId="19765"/>
    <cellStyle name="Output 4 2 2 4 2 2" xfId="19766"/>
    <cellStyle name="Output 4 2 2 4 2 2 2" xfId="19767"/>
    <cellStyle name="Output 4 2 2 4 2 2 2 2" xfId="19768"/>
    <cellStyle name="Output 4 2 2 4 2 2 3" xfId="19769"/>
    <cellStyle name="Output 4 2 2 4 2 3" xfId="19770"/>
    <cellStyle name="Output 4 2 2 4 2 3 2" xfId="19771"/>
    <cellStyle name="Output 4 2 2 4 2 4" xfId="19772"/>
    <cellStyle name="Output 4 2 2 4 3" xfId="19773"/>
    <cellStyle name="Output 4 2 2 4 3 2" xfId="19774"/>
    <cellStyle name="Output 4 2 2 4 3 2 2" xfId="19775"/>
    <cellStyle name="Output 4 2 2 4 3 3" xfId="19776"/>
    <cellStyle name="Output 4 2 2 4 4" xfId="19777"/>
    <cellStyle name="Output 4 2 2 4 4 2" xfId="19778"/>
    <cellStyle name="Output 4 2 2 4 5" xfId="19779"/>
    <cellStyle name="Output 4 2 2 5" xfId="19780"/>
    <cellStyle name="Output 4 2 2 5 2" xfId="19781"/>
    <cellStyle name="Output 4 2 2 5 2 2" xfId="19782"/>
    <cellStyle name="Output 4 2 2 5 2 2 2" xfId="19783"/>
    <cellStyle name="Output 4 2 2 5 2 3" xfId="19784"/>
    <cellStyle name="Output 4 2 2 5 3" xfId="19785"/>
    <cellStyle name="Output 4 2 2 5 3 2" xfId="19786"/>
    <cellStyle name="Output 4 2 2 5 4" xfId="19787"/>
    <cellStyle name="Output 4 2 2 6" xfId="19788"/>
    <cellStyle name="Output 4 2 2 6 2" xfId="19789"/>
    <cellStyle name="Output 4 2 2 6 2 2" xfId="19790"/>
    <cellStyle name="Output 4 2 2 6 2 2 2" xfId="19791"/>
    <cellStyle name="Output 4 2 2 6 2 3" xfId="19792"/>
    <cellStyle name="Output 4 2 2 6 3" xfId="19793"/>
    <cellStyle name="Output 4 2 2 6 3 2" xfId="19794"/>
    <cellStyle name="Output 4 2 2 6 4" xfId="19795"/>
    <cellStyle name="Output 4 2 2 7" xfId="19796"/>
    <cellStyle name="Output 4 2 2 7 2" xfId="19797"/>
    <cellStyle name="Output 4 2 2 7 2 2" xfId="19798"/>
    <cellStyle name="Output 4 2 2 7 2 2 2" xfId="19799"/>
    <cellStyle name="Output 4 2 2 7 2 3" xfId="19800"/>
    <cellStyle name="Output 4 2 2 7 3" xfId="19801"/>
    <cellStyle name="Output 4 2 2 7 3 2" xfId="19802"/>
    <cellStyle name="Output 4 2 2 7 4" xfId="19803"/>
    <cellStyle name="Output 4 2 2 8" xfId="19804"/>
    <cellStyle name="Output 4 2 2 8 2" xfId="19805"/>
    <cellStyle name="Output 4 2 2 8 2 2" xfId="19806"/>
    <cellStyle name="Output 4 2 2 8 2 2 2" xfId="19807"/>
    <cellStyle name="Output 4 2 2 8 2 3" xfId="19808"/>
    <cellStyle name="Output 4 2 2 8 3" xfId="19809"/>
    <cellStyle name="Output 4 2 2 8 3 2" xfId="19810"/>
    <cellStyle name="Output 4 2 2 8 4" xfId="19811"/>
    <cellStyle name="Output 4 2 2 9" xfId="19812"/>
    <cellStyle name="Output 4 2 2 9 2" xfId="19813"/>
    <cellStyle name="Output 4 2 2 9 2 2" xfId="19814"/>
    <cellStyle name="Output 4 2 2 9 3" xfId="19815"/>
    <cellStyle name="Output 4 2 3" xfId="19816"/>
    <cellStyle name="Output 4 2 3 10" xfId="19817"/>
    <cellStyle name="Output 4 2 3 10 2" xfId="19818"/>
    <cellStyle name="Output 4 2 3 10 2 2" xfId="19819"/>
    <cellStyle name="Output 4 2 3 10 3" xfId="19820"/>
    <cellStyle name="Output 4 2 3 11" xfId="19821"/>
    <cellStyle name="Output 4 2 3 2" xfId="19822"/>
    <cellStyle name="Output 4 2 3 2 2" xfId="19823"/>
    <cellStyle name="Output 4 2 3 2 2 2" xfId="19824"/>
    <cellStyle name="Output 4 2 3 2 2 2 2" xfId="19825"/>
    <cellStyle name="Output 4 2 3 2 2 2 2 2" xfId="19826"/>
    <cellStyle name="Output 4 2 3 2 2 2 3" xfId="19827"/>
    <cellStyle name="Output 4 2 3 2 2 3" xfId="19828"/>
    <cellStyle name="Output 4 2 3 2 2 3 2" xfId="19829"/>
    <cellStyle name="Output 4 2 3 2 2 4" xfId="19830"/>
    <cellStyle name="Output 4 2 3 2 3" xfId="19831"/>
    <cellStyle name="Output 4 2 3 2 3 2" xfId="19832"/>
    <cellStyle name="Output 4 2 3 2 3 2 2" xfId="19833"/>
    <cellStyle name="Output 4 2 3 2 3 3" xfId="19834"/>
    <cellStyle name="Output 4 2 3 2 4" xfId="19835"/>
    <cellStyle name="Output 4 2 3 2 4 2" xfId="19836"/>
    <cellStyle name="Output 4 2 3 2 5" xfId="19837"/>
    <cellStyle name="Output 4 2 3 3" xfId="19838"/>
    <cellStyle name="Output 4 2 3 3 2" xfId="19839"/>
    <cellStyle name="Output 4 2 3 3 2 2" xfId="19840"/>
    <cellStyle name="Output 4 2 3 3 2 2 2" xfId="19841"/>
    <cellStyle name="Output 4 2 3 3 2 2 2 2" xfId="19842"/>
    <cellStyle name="Output 4 2 3 3 2 2 3" xfId="19843"/>
    <cellStyle name="Output 4 2 3 3 2 3" xfId="19844"/>
    <cellStyle name="Output 4 2 3 3 2 3 2" xfId="19845"/>
    <cellStyle name="Output 4 2 3 3 2 4" xfId="19846"/>
    <cellStyle name="Output 4 2 3 3 3" xfId="19847"/>
    <cellStyle name="Output 4 2 3 3 3 2" xfId="19848"/>
    <cellStyle name="Output 4 2 3 3 3 2 2" xfId="19849"/>
    <cellStyle name="Output 4 2 3 3 3 3" xfId="19850"/>
    <cellStyle name="Output 4 2 3 3 4" xfId="19851"/>
    <cellStyle name="Output 4 2 3 3 4 2" xfId="19852"/>
    <cellStyle name="Output 4 2 3 3 5" xfId="19853"/>
    <cellStyle name="Output 4 2 3 4" xfId="19854"/>
    <cellStyle name="Output 4 2 3 4 2" xfId="19855"/>
    <cellStyle name="Output 4 2 3 4 2 2" xfId="19856"/>
    <cellStyle name="Output 4 2 3 4 2 2 2" xfId="19857"/>
    <cellStyle name="Output 4 2 3 4 2 2 2 2" xfId="19858"/>
    <cellStyle name="Output 4 2 3 4 2 2 3" xfId="19859"/>
    <cellStyle name="Output 4 2 3 4 2 3" xfId="19860"/>
    <cellStyle name="Output 4 2 3 4 2 3 2" xfId="19861"/>
    <cellStyle name="Output 4 2 3 4 2 4" xfId="19862"/>
    <cellStyle name="Output 4 2 3 4 3" xfId="19863"/>
    <cellStyle name="Output 4 2 3 4 3 2" xfId="19864"/>
    <cellStyle name="Output 4 2 3 4 3 2 2" xfId="19865"/>
    <cellStyle name="Output 4 2 3 4 3 3" xfId="19866"/>
    <cellStyle name="Output 4 2 3 4 4" xfId="19867"/>
    <cellStyle name="Output 4 2 3 4 4 2" xfId="19868"/>
    <cellStyle name="Output 4 2 3 4 5" xfId="19869"/>
    <cellStyle name="Output 4 2 3 5" xfId="19870"/>
    <cellStyle name="Output 4 2 3 5 2" xfId="19871"/>
    <cellStyle name="Output 4 2 3 5 2 2" xfId="19872"/>
    <cellStyle name="Output 4 2 3 5 2 2 2" xfId="19873"/>
    <cellStyle name="Output 4 2 3 5 2 3" xfId="19874"/>
    <cellStyle name="Output 4 2 3 5 3" xfId="19875"/>
    <cellStyle name="Output 4 2 3 5 3 2" xfId="19876"/>
    <cellStyle name="Output 4 2 3 5 4" xfId="19877"/>
    <cellStyle name="Output 4 2 3 6" xfId="19878"/>
    <cellStyle name="Output 4 2 3 6 2" xfId="19879"/>
    <cellStyle name="Output 4 2 3 6 2 2" xfId="19880"/>
    <cellStyle name="Output 4 2 3 6 2 2 2" xfId="19881"/>
    <cellStyle name="Output 4 2 3 6 2 3" xfId="19882"/>
    <cellStyle name="Output 4 2 3 6 3" xfId="19883"/>
    <cellStyle name="Output 4 2 3 6 3 2" xfId="19884"/>
    <cellStyle name="Output 4 2 3 6 4" xfId="19885"/>
    <cellStyle name="Output 4 2 3 7" xfId="19886"/>
    <cellStyle name="Output 4 2 3 7 2" xfId="19887"/>
    <cellStyle name="Output 4 2 3 7 2 2" xfId="19888"/>
    <cellStyle name="Output 4 2 3 7 2 2 2" xfId="19889"/>
    <cellStyle name="Output 4 2 3 7 2 3" xfId="19890"/>
    <cellStyle name="Output 4 2 3 7 3" xfId="19891"/>
    <cellStyle name="Output 4 2 3 7 3 2" xfId="19892"/>
    <cellStyle name="Output 4 2 3 7 4" xfId="19893"/>
    <cellStyle name="Output 4 2 3 8" xfId="19894"/>
    <cellStyle name="Output 4 2 3 8 2" xfId="19895"/>
    <cellStyle name="Output 4 2 3 8 2 2" xfId="19896"/>
    <cellStyle name="Output 4 2 3 8 2 2 2" xfId="19897"/>
    <cellStyle name="Output 4 2 3 8 2 3" xfId="19898"/>
    <cellStyle name="Output 4 2 3 8 3" xfId="19899"/>
    <cellStyle name="Output 4 2 3 8 3 2" xfId="19900"/>
    <cellStyle name="Output 4 2 3 8 4" xfId="19901"/>
    <cellStyle name="Output 4 2 3 9" xfId="19902"/>
    <cellStyle name="Output 4 2 3 9 2" xfId="19903"/>
    <cellStyle name="Output 4 2 3 9 2 2" xfId="19904"/>
    <cellStyle name="Output 4 2 3 9 3" xfId="19905"/>
    <cellStyle name="Output 4 2 4" xfId="19906"/>
    <cellStyle name="Output 4 2 4 2" xfId="19907"/>
    <cellStyle name="Output 4 2 4 2 2" xfId="19908"/>
    <cellStyle name="Output 4 2 4 2 2 2" xfId="19909"/>
    <cellStyle name="Output 4 2 4 2 2 2 2" xfId="19910"/>
    <cellStyle name="Output 4 2 4 2 2 3" xfId="19911"/>
    <cellStyle name="Output 4 2 4 2 3" xfId="19912"/>
    <cellStyle name="Output 4 2 4 2 3 2" xfId="19913"/>
    <cellStyle name="Output 4 2 4 2 4" xfId="19914"/>
    <cellStyle name="Output 4 2 4 3" xfId="19915"/>
    <cellStyle name="Output 4 2 4 3 2" xfId="19916"/>
    <cellStyle name="Output 4 2 4 3 2 2" xfId="19917"/>
    <cellStyle name="Output 4 2 4 3 3" xfId="19918"/>
    <cellStyle name="Output 4 2 4 4" xfId="19919"/>
    <cellStyle name="Output 4 2 4 4 2" xfId="19920"/>
    <cellStyle name="Output 4 2 4 5" xfId="19921"/>
    <cellStyle name="Output 4 2 5" xfId="19922"/>
    <cellStyle name="Output 4 2 5 2" xfId="19923"/>
    <cellStyle name="Output 4 2 5 2 2" xfId="19924"/>
    <cellStyle name="Output 4 2 5 2 2 2" xfId="19925"/>
    <cellStyle name="Output 4 2 5 2 2 2 2" xfId="19926"/>
    <cellStyle name="Output 4 2 5 2 2 3" xfId="19927"/>
    <cellStyle name="Output 4 2 5 2 3" xfId="19928"/>
    <cellStyle name="Output 4 2 5 2 3 2" xfId="19929"/>
    <cellStyle name="Output 4 2 5 2 4" xfId="19930"/>
    <cellStyle name="Output 4 2 5 3" xfId="19931"/>
    <cellStyle name="Output 4 2 5 3 2" xfId="19932"/>
    <cellStyle name="Output 4 2 5 3 2 2" xfId="19933"/>
    <cellStyle name="Output 4 2 5 3 3" xfId="19934"/>
    <cellStyle name="Output 4 2 5 4" xfId="19935"/>
    <cellStyle name="Output 4 2 5 4 2" xfId="19936"/>
    <cellStyle name="Output 4 2 5 5" xfId="19937"/>
    <cellStyle name="Output 4 2 6" xfId="19938"/>
    <cellStyle name="Output 4 2 6 2" xfId="19939"/>
    <cellStyle name="Output 4 2 6 2 2" xfId="19940"/>
    <cellStyle name="Output 4 2 6 2 2 2" xfId="19941"/>
    <cellStyle name="Output 4 2 6 2 2 2 2" xfId="19942"/>
    <cellStyle name="Output 4 2 6 2 2 3" xfId="19943"/>
    <cellStyle name="Output 4 2 6 2 3" xfId="19944"/>
    <cellStyle name="Output 4 2 6 2 3 2" xfId="19945"/>
    <cellStyle name="Output 4 2 6 2 4" xfId="19946"/>
    <cellStyle name="Output 4 2 6 3" xfId="19947"/>
    <cellStyle name="Output 4 2 6 3 2" xfId="19948"/>
    <cellStyle name="Output 4 2 6 3 2 2" xfId="19949"/>
    <cellStyle name="Output 4 2 6 3 3" xfId="19950"/>
    <cellStyle name="Output 4 2 6 4" xfId="19951"/>
    <cellStyle name="Output 4 2 6 4 2" xfId="19952"/>
    <cellStyle name="Output 4 2 6 5" xfId="19953"/>
    <cellStyle name="Output 4 2 7" xfId="19954"/>
    <cellStyle name="Output 4 2 7 2" xfId="19955"/>
    <cellStyle name="Output 4 2 7 2 2" xfId="19956"/>
    <cellStyle name="Output 4 2 7 2 2 2" xfId="19957"/>
    <cellStyle name="Output 4 2 7 2 2 2 2" xfId="19958"/>
    <cellStyle name="Output 4 2 7 2 2 3" xfId="19959"/>
    <cellStyle name="Output 4 2 7 2 3" xfId="19960"/>
    <cellStyle name="Output 4 2 7 2 3 2" xfId="19961"/>
    <cellStyle name="Output 4 2 7 2 4" xfId="19962"/>
    <cellStyle name="Output 4 2 7 3" xfId="19963"/>
    <cellStyle name="Output 4 2 7 3 2" xfId="19964"/>
    <cellStyle name="Output 4 2 7 3 2 2" xfId="19965"/>
    <cellStyle name="Output 4 2 7 3 3" xfId="19966"/>
    <cellStyle name="Output 4 2 7 4" xfId="19967"/>
    <cellStyle name="Output 4 2 7 4 2" xfId="19968"/>
    <cellStyle name="Output 4 2 7 5" xfId="19969"/>
    <cellStyle name="Output 4 2 8" xfId="19970"/>
    <cellStyle name="Output 4 2 8 2" xfId="19971"/>
    <cellStyle name="Output 4 2 8 2 2" xfId="19972"/>
    <cellStyle name="Output 4 2 8 2 2 2" xfId="19973"/>
    <cellStyle name="Output 4 2 8 2 3" xfId="19974"/>
    <cellStyle name="Output 4 2 8 3" xfId="19975"/>
    <cellStyle name="Output 4 2 8 3 2" xfId="19976"/>
    <cellStyle name="Output 4 2 8 4" xfId="19977"/>
    <cellStyle name="Output 4 2 9" xfId="19978"/>
    <cellStyle name="Output 4 2 9 2" xfId="19979"/>
    <cellStyle name="Output 4 2 9 2 2" xfId="19980"/>
    <cellStyle name="Output 4 2 9 2 2 2" xfId="19981"/>
    <cellStyle name="Output 4 2 9 2 3" xfId="19982"/>
    <cellStyle name="Output 4 2 9 3" xfId="19983"/>
    <cellStyle name="Output 4 2 9 3 2" xfId="19984"/>
    <cellStyle name="Output 4 2 9 4" xfId="19985"/>
    <cellStyle name="Output 4 3" xfId="19986"/>
    <cellStyle name="Output 4 3 10" xfId="19987"/>
    <cellStyle name="Output 4 3 10 2" xfId="19988"/>
    <cellStyle name="Output 4 3 10 2 2" xfId="19989"/>
    <cellStyle name="Output 4 3 10 3" xfId="19990"/>
    <cellStyle name="Output 4 3 11" xfId="19991"/>
    <cellStyle name="Output 4 3 2" xfId="19992"/>
    <cellStyle name="Output 4 3 2 2" xfId="19993"/>
    <cellStyle name="Output 4 3 2 2 2" xfId="19994"/>
    <cellStyle name="Output 4 3 2 2 2 2" xfId="19995"/>
    <cellStyle name="Output 4 3 2 2 2 2 2" xfId="19996"/>
    <cellStyle name="Output 4 3 2 2 2 3" xfId="19997"/>
    <cellStyle name="Output 4 3 2 2 3" xfId="19998"/>
    <cellStyle name="Output 4 3 2 2 3 2" xfId="19999"/>
    <cellStyle name="Output 4 3 2 2 4" xfId="20000"/>
    <cellStyle name="Output 4 3 2 3" xfId="20001"/>
    <cellStyle name="Output 4 3 2 3 2" xfId="20002"/>
    <cellStyle name="Output 4 3 2 3 2 2" xfId="20003"/>
    <cellStyle name="Output 4 3 2 3 3" xfId="20004"/>
    <cellStyle name="Output 4 3 2 4" xfId="20005"/>
    <cellStyle name="Output 4 3 2 4 2" xfId="20006"/>
    <cellStyle name="Output 4 3 2 5" xfId="20007"/>
    <cellStyle name="Output 4 3 3" xfId="20008"/>
    <cellStyle name="Output 4 3 3 2" xfId="20009"/>
    <cellStyle name="Output 4 3 3 2 2" xfId="20010"/>
    <cellStyle name="Output 4 3 3 2 2 2" xfId="20011"/>
    <cellStyle name="Output 4 3 3 2 2 2 2" xfId="20012"/>
    <cellStyle name="Output 4 3 3 2 2 3" xfId="20013"/>
    <cellStyle name="Output 4 3 3 2 3" xfId="20014"/>
    <cellStyle name="Output 4 3 3 2 3 2" xfId="20015"/>
    <cellStyle name="Output 4 3 3 2 4" xfId="20016"/>
    <cellStyle name="Output 4 3 3 3" xfId="20017"/>
    <cellStyle name="Output 4 3 3 3 2" xfId="20018"/>
    <cellStyle name="Output 4 3 3 3 2 2" xfId="20019"/>
    <cellStyle name="Output 4 3 3 3 3" xfId="20020"/>
    <cellStyle name="Output 4 3 3 4" xfId="20021"/>
    <cellStyle name="Output 4 3 3 4 2" xfId="20022"/>
    <cellStyle name="Output 4 3 3 5" xfId="20023"/>
    <cellStyle name="Output 4 3 4" xfId="20024"/>
    <cellStyle name="Output 4 3 4 2" xfId="20025"/>
    <cellStyle name="Output 4 3 4 2 2" xfId="20026"/>
    <cellStyle name="Output 4 3 4 2 2 2" xfId="20027"/>
    <cellStyle name="Output 4 3 4 2 2 2 2" xfId="20028"/>
    <cellStyle name="Output 4 3 4 2 2 3" xfId="20029"/>
    <cellStyle name="Output 4 3 4 2 3" xfId="20030"/>
    <cellStyle name="Output 4 3 4 2 3 2" xfId="20031"/>
    <cellStyle name="Output 4 3 4 2 4" xfId="20032"/>
    <cellStyle name="Output 4 3 4 3" xfId="20033"/>
    <cellStyle name="Output 4 3 4 3 2" xfId="20034"/>
    <cellStyle name="Output 4 3 4 3 2 2" xfId="20035"/>
    <cellStyle name="Output 4 3 4 3 3" xfId="20036"/>
    <cellStyle name="Output 4 3 4 4" xfId="20037"/>
    <cellStyle name="Output 4 3 4 4 2" xfId="20038"/>
    <cellStyle name="Output 4 3 4 5" xfId="20039"/>
    <cellStyle name="Output 4 3 5" xfId="20040"/>
    <cellStyle name="Output 4 3 5 2" xfId="20041"/>
    <cellStyle name="Output 4 3 5 2 2" xfId="20042"/>
    <cellStyle name="Output 4 3 5 2 2 2" xfId="20043"/>
    <cellStyle name="Output 4 3 5 2 3" xfId="20044"/>
    <cellStyle name="Output 4 3 5 3" xfId="20045"/>
    <cellStyle name="Output 4 3 5 3 2" xfId="20046"/>
    <cellStyle name="Output 4 3 5 4" xfId="20047"/>
    <cellStyle name="Output 4 3 6" xfId="20048"/>
    <cellStyle name="Output 4 3 6 2" xfId="20049"/>
    <cellStyle name="Output 4 3 6 2 2" xfId="20050"/>
    <cellStyle name="Output 4 3 6 2 2 2" xfId="20051"/>
    <cellStyle name="Output 4 3 6 2 3" xfId="20052"/>
    <cellStyle name="Output 4 3 6 3" xfId="20053"/>
    <cellStyle name="Output 4 3 6 3 2" xfId="20054"/>
    <cellStyle name="Output 4 3 6 4" xfId="20055"/>
    <cellStyle name="Output 4 3 7" xfId="20056"/>
    <cellStyle name="Output 4 3 7 2" xfId="20057"/>
    <cellStyle name="Output 4 3 7 2 2" xfId="20058"/>
    <cellStyle name="Output 4 3 7 2 2 2" xfId="20059"/>
    <cellStyle name="Output 4 3 7 2 3" xfId="20060"/>
    <cellStyle name="Output 4 3 7 3" xfId="20061"/>
    <cellStyle name="Output 4 3 7 3 2" xfId="20062"/>
    <cellStyle name="Output 4 3 7 4" xfId="20063"/>
    <cellStyle name="Output 4 3 8" xfId="20064"/>
    <cellStyle name="Output 4 3 8 2" xfId="20065"/>
    <cellStyle name="Output 4 3 8 2 2" xfId="20066"/>
    <cellStyle name="Output 4 3 8 2 2 2" xfId="20067"/>
    <cellStyle name="Output 4 3 8 2 3" xfId="20068"/>
    <cellStyle name="Output 4 3 8 3" xfId="20069"/>
    <cellStyle name="Output 4 3 8 3 2" xfId="20070"/>
    <cellStyle name="Output 4 3 8 4" xfId="20071"/>
    <cellStyle name="Output 4 3 9" xfId="20072"/>
    <cellStyle name="Output 4 3 9 2" xfId="20073"/>
    <cellStyle name="Output 4 3 9 2 2" xfId="20074"/>
    <cellStyle name="Output 4 3 9 3" xfId="20075"/>
    <cellStyle name="Output 4 4" xfId="20076"/>
    <cellStyle name="Output 4 4 10" xfId="20077"/>
    <cellStyle name="Output 4 4 10 2" xfId="20078"/>
    <cellStyle name="Output 4 4 10 2 2" xfId="20079"/>
    <cellStyle name="Output 4 4 10 3" xfId="20080"/>
    <cellStyle name="Output 4 4 11" xfId="20081"/>
    <cellStyle name="Output 4 4 2" xfId="20082"/>
    <cellStyle name="Output 4 4 2 2" xfId="20083"/>
    <cellStyle name="Output 4 4 2 2 2" xfId="20084"/>
    <cellStyle name="Output 4 4 2 2 2 2" xfId="20085"/>
    <cellStyle name="Output 4 4 2 2 2 2 2" xfId="20086"/>
    <cellStyle name="Output 4 4 2 2 2 3" xfId="20087"/>
    <cellStyle name="Output 4 4 2 2 3" xfId="20088"/>
    <cellStyle name="Output 4 4 2 2 3 2" xfId="20089"/>
    <cellStyle name="Output 4 4 2 2 4" xfId="20090"/>
    <cellStyle name="Output 4 4 2 3" xfId="20091"/>
    <cellStyle name="Output 4 4 2 3 2" xfId="20092"/>
    <cellStyle name="Output 4 4 2 3 2 2" xfId="20093"/>
    <cellStyle name="Output 4 4 2 3 3" xfId="20094"/>
    <cellStyle name="Output 4 4 2 4" xfId="20095"/>
    <cellStyle name="Output 4 4 2 4 2" xfId="20096"/>
    <cellStyle name="Output 4 4 2 5" xfId="20097"/>
    <cellStyle name="Output 4 4 3" xfId="20098"/>
    <cellStyle name="Output 4 4 3 2" xfId="20099"/>
    <cellStyle name="Output 4 4 3 2 2" xfId="20100"/>
    <cellStyle name="Output 4 4 3 2 2 2" xfId="20101"/>
    <cellStyle name="Output 4 4 3 2 2 2 2" xfId="20102"/>
    <cellStyle name="Output 4 4 3 2 2 3" xfId="20103"/>
    <cellStyle name="Output 4 4 3 2 3" xfId="20104"/>
    <cellStyle name="Output 4 4 3 2 3 2" xfId="20105"/>
    <cellStyle name="Output 4 4 3 2 4" xfId="20106"/>
    <cellStyle name="Output 4 4 3 3" xfId="20107"/>
    <cellStyle name="Output 4 4 3 3 2" xfId="20108"/>
    <cellStyle name="Output 4 4 3 3 2 2" xfId="20109"/>
    <cellStyle name="Output 4 4 3 3 3" xfId="20110"/>
    <cellStyle name="Output 4 4 3 4" xfId="20111"/>
    <cellStyle name="Output 4 4 3 4 2" xfId="20112"/>
    <cellStyle name="Output 4 4 3 5" xfId="20113"/>
    <cellStyle name="Output 4 4 4" xfId="20114"/>
    <cellStyle name="Output 4 4 4 2" xfId="20115"/>
    <cellStyle name="Output 4 4 4 2 2" xfId="20116"/>
    <cellStyle name="Output 4 4 4 2 2 2" xfId="20117"/>
    <cellStyle name="Output 4 4 4 2 2 2 2" xfId="20118"/>
    <cellStyle name="Output 4 4 4 2 2 3" xfId="20119"/>
    <cellStyle name="Output 4 4 4 2 3" xfId="20120"/>
    <cellStyle name="Output 4 4 4 2 3 2" xfId="20121"/>
    <cellStyle name="Output 4 4 4 2 4" xfId="20122"/>
    <cellStyle name="Output 4 4 4 3" xfId="20123"/>
    <cellStyle name="Output 4 4 4 3 2" xfId="20124"/>
    <cellStyle name="Output 4 4 4 3 2 2" xfId="20125"/>
    <cellStyle name="Output 4 4 4 3 3" xfId="20126"/>
    <cellStyle name="Output 4 4 4 4" xfId="20127"/>
    <cellStyle name="Output 4 4 4 4 2" xfId="20128"/>
    <cellStyle name="Output 4 4 4 5" xfId="20129"/>
    <cellStyle name="Output 4 4 5" xfId="20130"/>
    <cellStyle name="Output 4 4 5 2" xfId="20131"/>
    <cellStyle name="Output 4 4 5 2 2" xfId="20132"/>
    <cellStyle name="Output 4 4 5 2 2 2" xfId="20133"/>
    <cellStyle name="Output 4 4 5 2 3" xfId="20134"/>
    <cellStyle name="Output 4 4 5 3" xfId="20135"/>
    <cellStyle name="Output 4 4 5 3 2" xfId="20136"/>
    <cellStyle name="Output 4 4 5 4" xfId="20137"/>
    <cellStyle name="Output 4 4 6" xfId="20138"/>
    <cellStyle name="Output 4 4 6 2" xfId="20139"/>
    <cellStyle name="Output 4 4 6 2 2" xfId="20140"/>
    <cellStyle name="Output 4 4 6 2 2 2" xfId="20141"/>
    <cellStyle name="Output 4 4 6 2 3" xfId="20142"/>
    <cellStyle name="Output 4 4 6 3" xfId="20143"/>
    <cellStyle name="Output 4 4 6 3 2" xfId="20144"/>
    <cellStyle name="Output 4 4 6 4" xfId="20145"/>
    <cellStyle name="Output 4 4 7" xfId="20146"/>
    <cellStyle name="Output 4 4 7 2" xfId="20147"/>
    <cellStyle name="Output 4 4 7 2 2" xfId="20148"/>
    <cellStyle name="Output 4 4 7 2 2 2" xfId="20149"/>
    <cellStyle name="Output 4 4 7 2 3" xfId="20150"/>
    <cellStyle name="Output 4 4 7 3" xfId="20151"/>
    <cellStyle name="Output 4 4 7 3 2" xfId="20152"/>
    <cellStyle name="Output 4 4 7 4" xfId="20153"/>
    <cellStyle name="Output 4 4 8" xfId="20154"/>
    <cellStyle name="Output 4 4 8 2" xfId="20155"/>
    <cellStyle name="Output 4 4 8 2 2" xfId="20156"/>
    <cellStyle name="Output 4 4 8 2 2 2" xfId="20157"/>
    <cellStyle name="Output 4 4 8 2 3" xfId="20158"/>
    <cellStyle name="Output 4 4 8 3" xfId="20159"/>
    <cellStyle name="Output 4 4 8 3 2" xfId="20160"/>
    <cellStyle name="Output 4 4 8 4" xfId="20161"/>
    <cellStyle name="Output 4 4 9" xfId="20162"/>
    <cellStyle name="Output 4 4 9 2" xfId="20163"/>
    <cellStyle name="Output 4 4 9 2 2" xfId="20164"/>
    <cellStyle name="Output 4 4 9 3" xfId="20165"/>
    <cellStyle name="Output 4 5" xfId="20166"/>
    <cellStyle name="Output 4 5 2" xfId="20167"/>
    <cellStyle name="Output 4 5 2 2" xfId="20168"/>
    <cellStyle name="Output 4 5 2 2 2" xfId="20169"/>
    <cellStyle name="Output 4 5 2 2 2 2" xfId="20170"/>
    <cellStyle name="Output 4 5 2 2 3" xfId="20171"/>
    <cellStyle name="Output 4 5 2 3" xfId="20172"/>
    <cellStyle name="Output 4 5 2 3 2" xfId="20173"/>
    <cellStyle name="Output 4 5 2 4" xfId="20174"/>
    <cellStyle name="Output 4 5 3" xfId="20175"/>
    <cellStyle name="Output 4 5 3 2" xfId="20176"/>
    <cellStyle name="Output 4 5 3 2 2" xfId="20177"/>
    <cellStyle name="Output 4 5 3 3" xfId="20178"/>
    <cellStyle name="Output 4 5 4" xfId="20179"/>
    <cellStyle name="Output 4 5 4 2" xfId="20180"/>
    <cellStyle name="Output 4 5 5" xfId="20181"/>
    <cellStyle name="Output 4 6" xfId="20182"/>
    <cellStyle name="Output 4 6 2" xfId="20183"/>
    <cellStyle name="Output 4 6 2 2" xfId="20184"/>
    <cellStyle name="Output 4 6 2 2 2" xfId="20185"/>
    <cellStyle name="Output 4 6 2 2 2 2" xfId="20186"/>
    <cellStyle name="Output 4 6 2 2 3" xfId="20187"/>
    <cellStyle name="Output 4 6 2 3" xfId="20188"/>
    <cellStyle name="Output 4 6 2 3 2" xfId="20189"/>
    <cellStyle name="Output 4 6 2 4" xfId="20190"/>
    <cellStyle name="Output 4 6 3" xfId="20191"/>
    <cellStyle name="Output 4 6 3 2" xfId="20192"/>
    <cellStyle name="Output 4 6 3 2 2" xfId="20193"/>
    <cellStyle name="Output 4 6 3 3" xfId="20194"/>
    <cellStyle name="Output 4 6 4" xfId="20195"/>
    <cellStyle name="Output 4 6 4 2" xfId="20196"/>
    <cellStyle name="Output 4 6 5" xfId="20197"/>
    <cellStyle name="Output 4 7" xfId="20198"/>
    <cellStyle name="Output 4 7 2" xfId="20199"/>
    <cellStyle name="Output 4 7 2 2" xfId="20200"/>
    <cellStyle name="Output 4 7 2 2 2" xfId="20201"/>
    <cellStyle name="Output 4 7 2 2 2 2" xfId="20202"/>
    <cellStyle name="Output 4 7 2 2 3" xfId="20203"/>
    <cellStyle name="Output 4 7 2 3" xfId="20204"/>
    <cellStyle name="Output 4 7 2 3 2" xfId="20205"/>
    <cellStyle name="Output 4 7 2 4" xfId="20206"/>
    <cellStyle name="Output 4 7 3" xfId="20207"/>
    <cellStyle name="Output 4 7 3 2" xfId="20208"/>
    <cellStyle name="Output 4 7 3 2 2" xfId="20209"/>
    <cellStyle name="Output 4 7 3 3" xfId="20210"/>
    <cellStyle name="Output 4 7 4" xfId="20211"/>
    <cellStyle name="Output 4 7 4 2" xfId="20212"/>
    <cellStyle name="Output 4 7 5" xfId="20213"/>
    <cellStyle name="Output 4 8" xfId="20214"/>
    <cellStyle name="Output 4 8 2" xfId="20215"/>
    <cellStyle name="Output 4 8 2 2" xfId="20216"/>
    <cellStyle name="Output 4 8 2 2 2" xfId="20217"/>
    <cellStyle name="Output 4 8 2 2 2 2" xfId="20218"/>
    <cellStyle name="Output 4 8 2 2 3" xfId="20219"/>
    <cellStyle name="Output 4 8 2 3" xfId="20220"/>
    <cellStyle name="Output 4 8 2 3 2" xfId="20221"/>
    <cellStyle name="Output 4 8 2 4" xfId="20222"/>
    <cellStyle name="Output 4 8 3" xfId="20223"/>
    <cellStyle name="Output 4 8 3 2" xfId="20224"/>
    <cellStyle name="Output 4 8 3 2 2" xfId="20225"/>
    <cellStyle name="Output 4 8 3 3" xfId="20226"/>
    <cellStyle name="Output 4 8 4" xfId="20227"/>
    <cellStyle name="Output 4 8 4 2" xfId="20228"/>
    <cellStyle name="Output 4 8 5" xfId="20229"/>
    <cellStyle name="Output 4 9" xfId="20230"/>
    <cellStyle name="Output 4 9 2" xfId="20231"/>
    <cellStyle name="Output 4 9 2 2" xfId="20232"/>
    <cellStyle name="Output 4 9 2 2 2" xfId="20233"/>
    <cellStyle name="Output 4 9 2 3" xfId="20234"/>
    <cellStyle name="Output 4 9 3" xfId="20235"/>
    <cellStyle name="Output 4 9 3 2" xfId="20236"/>
    <cellStyle name="Output 4 9 4" xfId="20237"/>
    <cellStyle name="Output 5" xfId="20238"/>
    <cellStyle name="Output 5 10" xfId="20239"/>
    <cellStyle name="Output 5 10 2" xfId="20240"/>
    <cellStyle name="Output 5 10 2 2" xfId="20241"/>
    <cellStyle name="Output 5 10 2 2 2" xfId="20242"/>
    <cellStyle name="Output 5 10 2 3" xfId="20243"/>
    <cellStyle name="Output 5 10 3" xfId="20244"/>
    <cellStyle name="Output 5 10 3 2" xfId="20245"/>
    <cellStyle name="Output 5 10 4" xfId="20246"/>
    <cellStyle name="Output 5 11" xfId="20247"/>
    <cellStyle name="Output 5 11 2" xfId="20248"/>
    <cellStyle name="Output 5 11 2 2" xfId="20249"/>
    <cellStyle name="Output 5 11 2 2 2" xfId="20250"/>
    <cellStyle name="Output 5 11 2 3" xfId="20251"/>
    <cellStyle name="Output 5 11 3" xfId="20252"/>
    <cellStyle name="Output 5 11 3 2" xfId="20253"/>
    <cellStyle name="Output 5 11 4" xfId="20254"/>
    <cellStyle name="Output 5 12" xfId="20255"/>
    <cellStyle name="Output 5 12 2" xfId="20256"/>
    <cellStyle name="Output 5 12 2 2" xfId="20257"/>
    <cellStyle name="Output 5 12 2 2 2" xfId="20258"/>
    <cellStyle name="Output 5 12 2 3" xfId="20259"/>
    <cellStyle name="Output 5 12 3" xfId="20260"/>
    <cellStyle name="Output 5 12 3 2" xfId="20261"/>
    <cellStyle name="Output 5 12 4" xfId="20262"/>
    <cellStyle name="Output 5 13" xfId="20263"/>
    <cellStyle name="Output 5 13 2" xfId="20264"/>
    <cellStyle name="Output 5 13 2 2" xfId="20265"/>
    <cellStyle name="Output 5 13 2 2 2" xfId="20266"/>
    <cellStyle name="Output 5 13 2 3" xfId="20267"/>
    <cellStyle name="Output 5 13 3" xfId="20268"/>
    <cellStyle name="Output 5 13 3 2" xfId="20269"/>
    <cellStyle name="Output 5 13 4" xfId="20270"/>
    <cellStyle name="Output 5 14" xfId="20271"/>
    <cellStyle name="Output 5 14 2" xfId="20272"/>
    <cellStyle name="Output 5 14 2 2" xfId="20273"/>
    <cellStyle name="Output 5 14 2 2 2" xfId="20274"/>
    <cellStyle name="Output 5 14 2 3" xfId="20275"/>
    <cellStyle name="Output 5 14 3" xfId="20276"/>
    <cellStyle name="Output 5 14 3 2" xfId="20277"/>
    <cellStyle name="Output 5 14 4" xfId="20278"/>
    <cellStyle name="Output 5 15" xfId="20279"/>
    <cellStyle name="Output 5 15 2" xfId="20280"/>
    <cellStyle name="Output 5 15 2 2" xfId="20281"/>
    <cellStyle name="Output 5 15 2 2 2" xfId="20282"/>
    <cellStyle name="Output 5 15 2 3" xfId="20283"/>
    <cellStyle name="Output 5 15 3" xfId="20284"/>
    <cellStyle name="Output 5 15 3 2" xfId="20285"/>
    <cellStyle name="Output 5 15 4" xfId="20286"/>
    <cellStyle name="Output 5 16" xfId="20287"/>
    <cellStyle name="Output 5 16 2" xfId="20288"/>
    <cellStyle name="Output 5 16 2 2" xfId="20289"/>
    <cellStyle name="Output 5 16 3" xfId="20290"/>
    <cellStyle name="Output 5 17" xfId="20291"/>
    <cellStyle name="Output 5 17 2" xfId="20292"/>
    <cellStyle name="Output 5 17 2 2" xfId="20293"/>
    <cellStyle name="Output 5 17 3" xfId="20294"/>
    <cellStyle name="Output 5 18" xfId="20295"/>
    <cellStyle name="Output 5 2" xfId="20296"/>
    <cellStyle name="Output 5 2 10" xfId="20297"/>
    <cellStyle name="Output 5 2 10 2" xfId="20298"/>
    <cellStyle name="Output 5 2 10 2 2" xfId="20299"/>
    <cellStyle name="Output 5 2 10 2 2 2" xfId="20300"/>
    <cellStyle name="Output 5 2 10 2 3" xfId="20301"/>
    <cellStyle name="Output 5 2 10 3" xfId="20302"/>
    <cellStyle name="Output 5 2 10 3 2" xfId="20303"/>
    <cellStyle name="Output 5 2 10 4" xfId="20304"/>
    <cellStyle name="Output 5 2 11" xfId="20305"/>
    <cellStyle name="Output 5 2 11 2" xfId="20306"/>
    <cellStyle name="Output 5 2 11 2 2" xfId="20307"/>
    <cellStyle name="Output 5 2 11 2 2 2" xfId="20308"/>
    <cellStyle name="Output 5 2 11 2 3" xfId="20309"/>
    <cellStyle name="Output 5 2 11 3" xfId="20310"/>
    <cellStyle name="Output 5 2 11 3 2" xfId="20311"/>
    <cellStyle name="Output 5 2 11 4" xfId="20312"/>
    <cellStyle name="Output 5 2 12" xfId="20313"/>
    <cellStyle name="Output 5 2 12 2" xfId="20314"/>
    <cellStyle name="Output 5 2 12 2 2" xfId="20315"/>
    <cellStyle name="Output 5 2 12 2 2 2" xfId="20316"/>
    <cellStyle name="Output 5 2 12 2 3" xfId="20317"/>
    <cellStyle name="Output 5 2 12 3" xfId="20318"/>
    <cellStyle name="Output 5 2 12 3 2" xfId="20319"/>
    <cellStyle name="Output 5 2 12 4" xfId="20320"/>
    <cellStyle name="Output 5 2 13" xfId="20321"/>
    <cellStyle name="Output 5 2 13 2" xfId="20322"/>
    <cellStyle name="Output 5 2 13 2 2" xfId="20323"/>
    <cellStyle name="Output 5 2 13 2 2 2" xfId="20324"/>
    <cellStyle name="Output 5 2 13 2 3" xfId="20325"/>
    <cellStyle name="Output 5 2 13 3" xfId="20326"/>
    <cellStyle name="Output 5 2 13 3 2" xfId="20327"/>
    <cellStyle name="Output 5 2 13 4" xfId="20328"/>
    <cellStyle name="Output 5 2 14" xfId="20329"/>
    <cellStyle name="Output 5 2 14 2" xfId="20330"/>
    <cellStyle name="Output 5 2 14 2 2" xfId="20331"/>
    <cellStyle name="Output 5 2 14 2 2 2" xfId="20332"/>
    <cellStyle name="Output 5 2 14 2 3" xfId="20333"/>
    <cellStyle name="Output 5 2 14 3" xfId="20334"/>
    <cellStyle name="Output 5 2 14 3 2" xfId="20335"/>
    <cellStyle name="Output 5 2 14 4" xfId="20336"/>
    <cellStyle name="Output 5 2 15" xfId="20337"/>
    <cellStyle name="Output 5 2 15 2" xfId="20338"/>
    <cellStyle name="Output 5 2 15 2 2" xfId="20339"/>
    <cellStyle name="Output 5 2 15 3" xfId="20340"/>
    <cellStyle name="Output 5 2 16" xfId="20341"/>
    <cellStyle name="Output 5 2 16 2" xfId="20342"/>
    <cellStyle name="Output 5 2 16 2 2" xfId="20343"/>
    <cellStyle name="Output 5 2 16 3" xfId="20344"/>
    <cellStyle name="Output 5 2 17" xfId="20345"/>
    <cellStyle name="Output 5 2 2" xfId="20346"/>
    <cellStyle name="Output 5 2 2 10" xfId="20347"/>
    <cellStyle name="Output 5 2 2 10 2" xfId="20348"/>
    <cellStyle name="Output 5 2 2 10 2 2" xfId="20349"/>
    <cellStyle name="Output 5 2 2 10 3" xfId="20350"/>
    <cellStyle name="Output 5 2 2 11" xfId="20351"/>
    <cellStyle name="Output 5 2 2 2" xfId="20352"/>
    <cellStyle name="Output 5 2 2 2 2" xfId="20353"/>
    <cellStyle name="Output 5 2 2 2 2 2" xfId="20354"/>
    <cellStyle name="Output 5 2 2 2 2 2 2" xfId="20355"/>
    <cellStyle name="Output 5 2 2 2 2 2 2 2" xfId="20356"/>
    <cellStyle name="Output 5 2 2 2 2 2 3" xfId="20357"/>
    <cellStyle name="Output 5 2 2 2 2 3" xfId="20358"/>
    <cellStyle name="Output 5 2 2 2 2 3 2" xfId="20359"/>
    <cellStyle name="Output 5 2 2 2 2 4" xfId="20360"/>
    <cellStyle name="Output 5 2 2 2 3" xfId="20361"/>
    <cellStyle name="Output 5 2 2 2 3 2" xfId="20362"/>
    <cellStyle name="Output 5 2 2 2 3 2 2" xfId="20363"/>
    <cellStyle name="Output 5 2 2 2 3 3" xfId="20364"/>
    <cellStyle name="Output 5 2 2 2 4" xfId="20365"/>
    <cellStyle name="Output 5 2 2 2 4 2" xfId="20366"/>
    <cellStyle name="Output 5 2 2 2 5" xfId="20367"/>
    <cellStyle name="Output 5 2 2 3" xfId="20368"/>
    <cellStyle name="Output 5 2 2 3 2" xfId="20369"/>
    <cellStyle name="Output 5 2 2 3 2 2" xfId="20370"/>
    <cellStyle name="Output 5 2 2 3 2 2 2" xfId="20371"/>
    <cellStyle name="Output 5 2 2 3 2 2 2 2" xfId="20372"/>
    <cellStyle name="Output 5 2 2 3 2 2 3" xfId="20373"/>
    <cellStyle name="Output 5 2 2 3 2 3" xfId="20374"/>
    <cellStyle name="Output 5 2 2 3 2 3 2" xfId="20375"/>
    <cellStyle name="Output 5 2 2 3 2 4" xfId="20376"/>
    <cellStyle name="Output 5 2 2 3 3" xfId="20377"/>
    <cellStyle name="Output 5 2 2 3 3 2" xfId="20378"/>
    <cellStyle name="Output 5 2 2 3 3 2 2" xfId="20379"/>
    <cellStyle name="Output 5 2 2 3 3 3" xfId="20380"/>
    <cellStyle name="Output 5 2 2 3 4" xfId="20381"/>
    <cellStyle name="Output 5 2 2 3 4 2" xfId="20382"/>
    <cellStyle name="Output 5 2 2 3 5" xfId="20383"/>
    <cellStyle name="Output 5 2 2 4" xfId="20384"/>
    <cellStyle name="Output 5 2 2 4 2" xfId="20385"/>
    <cellStyle name="Output 5 2 2 4 2 2" xfId="20386"/>
    <cellStyle name="Output 5 2 2 4 2 2 2" xfId="20387"/>
    <cellStyle name="Output 5 2 2 4 2 2 2 2" xfId="20388"/>
    <cellStyle name="Output 5 2 2 4 2 2 3" xfId="20389"/>
    <cellStyle name="Output 5 2 2 4 2 3" xfId="20390"/>
    <cellStyle name="Output 5 2 2 4 2 3 2" xfId="20391"/>
    <cellStyle name="Output 5 2 2 4 2 4" xfId="20392"/>
    <cellStyle name="Output 5 2 2 4 3" xfId="20393"/>
    <cellStyle name="Output 5 2 2 4 3 2" xfId="20394"/>
    <cellStyle name="Output 5 2 2 4 3 2 2" xfId="20395"/>
    <cellStyle name="Output 5 2 2 4 3 3" xfId="20396"/>
    <cellStyle name="Output 5 2 2 4 4" xfId="20397"/>
    <cellStyle name="Output 5 2 2 4 4 2" xfId="20398"/>
    <cellStyle name="Output 5 2 2 4 5" xfId="20399"/>
    <cellStyle name="Output 5 2 2 5" xfId="20400"/>
    <cellStyle name="Output 5 2 2 5 2" xfId="20401"/>
    <cellStyle name="Output 5 2 2 5 2 2" xfId="20402"/>
    <cellStyle name="Output 5 2 2 5 2 2 2" xfId="20403"/>
    <cellStyle name="Output 5 2 2 5 2 3" xfId="20404"/>
    <cellStyle name="Output 5 2 2 5 3" xfId="20405"/>
    <cellStyle name="Output 5 2 2 5 3 2" xfId="20406"/>
    <cellStyle name="Output 5 2 2 5 4" xfId="20407"/>
    <cellStyle name="Output 5 2 2 6" xfId="20408"/>
    <cellStyle name="Output 5 2 2 6 2" xfId="20409"/>
    <cellStyle name="Output 5 2 2 6 2 2" xfId="20410"/>
    <cellStyle name="Output 5 2 2 6 2 2 2" xfId="20411"/>
    <cellStyle name="Output 5 2 2 6 2 3" xfId="20412"/>
    <cellStyle name="Output 5 2 2 6 3" xfId="20413"/>
    <cellStyle name="Output 5 2 2 6 3 2" xfId="20414"/>
    <cellStyle name="Output 5 2 2 6 4" xfId="20415"/>
    <cellStyle name="Output 5 2 2 7" xfId="20416"/>
    <cellStyle name="Output 5 2 2 7 2" xfId="20417"/>
    <cellStyle name="Output 5 2 2 7 2 2" xfId="20418"/>
    <cellStyle name="Output 5 2 2 7 2 2 2" xfId="20419"/>
    <cellStyle name="Output 5 2 2 7 2 3" xfId="20420"/>
    <cellStyle name="Output 5 2 2 7 3" xfId="20421"/>
    <cellStyle name="Output 5 2 2 7 3 2" xfId="20422"/>
    <cellStyle name="Output 5 2 2 7 4" xfId="20423"/>
    <cellStyle name="Output 5 2 2 8" xfId="20424"/>
    <cellStyle name="Output 5 2 2 8 2" xfId="20425"/>
    <cellStyle name="Output 5 2 2 8 2 2" xfId="20426"/>
    <cellStyle name="Output 5 2 2 8 2 2 2" xfId="20427"/>
    <cellStyle name="Output 5 2 2 8 2 3" xfId="20428"/>
    <cellStyle name="Output 5 2 2 8 3" xfId="20429"/>
    <cellStyle name="Output 5 2 2 8 3 2" xfId="20430"/>
    <cellStyle name="Output 5 2 2 8 4" xfId="20431"/>
    <cellStyle name="Output 5 2 2 9" xfId="20432"/>
    <cellStyle name="Output 5 2 2 9 2" xfId="20433"/>
    <cellStyle name="Output 5 2 2 9 2 2" xfId="20434"/>
    <cellStyle name="Output 5 2 2 9 3" xfId="20435"/>
    <cellStyle name="Output 5 2 3" xfId="20436"/>
    <cellStyle name="Output 5 2 3 10" xfId="20437"/>
    <cellStyle name="Output 5 2 3 10 2" xfId="20438"/>
    <cellStyle name="Output 5 2 3 10 2 2" xfId="20439"/>
    <cellStyle name="Output 5 2 3 10 3" xfId="20440"/>
    <cellStyle name="Output 5 2 3 11" xfId="20441"/>
    <cellStyle name="Output 5 2 3 2" xfId="20442"/>
    <cellStyle name="Output 5 2 3 2 2" xfId="20443"/>
    <cellStyle name="Output 5 2 3 2 2 2" xfId="20444"/>
    <cellStyle name="Output 5 2 3 2 2 2 2" xfId="20445"/>
    <cellStyle name="Output 5 2 3 2 2 2 2 2" xfId="20446"/>
    <cellStyle name="Output 5 2 3 2 2 2 3" xfId="20447"/>
    <cellStyle name="Output 5 2 3 2 2 3" xfId="20448"/>
    <cellStyle name="Output 5 2 3 2 2 3 2" xfId="20449"/>
    <cellStyle name="Output 5 2 3 2 2 4" xfId="20450"/>
    <cellStyle name="Output 5 2 3 2 3" xfId="20451"/>
    <cellStyle name="Output 5 2 3 2 3 2" xfId="20452"/>
    <cellStyle name="Output 5 2 3 2 3 2 2" xfId="20453"/>
    <cellStyle name="Output 5 2 3 2 3 3" xfId="20454"/>
    <cellStyle name="Output 5 2 3 2 4" xfId="20455"/>
    <cellStyle name="Output 5 2 3 2 4 2" xfId="20456"/>
    <cellStyle name="Output 5 2 3 2 5" xfId="20457"/>
    <cellStyle name="Output 5 2 3 3" xfId="20458"/>
    <cellStyle name="Output 5 2 3 3 2" xfId="20459"/>
    <cellStyle name="Output 5 2 3 3 2 2" xfId="20460"/>
    <cellStyle name="Output 5 2 3 3 2 2 2" xfId="20461"/>
    <cellStyle name="Output 5 2 3 3 2 2 2 2" xfId="20462"/>
    <cellStyle name="Output 5 2 3 3 2 2 3" xfId="20463"/>
    <cellStyle name="Output 5 2 3 3 2 3" xfId="20464"/>
    <cellStyle name="Output 5 2 3 3 2 3 2" xfId="20465"/>
    <cellStyle name="Output 5 2 3 3 2 4" xfId="20466"/>
    <cellStyle name="Output 5 2 3 3 3" xfId="20467"/>
    <cellStyle name="Output 5 2 3 3 3 2" xfId="20468"/>
    <cellStyle name="Output 5 2 3 3 3 2 2" xfId="20469"/>
    <cellStyle name="Output 5 2 3 3 3 3" xfId="20470"/>
    <cellStyle name="Output 5 2 3 3 4" xfId="20471"/>
    <cellStyle name="Output 5 2 3 3 4 2" xfId="20472"/>
    <cellStyle name="Output 5 2 3 3 5" xfId="20473"/>
    <cellStyle name="Output 5 2 3 4" xfId="20474"/>
    <cellStyle name="Output 5 2 3 4 2" xfId="20475"/>
    <cellStyle name="Output 5 2 3 4 2 2" xfId="20476"/>
    <cellStyle name="Output 5 2 3 4 2 2 2" xfId="20477"/>
    <cellStyle name="Output 5 2 3 4 2 2 2 2" xfId="20478"/>
    <cellStyle name="Output 5 2 3 4 2 2 3" xfId="20479"/>
    <cellStyle name="Output 5 2 3 4 2 3" xfId="20480"/>
    <cellStyle name="Output 5 2 3 4 2 3 2" xfId="20481"/>
    <cellStyle name="Output 5 2 3 4 2 4" xfId="20482"/>
    <cellStyle name="Output 5 2 3 4 3" xfId="20483"/>
    <cellStyle name="Output 5 2 3 4 3 2" xfId="20484"/>
    <cellStyle name="Output 5 2 3 4 3 2 2" xfId="20485"/>
    <cellStyle name="Output 5 2 3 4 3 3" xfId="20486"/>
    <cellStyle name="Output 5 2 3 4 4" xfId="20487"/>
    <cellStyle name="Output 5 2 3 4 4 2" xfId="20488"/>
    <cellStyle name="Output 5 2 3 4 5" xfId="20489"/>
    <cellStyle name="Output 5 2 3 5" xfId="20490"/>
    <cellStyle name="Output 5 2 3 5 2" xfId="20491"/>
    <cellStyle name="Output 5 2 3 5 2 2" xfId="20492"/>
    <cellStyle name="Output 5 2 3 5 2 2 2" xfId="20493"/>
    <cellStyle name="Output 5 2 3 5 2 3" xfId="20494"/>
    <cellStyle name="Output 5 2 3 5 3" xfId="20495"/>
    <cellStyle name="Output 5 2 3 5 3 2" xfId="20496"/>
    <cellStyle name="Output 5 2 3 5 4" xfId="20497"/>
    <cellStyle name="Output 5 2 3 6" xfId="20498"/>
    <cellStyle name="Output 5 2 3 6 2" xfId="20499"/>
    <cellStyle name="Output 5 2 3 6 2 2" xfId="20500"/>
    <cellStyle name="Output 5 2 3 6 2 2 2" xfId="20501"/>
    <cellStyle name="Output 5 2 3 6 2 3" xfId="20502"/>
    <cellStyle name="Output 5 2 3 6 3" xfId="20503"/>
    <cellStyle name="Output 5 2 3 6 3 2" xfId="20504"/>
    <cellStyle name="Output 5 2 3 6 4" xfId="20505"/>
    <cellStyle name="Output 5 2 3 7" xfId="20506"/>
    <cellStyle name="Output 5 2 3 7 2" xfId="20507"/>
    <cellStyle name="Output 5 2 3 7 2 2" xfId="20508"/>
    <cellStyle name="Output 5 2 3 7 2 2 2" xfId="20509"/>
    <cellStyle name="Output 5 2 3 7 2 3" xfId="20510"/>
    <cellStyle name="Output 5 2 3 7 3" xfId="20511"/>
    <cellStyle name="Output 5 2 3 7 3 2" xfId="20512"/>
    <cellStyle name="Output 5 2 3 7 4" xfId="20513"/>
    <cellStyle name="Output 5 2 3 8" xfId="20514"/>
    <cellStyle name="Output 5 2 3 8 2" xfId="20515"/>
    <cellStyle name="Output 5 2 3 8 2 2" xfId="20516"/>
    <cellStyle name="Output 5 2 3 8 2 2 2" xfId="20517"/>
    <cellStyle name="Output 5 2 3 8 2 3" xfId="20518"/>
    <cellStyle name="Output 5 2 3 8 3" xfId="20519"/>
    <cellStyle name="Output 5 2 3 8 3 2" xfId="20520"/>
    <cellStyle name="Output 5 2 3 8 4" xfId="20521"/>
    <cellStyle name="Output 5 2 3 9" xfId="20522"/>
    <cellStyle name="Output 5 2 3 9 2" xfId="20523"/>
    <cellStyle name="Output 5 2 3 9 2 2" xfId="20524"/>
    <cellStyle name="Output 5 2 3 9 3" xfId="20525"/>
    <cellStyle name="Output 5 2 4" xfId="20526"/>
    <cellStyle name="Output 5 2 4 2" xfId="20527"/>
    <cellStyle name="Output 5 2 4 2 2" xfId="20528"/>
    <cellStyle name="Output 5 2 4 2 2 2" xfId="20529"/>
    <cellStyle name="Output 5 2 4 2 2 2 2" xfId="20530"/>
    <cellStyle name="Output 5 2 4 2 2 3" xfId="20531"/>
    <cellStyle name="Output 5 2 4 2 3" xfId="20532"/>
    <cellStyle name="Output 5 2 4 2 3 2" xfId="20533"/>
    <cellStyle name="Output 5 2 4 2 4" xfId="20534"/>
    <cellStyle name="Output 5 2 4 3" xfId="20535"/>
    <cellStyle name="Output 5 2 4 3 2" xfId="20536"/>
    <cellStyle name="Output 5 2 4 3 2 2" xfId="20537"/>
    <cellStyle name="Output 5 2 4 3 3" xfId="20538"/>
    <cellStyle name="Output 5 2 4 4" xfId="20539"/>
    <cellStyle name="Output 5 2 4 4 2" xfId="20540"/>
    <cellStyle name="Output 5 2 4 5" xfId="20541"/>
    <cellStyle name="Output 5 2 5" xfId="20542"/>
    <cellStyle name="Output 5 2 5 2" xfId="20543"/>
    <cellStyle name="Output 5 2 5 2 2" xfId="20544"/>
    <cellStyle name="Output 5 2 5 2 2 2" xfId="20545"/>
    <cellStyle name="Output 5 2 5 2 2 2 2" xfId="20546"/>
    <cellStyle name="Output 5 2 5 2 2 3" xfId="20547"/>
    <cellStyle name="Output 5 2 5 2 3" xfId="20548"/>
    <cellStyle name="Output 5 2 5 2 3 2" xfId="20549"/>
    <cellStyle name="Output 5 2 5 2 4" xfId="20550"/>
    <cellStyle name="Output 5 2 5 3" xfId="20551"/>
    <cellStyle name="Output 5 2 5 3 2" xfId="20552"/>
    <cellStyle name="Output 5 2 5 3 2 2" xfId="20553"/>
    <cellStyle name="Output 5 2 5 3 3" xfId="20554"/>
    <cellStyle name="Output 5 2 5 4" xfId="20555"/>
    <cellStyle name="Output 5 2 5 4 2" xfId="20556"/>
    <cellStyle name="Output 5 2 5 5" xfId="20557"/>
    <cellStyle name="Output 5 2 6" xfId="20558"/>
    <cellStyle name="Output 5 2 6 2" xfId="20559"/>
    <cellStyle name="Output 5 2 6 2 2" xfId="20560"/>
    <cellStyle name="Output 5 2 6 2 2 2" xfId="20561"/>
    <cellStyle name="Output 5 2 6 2 2 2 2" xfId="20562"/>
    <cellStyle name="Output 5 2 6 2 2 3" xfId="20563"/>
    <cellStyle name="Output 5 2 6 2 3" xfId="20564"/>
    <cellStyle name="Output 5 2 6 2 3 2" xfId="20565"/>
    <cellStyle name="Output 5 2 6 2 4" xfId="20566"/>
    <cellStyle name="Output 5 2 6 3" xfId="20567"/>
    <cellStyle name="Output 5 2 6 3 2" xfId="20568"/>
    <cellStyle name="Output 5 2 6 3 2 2" xfId="20569"/>
    <cellStyle name="Output 5 2 6 3 3" xfId="20570"/>
    <cellStyle name="Output 5 2 6 4" xfId="20571"/>
    <cellStyle name="Output 5 2 6 4 2" xfId="20572"/>
    <cellStyle name="Output 5 2 6 5" xfId="20573"/>
    <cellStyle name="Output 5 2 7" xfId="20574"/>
    <cellStyle name="Output 5 2 7 2" xfId="20575"/>
    <cellStyle name="Output 5 2 7 2 2" xfId="20576"/>
    <cellStyle name="Output 5 2 7 2 2 2" xfId="20577"/>
    <cellStyle name="Output 5 2 7 2 2 2 2" xfId="20578"/>
    <cellStyle name="Output 5 2 7 2 2 3" xfId="20579"/>
    <cellStyle name="Output 5 2 7 2 3" xfId="20580"/>
    <cellStyle name="Output 5 2 7 2 3 2" xfId="20581"/>
    <cellStyle name="Output 5 2 7 2 4" xfId="20582"/>
    <cellStyle name="Output 5 2 7 3" xfId="20583"/>
    <cellStyle name="Output 5 2 7 3 2" xfId="20584"/>
    <cellStyle name="Output 5 2 7 3 2 2" xfId="20585"/>
    <cellStyle name="Output 5 2 7 3 3" xfId="20586"/>
    <cellStyle name="Output 5 2 7 4" xfId="20587"/>
    <cellStyle name="Output 5 2 7 4 2" xfId="20588"/>
    <cellStyle name="Output 5 2 7 5" xfId="20589"/>
    <cellStyle name="Output 5 2 8" xfId="20590"/>
    <cellStyle name="Output 5 2 8 2" xfId="20591"/>
    <cellStyle name="Output 5 2 8 2 2" xfId="20592"/>
    <cellStyle name="Output 5 2 8 2 2 2" xfId="20593"/>
    <cellStyle name="Output 5 2 8 2 3" xfId="20594"/>
    <cellStyle name="Output 5 2 8 3" xfId="20595"/>
    <cellStyle name="Output 5 2 8 3 2" xfId="20596"/>
    <cellStyle name="Output 5 2 8 4" xfId="20597"/>
    <cellStyle name="Output 5 2 9" xfId="20598"/>
    <cellStyle name="Output 5 2 9 2" xfId="20599"/>
    <cellStyle name="Output 5 2 9 2 2" xfId="20600"/>
    <cellStyle name="Output 5 2 9 2 2 2" xfId="20601"/>
    <cellStyle name="Output 5 2 9 2 3" xfId="20602"/>
    <cellStyle name="Output 5 2 9 3" xfId="20603"/>
    <cellStyle name="Output 5 2 9 3 2" xfId="20604"/>
    <cellStyle name="Output 5 2 9 4" xfId="20605"/>
    <cellStyle name="Output 5 3" xfId="20606"/>
    <cellStyle name="Output 5 3 10" xfId="20607"/>
    <cellStyle name="Output 5 3 10 2" xfId="20608"/>
    <cellStyle name="Output 5 3 10 2 2" xfId="20609"/>
    <cellStyle name="Output 5 3 10 3" xfId="20610"/>
    <cellStyle name="Output 5 3 11" xfId="20611"/>
    <cellStyle name="Output 5 3 2" xfId="20612"/>
    <cellStyle name="Output 5 3 2 2" xfId="20613"/>
    <cellStyle name="Output 5 3 2 2 2" xfId="20614"/>
    <cellStyle name="Output 5 3 2 2 2 2" xfId="20615"/>
    <cellStyle name="Output 5 3 2 2 2 2 2" xfId="20616"/>
    <cellStyle name="Output 5 3 2 2 2 3" xfId="20617"/>
    <cellStyle name="Output 5 3 2 2 3" xfId="20618"/>
    <cellStyle name="Output 5 3 2 2 3 2" xfId="20619"/>
    <cellStyle name="Output 5 3 2 2 4" xfId="20620"/>
    <cellStyle name="Output 5 3 2 3" xfId="20621"/>
    <cellStyle name="Output 5 3 2 3 2" xfId="20622"/>
    <cellStyle name="Output 5 3 2 3 2 2" xfId="20623"/>
    <cellStyle name="Output 5 3 2 3 3" xfId="20624"/>
    <cellStyle name="Output 5 3 2 4" xfId="20625"/>
    <cellStyle name="Output 5 3 2 4 2" xfId="20626"/>
    <cellStyle name="Output 5 3 2 5" xfId="20627"/>
    <cellStyle name="Output 5 3 3" xfId="20628"/>
    <cellStyle name="Output 5 3 3 2" xfId="20629"/>
    <cellStyle name="Output 5 3 3 2 2" xfId="20630"/>
    <cellStyle name="Output 5 3 3 2 2 2" xfId="20631"/>
    <cellStyle name="Output 5 3 3 2 2 2 2" xfId="20632"/>
    <cellStyle name="Output 5 3 3 2 2 3" xfId="20633"/>
    <cellStyle name="Output 5 3 3 2 3" xfId="20634"/>
    <cellStyle name="Output 5 3 3 2 3 2" xfId="20635"/>
    <cellStyle name="Output 5 3 3 2 4" xfId="20636"/>
    <cellStyle name="Output 5 3 3 3" xfId="20637"/>
    <cellStyle name="Output 5 3 3 3 2" xfId="20638"/>
    <cellStyle name="Output 5 3 3 3 2 2" xfId="20639"/>
    <cellStyle name="Output 5 3 3 3 3" xfId="20640"/>
    <cellStyle name="Output 5 3 3 4" xfId="20641"/>
    <cellStyle name="Output 5 3 3 4 2" xfId="20642"/>
    <cellStyle name="Output 5 3 3 5" xfId="20643"/>
    <cellStyle name="Output 5 3 4" xfId="20644"/>
    <cellStyle name="Output 5 3 4 2" xfId="20645"/>
    <cellStyle name="Output 5 3 4 2 2" xfId="20646"/>
    <cellStyle name="Output 5 3 4 2 2 2" xfId="20647"/>
    <cellStyle name="Output 5 3 4 2 2 2 2" xfId="20648"/>
    <cellStyle name="Output 5 3 4 2 2 3" xfId="20649"/>
    <cellStyle name="Output 5 3 4 2 3" xfId="20650"/>
    <cellStyle name="Output 5 3 4 2 3 2" xfId="20651"/>
    <cellStyle name="Output 5 3 4 2 4" xfId="20652"/>
    <cellStyle name="Output 5 3 4 3" xfId="20653"/>
    <cellStyle name="Output 5 3 4 3 2" xfId="20654"/>
    <cellStyle name="Output 5 3 4 3 2 2" xfId="20655"/>
    <cellStyle name="Output 5 3 4 3 3" xfId="20656"/>
    <cellStyle name="Output 5 3 4 4" xfId="20657"/>
    <cellStyle name="Output 5 3 4 4 2" xfId="20658"/>
    <cellStyle name="Output 5 3 4 5" xfId="20659"/>
    <cellStyle name="Output 5 3 5" xfId="20660"/>
    <cellStyle name="Output 5 3 5 2" xfId="20661"/>
    <cellStyle name="Output 5 3 5 2 2" xfId="20662"/>
    <cellStyle name="Output 5 3 5 2 2 2" xfId="20663"/>
    <cellStyle name="Output 5 3 5 2 3" xfId="20664"/>
    <cellStyle name="Output 5 3 5 3" xfId="20665"/>
    <cellStyle name="Output 5 3 5 3 2" xfId="20666"/>
    <cellStyle name="Output 5 3 5 4" xfId="20667"/>
    <cellStyle name="Output 5 3 6" xfId="20668"/>
    <cellStyle name="Output 5 3 6 2" xfId="20669"/>
    <cellStyle name="Output 5 3 6 2 2" xfId="20670"/>
    <cellStyle name="Output 5 3 6 2 2 2" xfId="20671"/>
    <cellStyle name="Output 5 3 6 2 3" xfId="20672"/>
    <cellStyle name="Output 5 3 6 3" xfId="20673"/>
    <cellStyle name="Output 5 3 6 3 2" xfId="20674"/>
    <cellStyle name="Output 5 3 6 4" xfId="20675"/>
    <cellStyle name="Output 5 3 7" xfId="20676"/>
    <cellStyle name="Output 5 3 7 2" xfId="20677"/>
    <cellStyle name="Output 5 3 7 2 2" xfId="20678"/>
    <cellStyle name="Output 5 3 7 2 2 2" xfId="20679"/>
    <cellStyle name="Output 5 3 7 2 3" xfId="20680"/>
    <cellStyle name="Output 5 3 7 3" xfId="20681"/>
    <cellStyle name="Output 5 3 7 3 2" xfId="20682"/>
    <cellStyle name="Output 5 3 7 4" xfId="20683"/>
    <cellStyle name="Output 5 3 8" xfId="20684"/>
    <cellStyle name="Output 5 3 8 2" xfId="20685"/>
    <cellStyle name="Output 5 3 8 2 2" xfId="20686"/>
    <cellStyle name="Output 5 3 8 2 2 2" xfId="20687"/>
    <cellStyle name="Output 5 3 8 2 3" xfId="20688"/>
    <cellStyle name="Output 5 3 8 3" xfId="20689"/>
    <cellStyle name="Output 5 3 8 3 2" xfId="20690"/>
    <cellStyle name="Output 5 3 8 4" xfId="20691"/>
    <cellStyle name="Output 5 3 9" xfId="20692"/>
    <cellStyle name="Output 5 3 9 2" xfId="20693"/>
    <cellStyle name="Output 5 3 9 2 2" xfId="20694"/>
    <cellStyle name="Output 5 3 9 3" xfId="20695"/>
    <cellStyle name="Output 5 4" xfId="20696"/>
    <cellStyle name="Output 5 4 10" xfId="20697"/>
    <cellStyle name="Output 5 4 10 2" xfId="20698"/>
    <cellStyle name="Output 5 4 10 2 2" xfId="20699"/>
    <cellStyle name="Output 5 4 10 3" xfId="20700"/>
    <cellStyle name="Output 5 4 11" xfId="20701"/>
    <cellStyle name="Output 5 4 2" xfId="20702"/>
    <cellStyle name="Output 5 4 2 2" xfId="20703"/>
    <cellStyle name="Output 5 4 2 2 2" xfId="20704"/>
    <cellStyle name="Output 5 4 2 2 2 2" xfId="20705"/>
    <cellStyle name="Output 5 4 2 2 2 2 2" xfId="20706"/>
    <cellStyle name="Output 5 4 2 2 2 3" xfId="20707"/>
    <cellStyle name="Output 5 4 2 2 3" xfId="20708"/>
    <cellStyle name="Output 5 4 2 2 3 2" xfId="20709"/>
    <cellStyle name="Output 5 4 2 2 4" xfId="20710"/>
    <cellStyle name="Output 5 4 2 3" xfId="20711"/>
    <cellStyle name="Output 5 4 2 3 2" xfId="20712"/>
    <cellStyle name="Output 5 4 2 3 2 2" xfId="20713"/>
    <cellStyle name="Output 5 4 2 3 3" xfId="20714"/>
    <cellStyle name="Output 5 4 2 4" xfId="20715"/>
    <cellStyle name="Output 5 4 2 4 2" xfId="20716"/>
    <cellStyle name="Output 5 4 2 5" xfId="20717"/>
    <cellStyle name="Output 5 4 3" xfId="20718"/>
    <cellStyle name="Output 5 4 3 2" xfId="20719"/>
    <cellStyle name="Output 5 4 3 2 2" xfId="20720"/>
    <cellStyle name="Output 5 4 3 2 2 2" xfId="20721"/>
    <cellStyle name="Output 5 4 3 2 2 2 2" xfId="20722"/>
    <cellStyle name="Output 5 4 3 2 2 3" xfId="20723"/>
    <cellStyle name="Output 5 4 3 2 3" xfId="20724"/>
    <cellStyle name="Output 5 4 3 2 3 2" xfId="20725"/>
    <cellStyle name="Output 5 4 3 2 4" xfId="20726"/>
    <cellStyle name="Output 5 4 3 3" xfId="20727"/>
    <cellStyle name="Output 5 4 3 3 2" xfId="20728"/>
    <cellStyle name="Output 5 4 3 3 2 2" xfId="20729"/>
    <cellStyle name="Output 5 4 3 3 3" xfId="20730"/>
    <cellStyle name="Output 5 4 3 4" xfId="20731"/>
    <cellStyle name="Output 5 4 3 4 2" xfId="20732"/>
    <cellStyle name="Output 5 4 3 5" xfId="20733"/>
    <cellStyle name="Output 5 4 4" xfId="20734"/>
    <cellStyle name="Output 5 4 4 2" xfId="20735"/>
    <cellStyle name="Output 5 4 4 2 2" xfId="20736"/>
    <cellStyle name="Output 5 4 4 2 2 2" xfId="20737"/>
    <cellStyle name="Output 5 4 4 2 2 2 2" xfId="20738"/>
    <cellStyle name="Output 5 4 4 2 2 3" xfId="20739"/>
    <cellStyle name="Output 5 4 4 2 3" xfId="20740"/>
    <cellStyle name="Output 5 4 4 2 3 2" xfId="20741"/>
    <cellStyle name="Output 5 4 4 2 4" xfId="20742"/>
    <cellStyle name="Output 5 4 4 3" xfId="20743"/>
    <cellStyle name="Output 5 4 4 3 2" xfId="20744"/>
    <cellStyle name="Output 5 4 4 3 2 2" xfId="20745"/>
    <cellStyle name="Output 5 4 4 3 3" xfId="20746"/>
    <cellStyle name="Output 5 4 4 4" xfId="20747"/>
    <cellStyle name="Output 5 4 4 4 2" xfId="20748"/>
    <cellStyle name="Output 5 4 4 5" xfId="20749"/>
    <cellStyle name="Output 5 4 5" xfId="20750"/>
    <cellStyle name="Output 5 4 5 2" xfId="20751"/>
    <cellStyle name="Output 5 4 5 2 2" xfId="20752"/>
    <cellStyle name="Output 5 4 5 2 2 2" xfId="20753"/>
    <cellStyle name="Output 5 4 5 2 3" xfId="20754"/>
    <cellStyle name="Output 5 4 5 3" xfId="20755"/>
    <cellStyle name="Output 5 4 5 3 2" xfId="20756"/>
    <cellStyle name="Output 5 4 5 4" xfId="20757"/>
    <cellStyle name="Output 5 4 6" xfId="20758"/>
    <cellStyle name="Output 5 4 6 2" xfId="20759"/>
    <cellStyle name="Output 5 4 6 2 2" xfId="20760"/>
    <cellStyle name="Output 5 4 6 2 2 2" xfId="20761"/>
    <cellStyle name="Output 5 4 6 2 3" xfId="20762"/>
    <cellStyle name="Output 5 4 6 3" xfId="20763"/>
    <cellStyle name="Output 5 4 6 3 2" xfId="20764"/>
    <cellStyle name="Output 5 4 6 4" xfId="20765"/>
    <cellStyle name="Output 5 4 7" xfId="20766"/>
    <cellStyle name="Output 5 4 7 2" xfId="20767"/>
    <cellStyle name="Output 5 4 7 2 2" xfId="20768"/>
    <cellStyle name="Output 5 4 7 2 2 2" xfId="20769"/>
    <cellStyle name="Output 5 4 7 2 3" xfId="20770"/>
    <cellStyle name="Output 5 4 7 3" xfId="20771"/>
    <cellStyle name="Output 5 4 7 3 2" xfId="20772"/>
    <cellStyle name="Output 5 4 7 4" xfId="20773"/>
    <cellStyle name="Output 5 4 8" xfId="20774"/>
    <cellStyle name="Output 5 4 8 2" xfId="20775"/>
    <cellStyle name="Output 5 4 8 2 2" xfId="20776"/>
    <cellStyle name="Output 5 4 8 2 2 2" xfId="20777"/>
    <cellStyle name="Output 5 4 8 2 3" xfId="20778"/>
    <cellStyle name="Output 5 4 8 3" xfId="20779"/>
    <cellStyle name="Output 5 4 8 3 2" xfId="20780"/>
    <cellStyle name="Output 5 4 8 4" xfId="20781"/>
    <cellStyle name="Output 5 4 9" xfId="20782"/>
    <cellStyle name="Output 5 4 9 2" xfId="20783"/>
    <cellStyle name="Output 5 4 9 2 2" xfId="20784"/>
    <cellStyle name="Output 5 4 9 3" xfId="20785"/>
    <cellStyle name="Output 5 5" xfId="20786"/>
    <cellStyle name="Output 5 5 2" xfId="20787"/>
    <cellStyle name="Output 5 5 2 2" xfId="20788"/>
    <cellStyle name="Output 5 5 2 2 2" xfId="20789"/>
    <cellStyle name="Output 5 5 2 2 2 2" xfId="20790"/>
    <cellStyle name="Output 5 5 2 2 3" xfId="20791"/>
    <cellStyle name="Output 5 5 2 3" xfId="20792"/>
    <cellStyle name="Output 5 5 2 3 2" xfId="20793"/>
    <cellStyle name="Output 5 5 2 4" xfId="20794"/>
    <cellStyle name="Output 5 5 3" xfId="20795"/>
    <cellStyle name="Output 5 5 3 2" xfId="20796"/>
    <cellStyle name="Output 5 5 3 2 2" xfId="20797"/>
    <cellStyle name="Output 5 5 3 3" xfId="20798"/>
    <cellStyle name="Output 5 5 4" xfId="20799"/>
    <cellStyle name="Output 5 5 4 2" xfId="20800"/>
    <cellStyle name="Output 5 5 5" xfId="20801"/>
    <cellStyle name="Output 5 6" xfId="20802"/>
    <cellStyle name="Output 5 6 2" xfId="20803"/>
    <cellStyle name="Output 5 6 2 2" xfId="20804"/>
    <cellStyle name="Output 5 6 2 2 2" xfId="20805"/>
    <cellStyle name="Output 5 6 2 2 2 2" xfId="20806"/>
    <cellStyle name="Output 5 6 2 2 3" xfId="20807"/>
    <cellStyle name="Output 5 6 2 3" xfId="20808"/>
    <cellStyle name="Output 5 6 2 3 2" xfId="20809"/>
    <cellStyle name="Output 5 6 2 4" xfId="20810"/>
    <cellStyle name="Output 5 6 3" xfId="20811"/>
    <cellStyle name="Output 5 6 3 2" xfId="20812"/>
    <cellStyle name="Output 5 6 3 2 2" xfId="20813"/>
    <cellStyle name="Output 5 6 3 3" xfId="20814"/>
    <cellStyle name="Output 5 6 4" xfId="20815"/>
    <cellStyle name="Output 5 6 4 2" xfId="20816"/>
    <cellStyle name="Output 5 6 5" xfId="20817"/>
    <cellStyle name="Output 5 7" xfId="20818"/>
    <cellStyle name="Output 5 7 2" xfId="20819"/>
    <cellStyle name="Output 5 7 2 2" xfId="20820"/>
    <cellStyle name="Output 5 7 2 2 2" xfId="20821"/>
    <cellStyle name="Output 5 7 2 2 2 2" xfId="20822"/>
    <cellStyle name="Output 5 7 2 2 3" xfId="20823"/>
    <cellStyle name="Output 5 7 2 3" xfId="20824"/>
    <cellStyle name="Output 5 7 2 3 2" xfId="20825"/>
    <cellStyle name="Output 5 7 2 4" xfId="20826"/>
    <cellStyle name="Output 5 7 3" xfId="20827"/>
    <cellStyle name="Output 5 7 3 2" xfId="20828"/>
    <cellStyle name="Output 5 7 3 2 2" xfId="20829"/>
    <cellStyle name="Output 5 7 3 3" xfId="20830"/>
    <cellStyle name="Output 5 7 4" xfId="20831"/>
    <cellStyle name="Output 5 7 4 2" xfId="20832"/>
    <cellStyle name="Output 5 7 5" xfId="20833"/>
    <cellStyle name="Output 5 8" xfId="20834"/>
    <cellStyle name="Output 5 8 2" xfId="20835"/>
    <cellStyle name="Output 5 8 2 2" xfId="20836"/>
    <cellStyle name="Output 5 8 2 2 2" xfId="20837"/>
    <cellStyle name="Output 5 8 2 2 2 2" xfId="20838"/>
    <cellStyle name="Output 5 8 2 2 3" xfId="20839"/>
    <cellStyle name="Output 5 8 2 3" xfId="20840"/>
    <cellStyle name="Output 5 8 2 3 2" xfId="20841"/>
    <cellStyle name="Output 5 8 2 4" xfId="20842"/>
    <cellStyle name="Output 5 8 3" xfId="20843"/>
    <cellStyle name="Output 5 8 3 2" xfId="20844"/>
    <cellStyle name="Output 5 8 3 2 2" xfId="20845"/>
    <cellStyle name="Output 5 8 3 3" xfId="20846"/>
    <cellStyle name="Output 5 8 4" xfId="20847"/>
    <cellStyle name="Output 5 8 4 2" xfId="20848"/>
    <cellStyle name="Output 5 8 5" xfId="20849"/>
    <cellStyle name="Output 5 9" xfId="20850"/>
    <cellStyle name="Output 5 9 2" xfId="20851"/>
    <cellStyle name="Output 5 9 2 2" xfId="20852"/>
    <cellStyle name="Output 5 9 2 2 2" xfId="20853"/>
    <cellStyle name="Output 5 9 2 3" xfId="20854"/>
    <cellStyle name="Output 5 9 3" xfId="20855"/>
    <cellStyle name="Output 5 9 3 2" xfId="20856"/>
    <cellStyle name="Output 5 9 4" xfId="20857"/>
    <cellStyle name="Output 6" xfId="20858"/>
    <cellStyle name="Output 6 10" xfId="20859"/>
    <cellStyle name="Output 6 10 2" xfId="20860"/>
    <cellStyle name="Output 6 10 2 2" xfId="20861"/>
    <cellStyle name="Output 6 10 2 2 2" xfId="20862"/>
    <cellStyle name="Output 6 10 2 3" xfId="20863"/>
    <cellStyle name="Output 6 10 3" xfId="20864"/>
    <cellStyle name="Output 6 10 3 2" xfId="20865"/>
    <cellStyle name="Output 6 10 4" xfId="20866"/>
    <cellStyle name="Output 6 11" xfId="20867"/>
    <cellStyle name="Output 6 11 2" xfId="20868"/>
    <cellStyle name="Output 6 11 2 2" xfId="20869"/>
    <cellStyle name="Output 6 11 2 2 2" xfId="20870"/>
    <cellStyle name="Output 6 11 2 3" xfId="20871"/>
    <cellStyle name="Output 6 11 3" xfId="20872"/>
    <cellStyle name="Output 6 11 3 2" xfId="20873"/>
    <cellStyle name="Output 6 11 4" xfId="20874"/>
    <cellStyle name="Output 6 12" xfId="20875"/>
    <cellStyle name="Output 6 12 2" xfId="20876"/>
    <cellStyle name="Output 6 12 2 2" xfId="20877"/>
    <cellStyle name="Output 6 12 2 2 2" xfId="20878"/>
    <cellStyle name="Output 6 12 2 3" xfId="20879"/>
    <cellStyle name="Output 6 12 3" xfId="20880"/>
    <cellStyle name="Output 6 12 3 2" xfId="20881"/>
    <cellStyle name="Output 6 12 4" xfId="20882"/>
    <cellStyle name="Output 6 13" xfId="20883"/>
    <cellStyle name="Output 6 13 2" xfId="20884"/>
    <cellStyle name="Output 6 13 2 2" xfId="20885"/>
    <cellStyle name="Output 6 13 2 2 2" xfId="20886"/>
    <cellStyle name="Output 6 13 2 3" xfId="20887"/>
    <cellStyle name="Output 6 13 3" xfId="20888"/>
    <cellStyle name="Output 6 13 3 2" xfId="20889"/>
    <cellStyle name="Output 6 13 4" xfId="20890"/>
    <cellStyle name="Output 6 14" xfId="20891"/>
    <cellStyle name="Output 6 14 2" xfId="20892"/>
    <cellStyle name="Output 6 14 2 2" xfId="20893"/>
    <cellStyle name="Output 6 14 2 2 2" xfId="20894"/>
    <cellStyle name="Output 6 14 2 3" xfId="20895"/>
    <cellStyle name="Output 6 14 3" xfId="20896"/>
    <cellStyle name="Output 6 14 3 2" xfId="20897"/>
    <cellStyle name="Output 6 14 4" xfId="20898"/>
    <cellStyle name="Output 6 15" xfId="20899"/>
    <cellStyle name="Output 6 15 2" xfId="20900"/>
    <cellStyle name="Output 6 15 2 2" xfId="20901"/>
    <cellStyle name="Output 6 15 2 2 2" xfId="20902"/>
    <cellStyle name="Output 6 15 2 3" xfId="20903"/>
    <cellStyle name="Output 6 15 3" xfId="20904"/>
    <cellStyle name="Output 6 15 3 2" xfId="20905"/>
    <cellStyle name="Output 6 15 4" xfId="20906"/>
    <cellStyle name="Output 6 16" xfId="20907"/>
    <cellStyle name="Output 6 16 2" xfId="20908"/>
    <cellStyle name="Output 6 16 2 2" xfId="20909"/>
    <cellStyle name="Output 6 16 3" xfId="20910"/>
    <cellStyle name="Output 6 17" xfId="20911"/>
    <cellStyle name="Output 6 17 2" xfId="20912"/>
    <cellStyle name="Output 6 17 2 2" xfId="20913"/>
    <cellStyle name="Output 6 17 3" xfId="20914"/>
    <cellStyle name="Output 6 18" xfId="20915"/>
    <cellStyle name="Output 6 2" xfId="20916"/>
    <cellStyle name="Output 6 2 10" xfId="20917"/>
    <cellStyle name="Output 6 2 10 2" xfId="20918"/>
    <cellStyle name="Output 6 2 10 2 2" xfId="20919"/>
    <cellStyle name="Output 6 2 10 2 2 2" xfId="20920"/>
    <cellStyle name="Output 6 2 10 2 3" xfId="20921"/>
    <cellStyle name="Output 6 2 10 3" xfId="20922"/>
    <cellStyle name="Output 6 2 10 3 2" xfId="20923"/>
    <cellStyle name="Output 6 2 10 4" xfId="20924"/>
    <cellStyle name="Output 6 2 11" xfId="20925"/>
    <cellStyle name="Output 6 2 11 2" xfId="20926"/>
    <cellStyle name="Output 6 2 11 2 2" xfId="20927"/>
    <cellStyle name="Output 6 2 11 2 2 2" xfId="20928"/>
    <cellStyle name="Output 6 2 11 2 3" xfId="20929"/>
    <cellStyle name="Output 6 2 11 3" xfId="20930"/>
    <cellStyle name="Output 6 2 11 3 2" xfId="20931"/>
    <cellStyle name="Output 6 2 11 4" xfId="20932"/>
    <cellStyle name="Output 6 2 12" xfId="20933"/>
    <cellStyle name="Output 6 2 12 2" xfId="20934"/>
    <cellStyle name="Output 6 2 12 2 2" xfId="20935"/>
    <cellStyle name="Output 6 2 12 2 2 2" xfId="20936"/>
    <cellStyle name="Output 6 2 12 2 3" xfId="20937"/>
    <cellStyle name="Output 6 2 12 3" xfId="20938"/>
    <cellStyle name="Output 6 2 12 3 2" xfId="20939"/>
    <cellStyle name="Output 6 2 12 4" xfId="20940"/>
    <cellStyle name="Output 6 2 13" xfId="20941"/>
    <cellStyle name="Output 6 2 13 2" xfId="20942"/>
    <cellStyle name="Output 6 2 13 2 2" xfId="20943"/>
    <cellStyle name="Output 6 2 13 2 2 2" xfId="20944"/>
    <cellStyle name="Output 6 2 13 2 3" xfId="20945"/>
    <cellStyle name="Output 6 2 13 3" xfId="20946"/>
    <cellStyle name="Output 6 2 13 3 2" xfId="20947"/>
    <cellStyle name="Output 6 2 13 4" xfId="20948"/>
    <cellStyle name="Output 6 2 14" xfId="20949"/>
    <cellStyle name="Output 6 2 14 2" xfId="20950"/>
    <cellStyle name="Output 6 2 14 2 2" xfId="20951"/>
    <cellStyle name="Output 6 2 14 2 2 2" xfId="20952"/>
    <cellStyle name="Output 6 2 14 2 3" xfId="20953"/>
    <cellStyle name="Output 6 2 14 3" xfId="20954"/>
    <cellStyle name="Output 6 2 14 3 2" xfId="20955"/>
    <cellStyle name="Output 6 2 14 4" xfId="20956"/>
    <cellStyle name="Output 6 2 15" xfId="20957"/>
    <cellStyle name="Output 6 2 15 2" xfId="20958"/>
    <cellStyle name="Output 6 2 15 2 2" xfId="20959"/>
    <cellStyle name="Output 6 2 15 3" xfId="20960"/>
    <cellStyle name="Output 6 2 16" xfId="20961"/>
    <cellStyle name="Output 6 2 16 2" xfId="20962"/>
    <cellStyle name="Output 6 2 16 2 2" xfId="20963"/>
    <cellStyle name="Output 6 2 16 3" xfId="20964"/>
    <cellStyle name="Output 6 2 17" xfId="20965"/>
    <cellStyle name="Output 6 2 2" xfId="20966"/>
    <cellStyle name="Output 6 2 2 10" xfId="20967"/>
    <cellStyle name="Output 6 2 2 10 2" xfId="20968"/>
    <cellStyle name="Output 6 2 2 10 2 2" xfId="20969"/>
    <cellStyle name="Output 6 2 2 10 3" xfId="20970"/>
    <cellStyle name="Output 6 2 2 11" xfId="20971"/>
    <cellStyle name="Output 6 2 2 2" xfId="20972"/>
    <cellStyle name="Output 6 2 2 2 2" xfId="20973"/>
    <cellStyle name="Output 6 2 2 2 2 2" xfId="20974"/>
    <cellStyle name="Output 6 2 2 2 2 2 2" xfId="20975"/>
    <cellStyle name="Output 6 2 2 2 2 2 2 2" xfId="20976"/>
    <cellStyle name="Output 6 2 2 2 2 2 3" xfId="20977"/>
    <cellStyle name="Output 6 2 2 2 2 3" xfId="20978"/>
    <cellStyle name="Output 6 2 2 2 2 3 2" xfId="20979"/>
    <cellStyle name="Output 6 2 2 2 2 4" xfId="20980"/>
    <cellStyle name="Output 6 2 2 2 3" xfId="20981"/>
    <cellStyle name="Output 6 2 2 2 3 2" xfId="20982"/>
    <cellStyle name="Output 6 2 2 2 3 2 2" xfId="20983"/>
    <cellStyle name="Output 6 2 2 2 3 3" xfId="20984"/>
    <cellStyle name="Output 6 2 2 2 4" xfId="20985"/>
    <cellStyle name="Output 6 2 2 2 4 2" xfId="20986"/>
    <cellStyle name="Output 6 2 2 2 5" xfId="20987"/>
    <cellStyle name="Output 6 2 2 3" xfId="20988"/>
    <cellStyle name="Output 6 2 2 3 2" xfId="20989"/>
    <cellStyle name="Output 6 2 2 3 2 2" xfId="20990"/>
    <cellStyle name="Output 6 2 2 3 2 2 2" xfId="20991"/>
    <cellStyle name="Output 6 2 2 3 2 2 2 2" xfId="20992"/>
    <cellStyle name="Output 6 2 2 3 2 2 3" xfId="20993"/>
    <cellStyle name="Output 6 2 2 3 2 3" xfId="20994"/>
    <cellStyle name="Output 6 2 2 3 2 3 2" xfId="20995"/>
    <cellStyle name="Output 6 2 2 3 2 4" xfId="20996"/>
    <cellStyle name="Output 6 2 2 3 3" xfId="20997"/>
    <cellStyle name="Output 6 2 2 3 3 2" xfId="20998"/>
    <cellStyle name="Output 6 2 2 3 3 2 2" xfId="20999"/>
    <cellStyle name="Output 6 2 2 3 3 3" xfId="21000"/>
    <cellStyle name="Output 6 2 2 3 4" xfId="21001"/>
    <cellStyle name="Output 6 2 2 3 4 2" xfId="21002"/>
    <cellStyle name="Output 6 2 2 3 5" xfId="21003"/>
    <cellStyle name="Output 6 2 2 4" xfId="21004"/>
    <cellStyle name="Output 6 2 2 4 2" xfId="21005"/>
    <cellStyle name="Output 6 2 2 4 2 2" xfId="21006"/>
    <cellStyle name="Output 6 2 2 4 2 2 2" xfId="21007"/>
    <cellStyle name="Output 6 2 2 4 2 2 2 2" xfId="21008"/>
    <cellStyle name="Output 6 2 2 4 2 2 3" xfId="21009"/>
    <cellStyle name="Output 6 2 2 4 2 3" xfId="21010"/>
    <cellStyle name="Output 6 2 2 4 2 3 2" xfId="21011"/>
    <cellStyle name="Output 6 2 2 4 2 4" xfId="21012"/>
    <cellStyle name="Output 6 2 2 4 3" xfId="21013"/>
    <cellStyle name="Output 6 2 2 4 3 2" xfId="21014"/>
    <cellStyle name="Output 6 2 2 4 3 2 2" xfId="21015"/>
    <cellStyle name="Output 6 2 2 4 3 3" xfId="21016"/>
    <cellStyle name="Output 6 2 2 4 4" xfId="21017"/>
    <cellStyle name="Output 6 2 2 4 4 2" xfId="21018"/>
    <cellStyle name="Output 6 2 2 4 5" xfId="21019"/>
    <cellStyle name="Output 6 2 2 5" xfId="21020"/>
    <cellStyle name="Output 6 2 2 5 2" xfId="21021"/>
    <cellStyle name="Output 6 2 2 5 2 2" xfId="21022"/>
    <cellStyle name="Output 6 2 2 5 2 2 2" xfId="21023"/>
    <cellStyle name="Output 6 2 2 5 2 3" xfId="21024"/>
    <cellStyle name="Output 6 2 2 5 3" xfId="21025"/>
    <cellStyle name="Output 6 2 2 5 3 2" xfId="21026"/>
    <cellStyle name="Output 6 2 2 5 4" xfId="21027"/>
    <cellStyle name="Output 6 2 2 6" xfId="21028"/>
    <cellStyle name="Output 6 2 2 6 2" xfId="21029"/>
    <cellStyle name="Output 6 2 2 6 2 2" xfId="21030"/>
    <cellStyle name="Output 6 2 2 6 2 2 2" xfId="21031"/>
    <cellStyle name="Output 6 2 2 6 2 3" xfId="21032"/>
    <cellStyle name="Output 6 2 2 6 3" xfId="21033"/>
    <cellStyle name="Output 6 2 2 6 3 2" xfId="21034"/>
    <cellStyle name="Output 6 2 2 6 4" xfId="21035"/>
    <cellStyle name="Output 6 2 2 7" xfId="21036"/>
    <cellStyle name="Output 6 2 2 7 2" xfId="21037"/>
    <cellStyle name="Output 6 2 2 7 2 2" xfId="21038"/>
    <cellStyle name="Output 6 2 2 7 2 2 2" xfId="21039"/>
    <cellStyle name="Output 6 2 2 7 2 3" xfId="21040"/>
    <cellStyle name="Output 6 2 2 7 3" xfId="21041"/>
    <cellStyle name="Output 6 2 2 7 3 2" xfId="21042"/>
    <cellStyle name="Output 6 2 2 7 4" xfId="21043"/>
    <cellStyle name="Output 6 2 2 8" xfId="21044"/>
    <cellStyle name="Output 6 2 2 8 2" xfId="21045"/>
    <cellStyle name="Output 6 2 2 8 2 2" xfId="21046"/>
    <cellStyle name="Output 6 2 2 8 2 2 2" xfId="21047"/>
    <cellStyle name="Output 6 2 2 8 2 3" xfId="21048"/>
    <cellStyle name="Output 6 2 2 8 3" xfId="21049"/>
    <cellStyle name="Output 6 2 2 8 3 2" xfId="21050"/>
    <cellStyle name="Output 6 2 2 8 4" xfId="21051"/>
    <cellStyle name="Output 6 2 2 9" xfId="21052"/>
    <cellStyle name="Output 6 2 2 9 2" xfId="21053"/>
    <cellStyle name="Output 6 2 2 9 2 2" xfId="21054"/>
    <cellStyle name="Output 6 2 2 9 3" xfId="21055"/>
    <cellStyle name="Output 6 2 3" xfId="21056"/>
    <cellStyle name="Output 6 2 3 10" xfId="21057"/>
    <cellStyle name="Output 6 2 3 10 2" xfId="21058"/>
    <cellStyle name="Output 6 2 3 10 2 2" xfId="21059"/>
    <cellStyle name="Output 6 2 3 10 3" xfId="21060"/>
    <cellStyle name="Output 6 2 3 11" xfId="21061"/>
    <cellStyle name="Output 6 2 3 2" xfId="21062"/>
    <cellStyle name="Output 6 2 3 2 2" xfId="21063"/>
    <cellStyle name="Output 6 2 3 2 2 2" xfId="21064"/>
    <cellStyle name="Output 6 2 3 2 2 2 2" xfId="21065"/>
    <cellStyle name="Output 6 2 3 2 2 2 2 2" xfId="21066"/>
    <cellStyle name="Output 6 2 3 2 2 2 3" xfId="21067"/>
    <cellStyle name="Output 6 2 3 2 2 3" xfId="21068"/>
    <cellStyle name="Output 6 2 3 2 2 3 2" xfId="21069"/>
    <cellStyle name="Output 6 2 3 2 2 4" xfId="21070"/>
    <cellStyle name="Output 6 2 3 2 3" xfId="21071"/>
    <cellStyle name="Output 6 2 3 2 3 2" xfId="21072"/>
    <cellStyle name="Output 6 2 3 2 3 2 2" xfId="21073"/>
    <cellStyle name="Output 6 2 3 2 3 3" xfId="21074"/>
    <cellStyle name="Output 6 2 3 2 4" xfId="21075"/>
    <cellStyle name="Output 6 2 3 2 4 2" xfId="21076"/>
    <cellStyle name="Output 6 2 3 2 5" xfId="21077"/>
    <cellStyle name="Output 6 2 3 3" xfId="21078"/>
    <cellStyle name="Output 6 2 3 3 2" xfId="21079"/>
    <cellStyle name="Output 6 2 3 3 2 2" xfId="21080"/>
    <cellStyle name="Output 6 2 3 3 2 2 2" xfId="21081"/>
    <cellStyle name="Output 6 2 3 3 2 2 2 2" xfId="21082"/>
    <cellStyle name="Output 6 2 3 3 2 2 3" xfId="21083"/>
    <cellStyle name="Output 6 2 3 3 2 3" xfId="21084"/>
    <cellStyle name="Output 6 2 3 3 2 3 2" xfId="21085"/>
    <cellStyle name="Output 6 2 3 3 2 4" xfId="21086"/>
    <cellStyle name="Output 6 2 3 3 3" xfId="21087"/>
    <cellStyle name="Output 6 2 3 3 3 2" xfId="21088"/>
    <cellStyle name="Output 6 2 3 3 3 2 2" xfId="21089"/>
    <cellStyle name="Output 6 2 3 3 3 3" xfId="21090"/>
    <cellStyle name="Output 6 2 3 3 4" xfId="21091"/>
    <cellStyle name="Output 6 2 3 3 4 2" xfId="21092"/>
    <cellStyle name="Output 6 2 3 3 5" xfId="21093"/>
    <cellStyle name="Output 6 2 3 4" xfId="21094"/>
    <cellStyle name="Output 6 2 3 4 2" xfId="21095"/>
    <cellStyle name="Output 6 2 3 4 2 2" xfId="21096"/>
    <cellStyle name="Output 6 2 3 4 2 2 2" xfId="21097"/>
    <cellStyle name="Output 6 2 3 4 2 2 2 2" xfId="21098"/>
    <cellStyle name="Output 6 2 3 4 2 2 3" xfId="21099"/>
    <cellStyle name="Output 6 2 3 4 2 3" xfId="21100"/>
    <cellStyle name="Output 6 2 3 4 2 3 2" xfId="21101"/>
    <cellStyle name="Output 6 2 3 4 2 4" xfId="21102"/>
    <cellStyle name="Output 6 2 3 4 3" xfId="21103"/>
    <cellStyle name="Output 6 2 3 4 3 2" xfId="21104"/>
    <cellStyle name="Output 6 2 3 4 3 2 2" xfId="21105"/>
    <cellStyle name="Output 6 2 3 4 3 3" xfId="21106"/>
    <cellStyle name="Output 6 2 3 4 4" xfId="21107"/>
    <cellStyle name="Output 6 2 3 4 4 2" xfId="21108"/>
    <cellStyle name="Output 6 2 3 4 5" xfId="21109"/>
    <cellStyle name="Output 6 2 3 5" xfId="21110"/>
    <cellStyle name="Output 6 2 3 5 2" xfId="21111"/>
    <cellStyle name="Output 6 2 3 5 2 2" xfId="21112"/>
    <cellStyle name="Output 6 2 3 5 2 2 2" xfId="21113"/>
    <cellStyle name="Output 6 2 3 5 2 3" xfId="21114"/>
    <cellStyle name="Output 6 2 3 5 3" xfId="21115"/>
    <cellStyle name="Output 6 2 3 5 3 2" xfId="21116"/>
    <cellStyle name="Output 6 2 3 5 4" xfId="21117"/>
    <cellStyle name="Output 6 2 3 6" xfId="21118"/>
    <cellStyle name="Output 6 2 3 6 2" xfId="21119"/>
    <cellStyle name="Output 6 2 3 6 2 2" xfId="21120"/>
    <cellStyle name="Output 6 2 3 6 2 2 2" xfId="21121"/>
    <cellStyle name="Output 6 2 3 6 2 3" xfId="21122"/>
    <cellStyle name="Output 6 2 3 6 3" xfId="21123"/>
    <cellStyle name="Output 6 2 3 6 3 2" xfId="21124"/>
    <cellStyle name="Output 6 2 3 6 4" xfId="21125"/>
    <cellStyle name="Output 6 2 3 7" xfId="21126"/>
    <cellStyle name="Output 6 2 3 7 2" xfId="21127"/>
    <cellStyle name="Output 6 2 3 7 2 2" xfId="21128"/>
    <cellStyle name="Output 6 2 3 7 2 2 2" xfId="21129"/>
    <cellStyle name="Output 6 2 3 7 2 3" xfId="21130"/>
    <cellStyle name="Output 6 2 3 7 3" xfId="21131"/>
    <cellStyle name="Output 6 2 3 7 3 2" xfId="21132"/>
    <cellStyle name="Output 6 2 3 7 4" xfId="21133"/>
    <cellStyle name="Output 6 2 3 8" xfId="21134"/>
    <cellStyle name="Output 6 2 3 8 2" xfId="21135"/>
    <cellStyle name="Output 6 2 3 8 2 2" xfId="21136"/>
    <cellStyle name="Output 6 2 3 8 2 2 2" xfId="21137"/>
    <cellStyle name="Output 6 2 3 8 2 3" xfId="21138"/>
    <cellStyle name="Output 6 2 3 8 3" xfId="21139"/>
    <cellStyle name="Output 6 2 3 8 3 2" xfId="21140"/>
    <cellStyle name="Output 6 2 3 8 4" xfId="21141"/>
    <cellStyle name="Output 6 2 3 9" xfId="21142"/>
    <cellStyle name="Output 6 2 3 9 2" xfId="21143"/>
    <cellStyle name="Output 6 2 3 9 2 2" xfId="21144"/>
    <cellStyle name="Output 6 2 3 9 3" xfId="21145"/>
    <cellStyle name="Output 6 2 4" xfId="21146"/>
    <cellStyle name="Output 6 2 4 2" xfId="21147"/>
    <cellStyle name="Output 6 2 4 2 2" xfId="21148"/>
    <cellStyle name="Output 6 2 4 2 2 2" xfId="21149"/>
    <cellStyle name="Output 6 2 4 2 2 2 2" xfId="21150"/>
    <cellStyle name="Output 6 2 4 2 2 3" xfId="21151"/>
    <cellStyle name="Output 6 2 4 2 3" xfId="21152"/>
    <cellStyle name="Output 6 2 4 2 3 2" xfId="21153"/>
    <cellStyle name="Output 6 2 4 2 4" xfId="21154"/>
    <cellStyle name="Output 6 2 4 3" xfId="21155"/>
    <cellStyle name="Output 6 2 4 3 2" xfId="21156"/>
    <cellStyle name="Output 6 2 4 3 2 2" xfId="21157"/>
    <cellStyle name="Output 6 2 4 3 3" xfId="21158"/>
    <cellStyle name="Output 6 2 4 4" xfId="21159"/>
    <cellStyle name="Output 6 2 4 4 2" xfId="21160"/>
    <cellStyle name="Output 6 2 4 5" xfId="21161"/>
    <cellStyle name="Output 6 2 5" xfId="21162"/>
    <cellStyle name="Output 6 2 5 2" xfId="21163"/>
    <cellStyle name="Output 6 2 5 2 2" xfId="21164"/>
    <cellStyle name="Output 6 2 5 2 2 2" xfId="21165"/>
    <cellStyle name="Output 6 2 5 2 2 2 2" xfId="21166"/>
    <cellStyle name="Output 6 2 5 2 2 3" xfId="21167"/>
    <cellStyle name="Output 6 2 5 2 3" xfId="21168"/>
    <cellStyle name="Output 6 2 5 2 3 2" xfId="21169"/>
    <cellStyle name="Output 6 2 5 2 4" xfId="21170"/>
    <cellStyle name="Output 6 2 5 3" xfId="21171"/>
    <cellStyle name="Output 6 2 5 3 2" xfId="21172"/>
    <cellStyle name="Output 6 2 5 3 2 2" xfId="21173"/>
    <cellStyle name="Output 6 2 5 3 3" xfId="21174"/>
    <cellStyle name="Output 6 2 5 4" xfId="21175"/>
    <cellStyle name="Output 6 2 5 4 2" xfId="21176"/>
    <cellStyle name="Output 6 2 5 5" xfId="21177"/>
    <cellStyle name="Output 6 2 6" xfId="21178"/>
    <cellStyle name="Output 6 2 6 2" xfId="21179"/>
    <cellStyle name="Output 6 2 6 2 2" xfId="21180"/>
    <cellStyle name="Output 6 2 6 2 2 2" xfId="21181"/>
    <cellStyle name="Output 6 2 6 2 2 2 2" xfId="21182"/>
    <cellStyle name="Output 6 2 6 2 2 3" xfId="21183"/>
    <cellStyle name="Output 6 2 6 2 3" xfId="21184"/>
    <cellStyle name="Output 6 2 6 2 3 2" xfId="21185"/>
    <cellStyle name="Output 6 2 6 2 4" xfId="21186"/>
    <cellStyle name="Output 6 2 6 3" xfId="21187"/>
    <cellStyle name="Output 6 2 6 3 2" xfId="21188"/>
    <cellStyle name="Output 6 2 6 3 2 2" xfId="21189"/>
    <cellStyle name="Output 6 2 6 3 3" xfId="21190"/>
    <cellStyle name="Output 6 2 6 4" xfId="21191"/>
    <cellStyle name="Output 6 2 6 4 2" xfId="21192"/>
    <cellStyle name="Output 6 2 6 5" xfId="21193"/>
    <cellStyle name="Output 6 2 7" xfId="21194"/>
    <cellStyle name="Output 6 2 7 2" xfId="21195"/>
    <cellStyle name="Output 6 2 7 2 2" xfId="21196"/>
    <cellStyle name="Output 6 2 7 2 2 2" xfId="21197"/>
    <cellStyle name="Output 6 2 7 2 2 2 2" xfId="21198"/>
    <cellStyle name="Output 6 2 7 2 2 3" xfId="21199"/>
    <cellStyle name="Output 6 2 7 2 3" xfId="21200"/>
    <cellStyle name="Output 6 2 7 2 3 2" xfId="21201"/>
    <cellStyle name="Output 6 2 7 2 4" xfId="21202"/>
    <cellStyle name="Output 6 2 7 3" xfId="21203"/>
    <cellStyle name="Output 6 2 7 3 2" xfId="21204"/>
    <cellStyle name="Output 6 2 7 3 2 2" xfId="21205"/>
    <cellStyle name="Output 6 2 7 3 3" xfId="21206"/>
    <cellStyle name="Output 6 2 7 4" xfId="21207"/>
    <cellStyle name="Output 6 2 7 4 2" xfId="21208"/>
    <cellStyle name="Output 6 2 7 5" xfId="21209"/>
    <cellStyle name="Output 6 2 8" xfId="21210"/>
    <cellStyle name="Output 6 2 8 2" xfId="21211"/>
    <cellStyle name="Output 6 2 8 2 2" xfId="21212"/>
    <cellStyle name="Output 6 2 8 2 2 2" xfId="21213"/>
    <cellStyle name="Output 6 2 8 2 3" xfId="21214"/>
    <cellStyle name="Output 6 2 8 3" xfId="21215"/>
    <cellStyle name="Output 6 2 8 3 2" xfId="21216"/>
    <cellStyle name="Output 6 2 8 4" xfId="21217"/>
    <cellStyle name="Output 6 2 9" xfId="21218"/>
    <cellStyle name="Output 6 2 9 2" xfId="21219"/>
    <cellStyle name="Output 6 2 9 2 2" xfId="21220"/>
    <cellStyle name="Output 6 2 9 2 2 2" xfId="21221"/>
    <cellStyle name="Output 6 2 9 2 3" xfId="21222"/>
    <cellStyle name="Output 6 2 9 3" xfId="21223"/>
    <cellStyle name="Output 6 2 9 3 2" xfId="21224"/>
    <cellStyle name="Output 6 2 9 4" xfId="21225"/>
    <cellStyle name="Output 6 3" xfId="21226"/>
    <cellStyle name="Output 6 3 10" xfId="21227"/>
    <cellStyle name="Output 6 3 10 2" xfId="21228"/>
    <cellStyle name="Output 6 3 10 2 2" xfId="21229"/>
    <cellStyle name="Output 6 3 10 3" xfId="21230"/>
    <cellStyle name="Output 6 3 11" xfId="21231"/>
    <cellStyle name="Output 6 3 2" xfId="21232"/>
    <cellStyle name="Output 6 3 2 2" xfId="21233"/>
    <cellStyle name="Output 6 3 2 2 2" xfId="21234"/>
    <cellStyle name="Output 6 3 2 2 2 2" xfId="21235"/>
    <cellStyle name="Output 6 3 2 2 2 2 2" xfId="21236"/>
    <cellStyle name="Output 6 3 2 2 2 3" xfId="21237"/>
    <cellStyle name="Output 6 3 2 2 3" xfId="21238"/>
    <cellStyle name="Output 6 3 2 2 3 2" xfId="21239"/>
    <cellStyle name="Output 6 3 2 2 4" xfId="21240"/>
    <cellStyle name="Output 6 3 2 3" xfId="21241"/>
    <cellStyle name="Output 6 3 2 3 2" xfId="21242"/>
    <cellStyle name="Output 6 3 2 3 2 2" xfId="21243"/>
    <cellStyle name="Output 6 3 2 3 3" xfId="21244"/>
    <cellStyle name="Output 6 3 2 4" xfId="21245"/>
    <cellStyle name="Output 6 3 2 4 2" xfId="21246"/>
    <cellStyle name="Output 6 3 2 5" xfId="21247"/>
    <cellStyle name="Output 6 3 3" xfId="21248"/>
    <cellStyle name="Output 6 3 3 2" xfId="21249"/>
    <cellStyle name="Output 6 3 3 2 2" xfId="21250"/>
    <cellStyle name="Output 6 3 3 2 2 2" xfId="21251"/>
    <cellStyle name="Output 6 3 3 2 2 2 2" xfId="21252"/>
    <cellStyle name="Output 6 3 3 2 2 3" xfId="21253"/>
    <cellStyle name="Output 6 3 3 2 3" xfId="21254"/>
    <cellStyle name="Output 6 3 3 2 3 2" xfId="21255"/>
    <cellStyle name="Output 6 3 3 2 4" xfId="21256"/>
    <cellStyle name="Output 6 3 3 3" xfId="21257"/>
    <cellStyle name="Output 6 3 3 3 2" xfId="21258"/>
    <cellStyle name="Output 6 3 3 3 2 2" xfId="21259"/>
    <cellStyle name="Output 6 3 3 3 3" xfId="21260"/>
    <cellStyle name="Output 6 3 3 4" xfId="21261"/>
    <cellStyle name="Output 6 3 3 4 2" xfId="21262"/>
    <cellStyle name="Output 6 3 3 5" xfId="21263"/>
    <cellStyle name="Output 6 3 4" xfId="21264"/>
    <cellStyle name="Output 6 3 4 2" xfId="21265"/>
    <cellStyle name="Output 6 3 4 2 2" xfId="21266"/>
    <cellStyle name="Output 6 3 4 2 2 2" xfId="21267"/>
    <cellStyle name="Output 6 3 4 2 2 2 2" xfId="21268"/>
    <cellStyle name="Output 6 3 4 2 2 3" xfId="21269"/>
    <cellStyle name="Output 6 3 4 2 3" xfId="21270"/>
    <cellStyle name="Output 6 3 4 2 3 2" xfId="21271"/>
    <cellStyle name="Output 6 3 4 2 4" xfId="21272"/>
    <cellStyle name="Output 6 3 4 3" xfId="21273"/>
    <cellStyle name="Output 6 3 4 3 2" xfId="21274"/>
    <cellStyle name="Output 6 3 4 3 2 2" xfId="21275"/>
    <cellStyle name="Output 6 3 4 3 3" xfId="21276"/>
    <cellStyle name="Output 6 3 4 4" xfId="21277"/>
    <cellStyle name="Output 6 3 4 4 2" xfId="21278"/>
    <cellStyle name="Output 6 3 4 5" xfId="21279"/>
    <cellStyle name="Output 6 3 5" xfId="21280"/>
    <cellStyle name="Output 6 3 5 2" xfId="21281"/>
    <cellStyle name="Output 6 3 5 2 2" xfId="21282"/>
    <cellStyle name="Output 6 3 5 2 2 2" xfId="21283"/>
    <cellStyle name="Output 6 3 5 2 3" xfId="21284"/>
    <cellStyle name="Output 6 3 5 3" xfId="21285"/>
    <cellStyle name="Output 6 3 5 3 2" xfId="21286"/>
    <cellStyle name="Output 6 3 5 4" xfId="21287"/>
    <cellStyle name="Output 6 3 6" xfId="21288"/>
    <cellStyle name="Output 6 3 6 2" xfId="21289"/>
    <cellStyle name="Output 6 3 6 2 2" xfId="21290"/>
    <cellStyle name="Output 6 3 6 2 2 2" xfId="21291"/>
    <cellStyle name="Output 6 3 6 2 3" xfId="21292"/>
    <cellStyle name="Output 6 3 6 3" xfId="21293"/>
    <cellStyle name="Output 6 3 6 3 2" xfId="21294"/>
    <cellStyle name="Output 6 3 6 4" xfId="21295"/>
    <cellStyle name="Output 6 3 7" xfId="21296"/>
    <cellStyle name="Output 6 3 7 2" xfId="21297"/>
    <cellStyle name="Output 6 3 7 2 2" xfId="21298"/>
    <cellStyle name="Output 6 3 7 2 2 2" xfId="21299"/>
    <cellStyle name="Output 6 3 7 2 3" xfId="21300"/>
    <cellStyle name="Output 6 3 7 3" xfId="21301"/>
    <cellStyle name="Output 6 3 7 3 2" xfId="21302"/>
    <cellStyle name="Output 6 3 7 4" xfId="21303"/>
    <cellStyle name="Output 6 3 8" xfId="21304"/>
    <cellStyle name="Output 6 3 8 2" xfId="21305"/>
    <cellStyle name="Output 6 3 8 2 2" xfId="21306"/>
    <cellStyle name="Output 6 3 8 2 2 2" xfId="21307"/>
    <cellStyle name="Output 6 3 8 2 3" xfId="21308"/>
    <cellStyle name="Output 6 3 8 3" xfId="21309"/>
    <cellStyle name="Output 6 3 8 3 2" xfId="21310"/>
    <cellStyle name="Output 6 3 8 4" xfId="21311"/>
    <cellStyle name="Output 6 3 9" xfId="21312"/>
    <cellStyle name="Output 6 3 9 2" xfId="21313"/>
    <cellStyle name="Output 6 3 9 2 2" xfId="21314"/>
    <cellStyle name="Output 6 3 9 3" xfId="21315"/>
    <cellStyle name="Output 6 4" xfId="21316"/>
    <cellStyle name="Output 6 4 10" xfId="21317"/>
    <cellStyle name="Output 6 4 10 2" xfId="21318"/>
    <cellStyle name="Output 6 4 10 2 2" xfId="21319"/>
    <cellStyle name="Output 6 4 10 3" xfId="21320"/>
    <cellStyle name="Output 6 4 11" xfId="21321"/>
    <cellStyle name="Output 6 4 2" xfId="21322"/>
    <cellStyle name="Output 6 4 2 2" xfId="21323"/>
    <cellStyle name="Output 6 4 2 2 2" xfId="21324"/>
    <cellStyle name="Output 6 4 2 2 2 2" xfId="21325"/>
    <cellStyle name="Output 6 4 2 2 2 2 2" xfId="21326"/>
    <cellStyle name="Output 6 4 2 2 2 3" xfId="21327"/>
    <cellStyle name="Output 6 4 2 2 3" xfId="21328"/>
    <cellStyle name="Output 6 4 2 2 3 2" xfId="21329"/>
    <cellStyle name="Output 6 4 2 2 4" xfId="21330"/>
    <cellStyle name="Output 6 4 2 3" xfId="21331"/>
    <cellStyle name="Output 6 4 2 3 2" xfId="21332"/>
    <cellStyle name="Output 6 4 2 3 2 2" xfId="21333"/>
    <cellStyle name="Output 6 4 2 3 3" xfId="21334"/>
    <cellStyle name="Output 6 4 2 4" xfId="21335"/>
    <cellStyle name="Output 6 4 2 4 2" xfId="21336"/>
    <cellStyle name="Output 6 4 2 5" xfId="21337"/>
    <cellStyle name="Output 6 4 3" xfId="21338"/>
    <cellStyle name="Output 6 4 3 2" xfId="21339"/>
    <cellStyle name="Output 6 4 3 2 2" xfId="21340"/>
    <cellStyle name="Output 6 4 3 2 2 2" xfId="21341"/>
    <cellStyle name="Output 6 4 3 2 2 2 2" xfId="21342"/>
    <cellStyle name="Output 6 4 3 2 2 3" xfId="21343"/>
    <cellStyle name="Output 6 4 3 2 3" xfId="21344"/>
    <cellStyle name="Output 6 4 3 2 3 2" xfId="21345"/>
    <cellStyle name="Output 6 4 3 2 4" xfId="21346"/>
    <cellStyle name="Output 6 4 3 3" xfId="21347"/>
    <cellStyle name="Output 6 4 3 3 2" xfId="21348"/>
    <cellStyle name="Output 6 4 3 3 2 2" xfId="21349"/>
    <cellStyle name="Output 6 4 3 3 3" xfId="21350"/>
    <cellStyle name="Output 6 4 3 4" xfId="21351"/>
    <cellStyle name="Output 6 4 3 4 2" xfId="21352"/>
    <cellStyle name="Output 6 4 3 5" xfId="21353"/>
    <cellStyle name="Output 6 4 4" xfId="21354"/>
    <cellStyle name="Output 6 4 4 2" xfId="21355"/>
    <cellStyle name="Output 6 4 4 2 2" xfId="21356"/>
    <cellStyle name="Output 6 4 4 2 2 2" xfId="21357"/>
    <cellStyle name="Output 6 4 4 2 2 2 2" xfId="21358"/>
    <cellStyle name="Output 6 4 4 2 2 3" xfId="21359"/>
    <cellStyle name="Output 6 4 4 2 3" xfId="21360"/>
    <cellStyle name="Output 6 4 4 2 3 2" xfId="21361"/>
    <cellStyle name="Output 6 4 4 2 4" xfId="21362"/>
    <cellStyle name="Output 6 4 4 3" xfId="21363"/>
    <cellStyle name="Output 6 4 4 3 2" xfId="21364"/>
    <cellStyle name="Output 6 4 4 3 2 2" xfId="21365"/>
    <cellStyle name="Output 6 4 4 3 3" xfId="21366"/>
    <cellStyle name="Output 6 4 4 4" xfId="21367"/>
    <cellStyle name="Output 6 4 4 4 2" xfId="21368"/>
    <cellStyle name="Output 6 4 4 5" xfId="21369"/>
    <cellStyle name="Output 6 4 5" xfId="21370"/>
    <cellStyle name="Output 6 4 5 2" xfId="21371"/>
    <cellStyle name="Output 6 4 5 2 2" xfId="21372"/>
    <cellStyle name="Output 6 4 5 2 2 2" xfId="21373"/>
    <cellStyle name="Output 6 4 5 2 3" xfId="21374"/>
    <cellStyle name="Output 6 4 5 3" xfId="21375"/>
    <cellStyle name="Output 6 4 5 3 2" xfId="21376"/>
    <cellStyle name="Output 6 4 5 4" xfId="21377"/>
    <cellStyle name="Output 6 4 6" xfId="21378"/>
    <cellStyle name="Output 6 4 6 2" xfId="21379"/>
    <cellStyle name="Output 6 4 6 2 2" xfId="21380"/>
    <cellStyle name="Output 6 4 6 2 2 2" xfId="21381"/>
    <cellStyle name="Output 6 4 6 2 3" xfId="21382"/>
    <cellStyle name="Output 6 4 6 3" xfId="21383"/>
    <cellStyle name="Output 6 4 6 3 2" xfId="21384"/>
    <cellStyle name="Output 6 4 6 4" xfId="21385"/>
    <cellStyle name="Output 6 4 7" xfId="21386"/>
    <cellStyle name="Output 6 4 7 2" xfId="21387"/>
    <cellStyle name="Output 6 4 7 2 2" xfId="21388"/>
    <cellStyle name="Output 6 4 7 2 2 2" xfId="21389"/>
    <cellStyle name="Output 6 4 7 2 3" xfId="21390"/>
    <cellStyle name="Output 6 4 7 3" xfId="21391"/>
    <cellStyle name="Output 6 4 7 3 2" xfId="21392"/>
    <cellStyle name="Output 6 4 7 4" xfId="21393"/>
    <cellStyle name="Output 6 4 8" xfId="21394"/>
    <cellStyle name="Output 6 4 8 2" xfId="21395"/>
    <cellStyle name="Output 6 4 8 2 2" xfId="21396"/>
    <cellStyle name="Output 6 4 8 2 2 2" xfId="21397"/>
    <cellStyle name="Output 6 4 8 2 3" xfId="21398"/>
    <cellStyle name="Output 6 4 8 3" xfId="21399"/>
    <cellStyle name="Output 6 4 8 3 2" xfId="21400"/>
    <cellStyle name="Output 6 4 8 4" xfId="21401"/>
    <cellStyle name="Output 6 4 9" xfId="21402"/>
    <cellStyle name="Output 6 4 9 2" xfId="21403"/>
    <cellStyle name="Output 6 4 9 2 2" xfId="21404"/>
    <cellStyle name="Output 6 4 9 3" xfId="21405"/>
    <cellStyle name="Output 6 5" xfId="21406"/>
    <cellStyle name="Output 6 5 2" xfId="21407"/>
    <cellStyle name="Output 6 5 2 2" xfId="21408"/>
    <cellStyle name="Output 6 5 2 2 2" xfId="21409"/>
    <cellStyle name="Output 6 5 2 2 2 2" xfId="21410"/>
    <cellStyle name="Output 6 5 2 2 3" xfId="21411"/>
    <cellStyle name="Output 6 5 2 3" xfId="21412"/>
    <cellStyle name="Output 6 5 2 3 2" xfId="21413"/>
    <cellStyle name="Output 6 5 2 4" xfId="21414"/>
    <cellStyle name="Output 6 5 3" xfId="21415"/>
    <cellStyle name="Output 6 5 3 2" xfId="21416"/>
    <cellStyle name="Output 6 5 3 2 2" xfId="21417"/>
    <cellStyle name="Output 6 5 3 3" xfId="21418"/>
    <cellStyle name="Output 6 5 4" xfId="21419"/>
    <cellStyle name="Output 6 5 4 2" xfId="21420"/>
    <cellStyle name="Output 6 5 5" xfId="21421"/>
    <cellStyle name="Output 6 6" xfId="21422"/>
    <cellStyle name="Output 6 6 2" xfId="21423"/>
    <cellStyle name="Output 6 6 2 2" xfId="21424"/>
    <cellStyle name="Output 6 6 2 2 2" xfId="21425"/>
    <cellStyle name="Output 6 6 2 2 2 2" xfId="21426"/>
    <cellStyle name="Output 6 6 2 2 3" xfId="21427"/>
    <cellStyle name="Output 6 6 2 3" xfId="21428"/>
    <cellStyle name="Output 6 6 2 3 2" xfId="21429"/>
    <cellStyle name="Output 6 6 2 4" xfId="21430"/>
    <cellStyle name="Output 6 6 3" xfId="21431"/>
    <cellStyle name="Output 6 6 3 2" xfId="21432"/>
    <cellStyle name="Output 6 6 3 2 2" xfId="21433"/>
    <cellStyle name="Output 6 6 3 3" xfId="21434"/>
    <cellStyle name="Output 6 6 4" xfId="21435"/>
    <cellStyle name="Output 6 6 4 2" xfId="21436"/>
    <cellStyle name="Output 6 6 5" xfId="21437"/>
    <cellStyle name="Output 6 7" xfId="21438"/>
    <cellStyle name="Output 6 7 2" xfId="21439"/>
    <cellStyle name="Output 6 7 2 2" xfId="21440"/>
    <cellStyle name="Output 6 7 2 2 2" xfId="21441"/>
    <cellStyle name="Output 6 7 2 2 2 2" xfId="21442"/>
    <cellStyle name="Output 6 7 2 2 3" xfId="21443"/>
    <cellStyle name="Output 6 7 2 3" xfId="21444"/>
    <cellStyle name="Output 6 7 2 3 2" xfId="21445"/>
    <cellStyle name="Output 6 7 2 4" xfId="21446"/>
    <cellStyle name="Output 6 7 3" xfId="21447"/>
    <cellStyle name="Output 6 7 3 2" xfId="21448"/>
    <cellStyle name="Output 6 7 3 2 2" xfId="21449"/>
    <cellStyle name="Output 6 7 3 3" xfId="21450"/>
    <cellStyle name="Output 6 7 4" xfId="21451"/>
    <cellStyle name="Output 6 7 4 2" xfId="21452"/>
    <cellStyle name="Output 6 7 5" xfId="21453"/>
    <cellStyle name="Output 6 8" xfId="21454"/>
    <cellStyle name="Output 6 8 2" xfId="21455"/>
    <cellStyle name="Output 6 8 2 2" xfId="21456"/>
    <cellStyle name="Output 6 8 2 2 2" xfId="21457"/>
    <cellStyle name="Output 6 8 2 2 2 2" xfId="21458"/>
    <cellStyle name="Output 6 8 2 2 3" xfId="21459"/>
    <cellStyle name="Output 6 8 2 3" xfId="21460"/>
    <cellStyle name="Output 6 8 2 3 2" xfId="21461"/>
    <cellStyle name="Output 6 8 2 4" xfId="21462"/>
    <cellStyle name="Output 6 8 3" xfId="21463"/>
    <cellStyle name="Output 6 8 3 2" xfId="21464"/>
    <cellStyle name="Output 6 8 3 2 2" xfId="21465"/>
    <cellStyle name="Output 6 8 3 3" xfId="21466"/>
    <cellStyle name="Output 6 8 4" xfId="21467"/>
    <cellStyle name="Output 6 8 4 2" xfId="21468"/>
    <cellStyle name="Output 6 8 5" xfId="21469"/>
    <cellStyle name="Output 6 9" xfId="21470"/>
    <cellStyle name="Output 6 9 2" xfId="21471"/>
    <cellStyle name="Output 6 9 2 2" xfId="21472"/>
    <cellStyle name="Output 6 9 2 2 2" xfId="21473"/>
    <cellStyle name="Output 6 9 2 3" xfId="21474"/>
    <cellStyle name="Output 6 9 3" xfId="21475"/>
    <cellStyle name="Output 6 9 3 2" xfId="21476"/>
    <cellStyle name="Output 6 9 4" xfId="21477"/>
    <cellStyle name="Output 7" xfId="21478"/>
    <cellStyle name="Output 7 10" xfId="21479"/>
    <cellStyle name="Output 7 10 2" xfId="21480"/>
    <cellStyle name="Output 7 10 2 2" xfId="21481"/>
    <cellStyle name="Output 7 10 2 2 2" xfId="21482"/>
    <cellStyle name="Output 7 10 2 3" xfId="21483"/>
    <cellStyle name="Output 7 10 3" xfId="21484"/>
    <cellStyle name="Output 7 10 3 2" xfId="21485"/>
    <cellStyle name="Output 7 10 4" xfId="21486"/>
    <cellStyle name="Output 7 11" xfId="21487"/>
    <cellStyle name="Output 7 11 2" xfId="21488"/>
    <cellStyle name="Output 7 11 2 2" xfId="21489"/>
    <cellStyle name="Output 7 11 2 2 2" xfId="21490"/>
    <cellStyle name="Output 7 11 2 3" xfId="21491"/>
    <cellStyle name="Output 7 11 3" xfId="21492"/>
    <cellStyle name="Output 7 11 3 2" xfId="21493"/>
    <cellStyle name="Output 7 11 4" xfId="21494"/>
    <cellStyle name="Output 7 12" xfId="21495"/>
    <cellStyle name="Output 7 12 2" xfId="21496"/>
    <cellStyle name="Output 7 12 2 2" xfId="21497"/>
    <cellStyle name="Output 7 12 2 2 2" xfId="21498"/>
    <cellStyle name="Output 7 12 2 3" xfId="21499"/>
    <cellStyle name="Output 7 12 3" xfId="21500"/>
    <cellStyle name="Output 7 12 3 2" xfId="21501"/>
    <cellStyle name="Output 7 12 4" xfId="21502"/>
    <cellStyle name="Output 7 13" xfId="21503"/>
    <cellStyle name="Output 7 13 2" xfId="21504"/>
    <cellStyle name="Output 7 13 2 2" xfId="21505"/>
    <cellStyle name="Output 7 13 2 2 2" xfId="21506"/>
    <cellStyle name="Output 7 13 2 3" xfId="21507"/>
    <cellStyle name="Output 7 13 3" xfId="21508"/>
    <cellStyle name="Output 7 13 3 2" xfId="21509"/>
    <cellStyle name="Output 7 13 4" xfId="21510"/>
    <cellStyle name="Output 7 14" xfId="21511"/>
    <cellStyle name="Output 7 14 2" xfId="21512"/>
    <cellStyle name="Output 7 14 2 2" xfId="21513"/>
    <cellStyle name="Output 7 14 2 2 2" xfId="21514"/>
    <cellStyle name="Output 7 14 2 3" xfId="21515"/>
    <cellStyle name="Output 7 14 3" xfId="21516"/>
    <cellStyle name="Output 7 14 3 2" xfId="21517"/>
    <cellStyle name="Output 7 14 4" xfId="21518"/>
    <cellStyle name="Output 7 15" xfId="21519"/>
    <cellStyle name="Output 7 15 2" xfId="21520"/>
    <cellStyle name="Output 7 15 2 2" xfId="21521"/>
    <cellStyle name="Output 7 15 3" xfId="21522"/>
    <cellStyle name="Output 7 16" xfId="21523"/>
    <cellStyle name="Output 7 16 2" xfId="21524"/>
    <cellStyle name="Output 7 16 2 2" xfId="21525"/>
    <cellStyle name="Output 7 16 3" xfId="21526"/>
    <cellStyle name="Output 7 17" xfId="21527"/>
    <cellStyle name="Output 7 2" xfId="21528"/>
    <cellStyle name="Output 7 2 10" xfId="21529"/>
    <cellStyle name="Output 7 2 10 2" xfId="21530"/>
    <cellStyle name="Output 7 2 10 2 2" xfId="21531"/>
    <cellStyle name="Output 7 2 10 3" xfId="21532"/>
    <cellStyle name="Output 7 2 11" xfId="21533"/>
    <cellStyle name="Output 7 2 2" xfId="21534"/>
    <cellStyle name="Output 7 2 2 2" xfId="21535"/>
    <cellStyle name="Output 7 2 2 2 2" xfId="21536"/>
    <cellStyle name="Output 7 2 2 2 2 2" xfId="21537"/>
    <cellStyle name="Output 7 2 2 2 2 2 2" xfId="21538"/>
    <cellStyle name="Output 7 2 2 2 2 3" xfId="21539"/>
    <cellStyle name="Output 7 2 2 2 3" xfId="21540"/>
    <cellStyle name="Output 7 2 2 2 3 2" xfId="21541"/>
    <cellStyle name="Output 7 2 2 2 4" xfId="21542"/>
    <cellStyle name="Output 7 2 2 3" xfId="21543"/>
    <cellStyle name="Output 7 2 2 3 2" xfId="21544"/>
    <cellStyle name="Output 7 2 2 3 2 2" xfId="21545"/>
    <cellStyle name="Output 7 2 2 3 3" xfId="21546"/>
    <cellStyle name="Output 7 2 2 4" xfId="21547"/>
    <cellStyle name="Output 7 2 2 4 2" xfId="21548"/>
    <cellStyle name="Output 7 2 2 5" xfId="21549"/>
    <cellStyle name="Output 7 2 3" xfId="21550"/>
    <cellStyle name="Output 7 2 3 2" xfId="21551"/>
    <cellStyle name="Output 7 2 3 2 2" xfId="21552"/>
    <cellStyle name="Output 7 2 3 2 2 2" xfId="21553"/>
    <cellStyle name="Output 7 2 3 2 2 2 2" xfId="21554"/>
    <cellStyle name="Output 7 2 3 2 2 3" xfId="21555"/>
    <cellStyle name="Output 7 2 3 2 3" xfId="21556"/>
    <cellStyle name="Output 7 2 3 2 3 2" xfId="21557"/>
    <cellStyle name="Output 7 2 3 2 4" xfId="21558"/>
    <cellStyle name="Output 7 2 3 3" xfId="21559"/>
    <cellStyle name="Output 7 2 3 3 2" xfId="21560"/>
    <cellStyle name="Output 7 2 3 3 2 2" xfId="21561"/>
    <cellStyle name="Output 7 2 3 3 3" xfId="21562"/>
    <cellStyle name="Output 7 2 3 4" xfId="21563"/>
    <cellStyle name="Output 7 2 3 4 2" xfId="21564"/>
    <cellStyle name="Output 7 2 3 5" xfId="21565"/>
    <cellStyle name="Output 7 2 4" xfId="21566"/>
    <cellStyle name="Output 7 2 4 2" xfId="21567"/>
    <cellStyle name="Output 7 2 4 2 2" xfId="21568"/>
    <cellStyle name="Output 7 2 4 2 2 2" xfId="21569"/>
    <cellStyle name="Output 7 2 4 2 2 2 2" xfId="21570"/>
    <cellStyle name="Output 7 2 4 2 2 3" xfId="21571"/>
    <cellStyle name="Output 7 2 4 2 3" xfId="21572"/>
    <cellStyle name="Output 7 2 4 2 3 2" xfId="21573"/>
    <cellStyle name="Output 7 2 4 2 4" xfId="21574"/>
    <cellStyle name="Output 7 2 4 3" xfId="21575"/>
    <cellStyle name="Output 7 2 4 3 2" xfId="21576"/>
    <cellStyle name="Output 7 2 4 3 2 2" xfId="21577"/>
    <cellStyle name="Output 7 2 4 3 3" xfId="21578"/>
    <cellStyle name="Output 7 2 4 4" xfId="21579"/>
    <cellStyle name="Output 7 2 4 4 2" xfId="21580"/>
    <cellStyle name="Output 7 2 4 5" xfId="21581"/>
    <cellStyle name="Output 7 2 5" xfId="21582"/>
    <cellStyle name="Output 7 2 5 2" xfId="21583"/>
    <cellStyle name="Output 7 2 5 2 2" xfId="21584"/>
    <cellStyle name="Output 7 2 5 2 2 2" xfId="21585"/>
    <cellStyle name="Output 7 2 5 2 3" xfId="21586"/>
    <cellStyle name="Output 7 2 5 3" xfId="21587"/>
    <cellStyle name="Output 7 2 5 3 2" xfId="21588"/>
    <cellStyle name="Output 7 2 5 4" xfId="21589"/>
    <cellStyle name="Output 7 2 6" xfId="21590"/>
    <cellStyle name="Output 7 2 6 2" xfId="21591"/>
    <cellStyle name="Output 7 2 6 2 2" xfId="21592"/>
    <cellStyle name="Output 7 2 6 2 2 2" xfId="21593"/>
    <cellStyle name="Output 7 2 6 2 3" xfId="21594"/>
    <cellStyle name="Output 7 2 6 3" xfId="21595"/>
    <cellStyle name="Output 7 2 6 3 2" xfId="21596"/>
    <cellStyle name="Output 7 2 6 4" xfId="21597"/>
    <cellStyle name="Output 7 2 7" xfId="21598"/>
    <cellStyle name="Output 7 2 7 2" xfId="21599"/>
    <cellStyle name="Output 7 2 7 2 2" xfId="21600"/>
    <cellStyle name="Output 7 2 7 2 2 2" xfId="21601"/>
    <cellStyle name="Output 7 2 7 2 3" xfId="21602"/>
    <cellStyle name="Output 7 2 7 3" xfId="21603"/>
    <cellStyle name="Output 7 2 7 3 2" xfId="21604"/>
    <cellStyle name="Output 7 2 7 4" xfId="21605"/>
    <cellStyle name="Output 7 2 8" xfId="21606"/>
    <cellStyle name="Output 7 2 8 2" xfId="21607"/>
    <cellStyle name="Output 7 2 8 2 2" xfId="21608"/>
    <cellStyle name="Output 7 2 8 2 2 2" xfId="21609"/>
    <cellStyle name="Output 7 2 8 2 3" xfId="21610"/>
    <cellStyle name="Output 7 2 8 3" xfId="21611"/>
    <cellStyle name="Output 7 2 8 3 2" xfId="21612"/>
    <cellStyle name="Output 7 2 8 4" xfId="21613"/>
    <cellStyle name="Output 7 2 9" xfId="21614"/>
    <cellStyle name="Output 7 2 9 2" xfId="21615"/>
    <cellStyle name="Output 7 2 9 2 2" xfId="21616"/>
    <cellStyle name="Output 7 2 9 3" xfId="21617"/>
    <cellStyle name="Output 7 3" xfId="21618"/>
    <cellStyle name="Output 7 3 10" xfId="21619"/>
    <cellStyle name="Output 7 3 10 2" xfId="21620"/>
    <cellStyle name="Output 7 3 10 2 2" xfId="21621"/>
    <cellStyle name="Output 7 3 10 3" xfId="21622"/>
    <cellStyle name="Output 7 3 11" xfId="21623"/>
    <cellStyle name="Output 7 3 2" xfId="21624"/>
    <cellStyle name="Output 7 3 2 2" xfId="21625"/>
    <cellStyle name="Output 7 3 2 2 2" xfId="21626"/>
    <cellStyle name="Output 7 3 2 2 2 2" xfId="21627"/>
    <cellStyle name="Output 7 3 2 2 2 2 2" xfId="21628"/>
    <cellStyle name="Output 7 3 2 2 2 3" xfId="21629"/>
    <cellStyle name="Output 7 3 2 2 3" xfId="21630"/>
    <cellStyle name="Output 7 3 2 2 3 2" xfId="21631"/>
    <cellStyle name="Output 7 3 2 2 4" xfId="21632"/>
    <cellStyle name="Output 7 3 2 3" xfId="21633"/>
    <cellStyle name="Output 7 3 2 3 2" xfId="21634"/>
    <cellStyle name="Output 7 3 2 3 2 2" xfId="21635"/>
    <cellStyle name="Output 7 3 2 3 3" xfId="21636"/>
    <cellStyle name="Output 7 3 2 4" xfId="21637"/>
    <cellStyle name="Output 7 3 2 4 2" xfId="21638"/>
    <cellStyle name="Output 7 3 2 5" xfId="21639"/>
    <cellStyle name="Output 7 3 3" xfId="21640"/>
    <cellStyle name="Output 7 3 3 2" xfId="21641"/>
    <cellStyle name="Output 7 3 3 2 2" xfId="21642"/>
    <cellStyle name="Output 7 3 3 2 2 2" xfId="21643"/>
    <cellStyle name="Output 7 3 3 2 2 2 2" xfId="21644"/>
    <cellStyle name="Output 7 3 3 2 2 3" xfId="21645"/>
    <cellStyle name="Output 7 3 3 2 3" xfId="21646"/>
    <cellStyle name="Output 7 3 3 2 3 2" xfId="21647"/>
    <cellStyle name="Output 7 3 3 2 4" xfId="21648"/>
    <cellStyle name="Output 7 3 3 3" xfId="21649"/>
    <cellStyle name="Output 7 3 3 3 2" xfId="21650"/>
    <cellStyle name="Output 7 3 3 3 2 2" xfId="21651"/>
    <cellStyle name="Output 7 3 3 3 3" xfId="21652"/>
    <cellStyle name="Output 7 3 3 4" xfId="21653"/>
    <cellStyle name="Output 7 3 3 4 2" xfId="21654"/>
    <cellStyle name="Output 7 3 3 5" xfId="21655"/>
    <cellStyle name="Output 7 3 4" xfId="21656"/>
    <cellStyle name="Output 7 3 4 2" xfId="21657"/>
    <cellStyle name="Output 7 3 4 2 2" xfId="21658"/>
    <cellStyle name="Output 7 3 4 2 2 2" xfId="21659"/>
    <cellStyle name="Output 7 3 4 2 2 2 2" xfId="21660"/>
    <cellStyle name="Output 7 3 4 2 2 3" xfId="21661"/>
    <cellStyle name="Output 7 3 4 2 3" xfId="21662"/>
    <cellStyle name="Output 7 3 4 2 3 2" xfId="21663"/>
    <cellStyle name="Output 7 3 4 2 4" xfId="21664"/>
    <cellStyle name="Output 7 3 4 3" xfId="21665"/>
    <cellStyle name="Output 7 3 4 3 2" xfId="21666"/>
    <cellStyle name="Output 7 3 4 3 2 2" xfId="21667"/>
    <cellStyle name="Output 7 3 4 3 3" xfId="21668"/>
    <cellStyle name="Output 7 3 4 4" xfId="21669"/>
    <cellStyle name="Output 7 3 4 4 2" xfId="21670"/>
    <cellStyle name="Output 7 3 4 5" xfId="21671"/>
    <cellStyle name="Output 7 3 5" xfId="21672"/>
    <cellStyle name="Output 7 3 5 2" xfId="21673"/>
    <cellStyle name="Output 7 3 5 2 2" xfId="21674"/>
    <cellStyle name="Output 7 3 5 2 2 2" xfId="21675"/>
    <cellStyle name="Output 7 3 5 2 3" xfId="21676"/>
    <cellStyle name="Output 7 3 5 3" xfId="21677"/>
    <cellStyle name="Output 7 3 5 3 2" xfId="21678"/>
    <cellStyle name="Output 7 3 5 4" xfId="21679"/>
    <cellStyle name="Output 7 3 6" xfId="21680"/>
    <cellStyle name="Output 7 3 6 2" xfId="21681"/>
    <cellStyle name="Output 7 3 6 2 2" xfId="21682"/>
    <cellStyle name="Output 7 3 6 2 2 2" xfId="21683"/>
    <cellStyle name="Output 7 3 6 2 3" xfId="21684"/>
    <cellStyle name="Output 7 3 6 3" xfId="21685"/>
    <cellStyle name="Output 7 3 6 3 2" xfId="21686"/>
    <cellStyle name="Output 7 3 6 4" xfId="21687"/>
    <cellStyle name="Output 7 3 7" xfId="21688"/>
    <cellStyle name="Output 7 3 7 2" xfId="21689"/>
    <cellStyle name="Output 7 3 7 2 2" xfId="21690"/>
    <cellStyle name="Output 7 3 7 2 2 2" xfId="21691"/>
    <cellStyle name="Output 7 3 7 2 3" xfId="21692"/>
    <cellStyle name="Output 7 3 7 3" xfId="21693"/>
    <cellStyle name="Output 7 3 7 3 2" xfId="21694"/>
    <cellStyle name="Output 7 3 7 4" xfId="21695"/>
    <cellStyle name="Output 7 3 8" xfId="21696"/>
    <cellStyle name="Output 7 3 8 2" xfId="21697"/>
    <cellStyle name="Output 7 3 8 2 2" xfId="21698"/>
    <cellStyle name="Output 7 3 8 2 2 2" xfId="21699"/>
    <cellStyle name="Output 7 3 8 2 3" xfId="21700"/>
    <cellStyle name="Output 7 3 8 3" xfId="21701"/>
    <cellStyle name="Output 7 3 8 3 2" xfId="21702"/>
    <cellStyle name="Output 7 3 8 4" xfId="21703"/>
    <cellStyle name="Output 7 3 9" xfId="21704"/>
    <cellStyle name="Output 7 3 9 2" xfId="21705"/>
    <cellStyle name="Output 7 3 9 2 2" xfId="21706"/>
    <cellStyle name="Output 7 3 9 3" xfId="21707"/>
    <cellStyle name="Output 7 4" xfId="21708"/>
    <cellStyle name="Output 7 4 2" xfId="21709"/>
    <cellStyle name="Output 7 4 2 2" xfId="21710"/>
    <cellStyle name="Output 7 4 2 2 2" xfId="21711"/>
    <cellStyle name="Output 7 4 2 2 2 2" xfId="21712"/>
    <cellStyle name="Output 7 4 2 2 3" xfId="21713"/>
    <cellStyle name="Output 7 4 2 3" xfId="21714"/>
    <cellStyle name="Output 7 4 2 3 2" xfId="21715"/>
    <cellStyle name="Output 7 4 2 4" xfId="21716"/>
    <cellStyle name="Output 7 4 3" xfId="21717"/>
    <cellStyle name="Output 7 4 3 2" xfId="21718"/>
    <cellStyle name="Output 7 4 3 2 2" xfId="21719"/>
    <cellStyle name="Output 7 4 3 3" xfId="21720"/>
    <cellStyle name="Output 7 4 4" xfId="21721"/>
    <cellStyle name="Output 7 4 4 2" xfId="21722"/>
    <cellStyle name="Output 7 4 5" xfId="21723"/>
    <cellStyle name="Output 7 5" xfId="21724"/>
    <cellStyle name="Output 7 5 2" xfId="21725"/>
    <cellStyle name="Output 7 5 2 2" xfId="21726"/>
    <cellStyle name="Output 7 5 2 2 2" xfId="21727"/>
    <cellStyle name="Output 7 5 2 2 2 2" xfId="21728"/>
    <cellStyle name="Output 7 5 2 2 3" xfId="21729"/>
    <cellStyle name="Output 7 5 2 3" xfId="21730"/>
    <cellStyle name="Output 7 5 2 3 2" xfId="21731"/>
    <cellStyle name="Output 7 5 2 4" xfId="21732"/>
    <cellStyle name="Output 7 5 3" xfId="21733"/>
    <cellStyle name="Output 7 5 3 2" xfId="21734"/>
    <cellStyle name="Output 7 5 3 2 2" xfId="21735"/>
    <cellStyle name="Output 7 5 3 3" xfId="21736"/>
    <cellStyle name="Output 7 5 4" xfId="21737"/>
    <cellStyle name="Output 7 5 4 2" xfId="21738"/>
    <cellStyle name="Output 7 5 5" xfId="21739"/>
    <cellStyle name="Output 7 6" xfId="21740"/>
    <cellStyle name="Output 7 6 2" xfId="21741"/>
    <cellStyle name="Output 7 6 2 2" xfId="21742"/>
    <cellStyle name="Output 7 6 2 2 2" xfId="21743"/>
    <cellStyle name="Output 7 6 2 2 2 2" xfId="21744"/>
    <cellStyle name="Output 7 6 2 2 3" xfId="21745"/>
    <cellStyle name="Output 7 6 2 3" xfId="21746"/>
    <cellStyle name="Output 7 6 2 3 2" xfId="21747"/>
    <cellStyle name="Output 7 6 2 4" xfId="21748"/>
    <cellStyle name="Output 7 6 3" xfId="21749"/>
    <cellStyle name="Output 7 6 3 2" xfId="21750"/>
    <cellStyle name="Output 7 6 3 2 2" xfId="21751"/>
    <cellStyle name="Output 7 6 3 3" xfId="21752"/>
    <cellStyle name="Output 7 6 4" xfId="21753"/>
    <cellStyle name="Output 7 6 4 2" xfId="21754"/>
    <cellStyle name="Output 7 6 5" xfId="21755"/>
    <cellStyle name="Output 7 7" xfId="21756"/>
    <cellStyle name="Output 7 7 2" xfId="21757"/>
    <cellStyle name="Output 7 7 2 2" xfId="21758"/>
    <cellStyle name="Output 7 7 2 2 2" xfId="21759"/>
    <cellStyle name="Output 7 7 2 2 2 2" xfId="21760"/>
    <cellStyle name="Output 7 7 2 2 3" xfId="21761"/>
    <cellStyle name="Output 7 7 2 3" xfId="21762"/>
    <cellStyle name="Output 7 7 2 3 2" xfId="21763"/>
    <cellStyle name="Output 7 7 2 4" xfId="21764"/>
    <cellStyle name="Output 7 7 3" xfId="21765"/>
    <cellStyle name="Output 7 7 3 2" xfId="21766"/>
    <cellStyle name="Output 7 7 3 2 2" xfId="21767"/>
    <cellStyle name="Output 7 7 3 3" xfId="21768"/>
    <cellStyle name="Output 7 7 4" xfId="21769"/>
    <cellStyle name="Output 7 7 4 2" xfId="21770"/>
    <cellStyle name="Output 7 7 5" xfId="21771"/>
    <cellStyle name="Output 7 8" xfId="21772"/>
    <cellStyle name="Output 7 8 2" xfId="21773"/>
    <cellStyle name="Output 7 8 2 2" xfId="21774"/>
    <cellStyle name="Output 7 8 2 2 2" xfId="21775"/>
    <cellStyle name="Output 7 8 2 3" xfId="21776"/>
    <cellStyle name="Output 7 8 3" xfId="21777"/>
    <cellStyle name="Output 7 8 3 2" xfId="21778"/>
    <cellStyle name="Output 7 8 4" xfId="21779"/>
    <cellStyle name="Output 7 9" xfId="21780"/>
    <cellStyle name="Output 7 9 2" xfId="21781"/>
    <cellStyle name="Output 7 9 2 2" xfId="21782"/>
    <cellStyle name="Output 7 9 2 2 2" xfId="21783"/>
    <cellStyle name="Output 7 9 2 3" xfId="21784"/>
    <cellStyle name="Output 7 9 3" xfId="21785"/>
    <cellStyle name="Output 7 9 3 2" xfId="21786"/>
    <cellStyle name="Output 7 9 4" xfId="21787"/>
    <cellStyle name="Output 8" xfId="21788"/>
    <cellStyle name="Output 8 10" xfId="21789"/>
    <cellStyle name="Output 8 10 2" xfId="21790"/>
    <cellStyle name="Output 8 10 2 2" xfId="21791"/>
    <cellStyle name="Output 8 10 2 2 2" xfId="21792"/>
    <cellStyle name="Output 8 10 2 3" xfId="21793"/>
    <cellStyle name="Output 8 10 3" xfId="21794"/>
    <cellStyle name="Output 8 10 3 2" xfId="21795"/>
    <cellStyle name="Output 8 10 4" xfId="21796"/>
    <cellStyle name="Output 8 11" xfId="21797"/>
    <cellStyle name="Output 8 11 2" xfId="21798"/>
    <cellStyle name="Output 8 11 2 2" xfId="21799"/>
    <cellStyle name="Output 8 11 2 2 2" xfId="21800"/>
    <cellStyle name="Output 8 11 2 3" xfId="21801"/>
    <cellStyle name="Output 8 11 3" xfId="21802"/>
    <cellStyle name="Output 8 11 3 2" xfId="21803"/>
    <cellStyle name="Output 8 11 4" xfId="21804"/>
    <cellStyle name="Output 8 12" xfId="21805"/>
    <cellStyle name="Output 8 12 2" xfId="21806"/>
    <cellStyle name="Output 8 12 2 2" xfId="21807"/>
    <cellStyle name="Output 8 12 2 2 2" xfId="21808"/>
    <cellStyle name="Output 8 12 2 3" xfId="21809"/>
    <cellStyle name="Output 8 12 3" xfId="21810"/>
    <cellStyle name="Output 8 12 3 2" xfId="21811"/>
    <cellStyle name="Output 8 12 4" xfId="21812"/>
    <cellStyle name="Output 8 13" xfId="21813"/>
    <cellStyle name="Output 8 13 2" xfId="21814"/>
    <cellStyle name="Output 8 13 2 2" xfId="21815"/>
    <cellStyle name="Output 8 13 2 2 2" xfId="21816"/>
    <cellStyle name="Output 8 13 2 3" xfId="21817"/>
    <cellStyle name="Output 8 13 3" xfId="21818"/>
    <cellStyle name="Output 8 13 3 2" xfId="21819"/>
    <cellStyle name="Output 8 13 4" xfId="21820"/>
    <cellStyle name="Output 8 14" xfId="21821"/>
    <cellStyle name="Output 8 14 2" xfId="21822"/>
    <cellStyle name="Output 8 14 2 2" xfId="21823"/>
    <cellStyle name="Output 8 14 2 2 2" xfId="21824"/>
    <cellStyle name="Output 8 14 2 3" xfId="21825"/>
    <cellStyle name="Output 8 14 3" xfId="21826"/>
    <cellStyle name="Output 8 14 3 2" xfId="21827"/>
    <cellStyle name="Output 8 14 4" xfId="21828"/>
    <cellStyle name="Output 8 15" xfId="21829"/>
    <cellStyle name="Output 8 15 2" xfId="21830"/>
    <cellStyle name="Output 8 15 2 2" xfId="21831"/>
    <cellStyle name="Output 8 15 3" xfId="21832"/>
    <cellStyle name="Output 8 16" xfId="21833"/>
    <cellStyle name="Output 8 16 2" xfId="21834"/>
    <cellStyle name="Output 8 16 2 2" xfId="21835"/>
    <cellStyle name="Output 8 16 3" xfId="21836"/>
    <cellStyle name="Output 8 17" xfId="21837"/>
    <cellStyle name="Output 8 2" xfId="21838"/>
    <cellStyle name="Output 8 2 10" xfId="21839"/>
    <cellStyle name="Output 8 2 10 2" xfId="21840"/>
    <cellStyle name="Output 8 2 10 2 2" xfId="21841"/>
    <cellStyle name="Output 8 2 10 2 2 2" xfId="21842"/>
    <cellStyle name="Output 8 2 10 2 3" xfId="21843"/>
    <cellStyle name="Output 8 2 10 3" xfId="21844"/>
    <cellStyle name="Output 8 2 10 3 2" xfId="21845"/>
    <cellStyle name="Output 8 2 10 4" xfId="21846"/>
    <cellStyle name="Output 8 2 11" xfId="21847"/>
    <cellStyle name="Output 8 2 11 2" xfId="21848"/>
    <cellStyle name="Output 8 2 11 2 2" xfId="21849"/>
    <cellStyle name="Output 8 2 11 2 2 2" xfId="21850"/>
    <cellStyle name="Output 8 2 11 2 3" xfId="21851"/>
    <cellStyle name="Output 8 2 11 3" xfId="21852"/>
    <cellStyle name="Output 8 2 11 3 2" xfId="21853"/>
    <cellStyle name="Output 8 2 11 4" xfId="21854"/>
    <cellStyle name="Output 8 2 12" xfId="21855"/>
    <cellStyle name="Output 8 2 12 2" xfId="21856"/>
    <cellStyle name="Output 8 2 12 2 2" xfId="21857"/>
    <cellStyle name="Output 8 2 12 2 2 2" xfId="21858"/>
    <cellStyle name="Output 8 2 12 2 3" xfId="21859"/>
    <cellStyle name="Output 8 2 12 3" xfId="21860"/>
    <cellStyle name="Output 8 2 12 3 2" xfId="21861"/>
    <cellStyle name="Output 8 2 12 4" xfId="21862"/>
    <cellStyle name="Output 8 2 13" xfId="21863"/>
    <cellStyle name="Output 8 2 13 2" xfId="21864"/>
    <cellStyle name="Output 8 2 13 2 2" xfId="21865"/>
    <cellStyle name="Output 8 2 13 3" xfId="21866"/>
    <cellStyle name="Output 8 2 14" xfId="21867"/>
    <cellStyle name="Output 8 2 14 2" xfId="21868"/>
    <cellStyle name="Output 8 2 14 2 2" xfId="21869"/>
    <cellStyle name="Output 8 2 14 3" xfId="21870"/>
    <cellStyle name="Output 8 2 15" xfId="21871"/>
    <cellStyle name="Output 8 2 2" xfId="21872"/>
    <cellStyle name="Output 8 2 2 2" xfId="21873"/>
    <cellStyle name="Output 8 2 2 2 2" xfId="21874"/>
    <cellStyle name="Output 8 2 2 2 2 2" xfId="21875"/>
    <cellStyle name="Output 8 2 2 2 2 2 2" xfId="21876"/>
    <cellStyle name="Output 8 2 2 2 2 3" xfId="21877"/>
    <cellStyle name="Output 8 2 2 2 3" xfId="21878"/>
    <cellStyle name="Output 8 2 2 2 3 2" xfId="21879"/>
    <cellStyle name="Output 8 2 2 2 4" xfId="21880"/>
    <cellStyle name="Output 8 2 2 3" xfId="21881"/>
    <cellStyle name="Output 8 2 2 3 2" xfId="21882"/>
    <cellStyle name="Output 8 2 2 3 2 2" xfId="21883"/>
    <cellStyle name="Output 8 2 2 3 3" xfId="21884"/>
    <cellStyle name="Output 8 2 2 4" xfId="21885"/>
    <cellStyle name="Output 8 2 2 4 2" xfId="21886"/>
    <cellStyle name="Output 8 2 2 5" xfId="21887"/>
    <cellStyle name="Output 8 2 3" xfId="21888"/>
    <cellStyle name="Output 8 2 3 2" xfId="21889"/>
    <cellStyle name="Output 8 2 3 2 2" xfId="21890"/>
    <cellStyle name="Output 8 2 3 2 2 2" xfId="21891"/>
    <cellStyle name="Output 8 2 3 2 2 2 2" xfId="21892"/>
    <cellStyle name="Output 8 2 3 2 2 3" xfId="21893"/>
    <cellStyle name="Output 8 2 3 2 3" xfId="21894"/>
    <cellStyle name="Output 8 2 3 2 3 2" xfId="21895"/>
    <cellStyle name="Output 8 2 3 2 4" xfId="21896"/>
    <cellStyle name="Output 8 2 3 3" xfId="21897"/>
    <cellStyle name="Output 8 2 3 3 2" xfId="21898"/>
    <cellStyle name="Output 8 2 3 3 2 2" xfId="21899"/>
    <cellStyle name="Output 8 2 3 3 3" xfId="21900"/>
    <cellStyle name="Output 8 2 3 4" xfId="21901"/>
    <cellStyle name="Output 8 2 3 4 2" xfId="21902"/>
    <cellStyle name="Output 8 2 3 5" xfId="21903"/>
    <cellStyle name="Output 8 2 4" xfId="21904"/>
    <cellStyle name="Output 8 2 4 2" xfId="21905"/>
    <cellStyle name="Output 8 2 4 2 2" xfId="21906"/>
    <cellStyle name="Output 8 2 4 2 2 2" xfId="21907"/>
    <cellStyle name="Output 8 2 4 2 2 2 2" xfId="21908"/>
    <cellStyle name="Output 8 2 4 2 2 3" xfId="21909"/>
    <cellStyle name="Output 8 2 4 2 3" xfId="21910"/>
    <cellStyle name="Output 8 2 4 2 3 2" xfId="21911"/>
    <cellStyle name="Output 8 2 4 2 4" xfId="21912"/>
    <cellStyle name="Output 8 2 4 3" xfId="21913"/>
    <cellStyle name="Output 8 2 4 3 2" xfId="21914"/>
    <cellStyle name="Output 8 2 4 3 2 2" xfId="21915"/>
    <cellStyle name="Output 8 2 4 3 3" xfId="21916"/>
    <cellStyle name="Output 8 2 4 4" xfId="21917"/>
    <cellStyle name="Output 8 2 4 4 2" xfId="21918"/>
    <cellStyle name="Output 8 2 4 5" xfId="21919"/>
    <cellStyle name="Output 8 2 5" xfId="21920"/>
    <cellStyle name="Output 8 2 5 2" xfId="21921"/>
    <cellStyle name="Output 8 2 5 2 2" xfId="21922"/>
    <cellStyle name="Output 8 2 5 2 2 2" xfId="21923"/>
    <cellStyle name="Output 8 2 5 2 2 2 2" xfId="21924"/>
    <cellStyle name="Output 8 2 5 2 2 3" xfId="21925"/>
    <cellStyle name="Output 8 2 5 2 3" xfId="21926"/>
    <cellStyle name="Output 8 2 5 2 3 2" xfId="21927"/>
    <cellStyle name="Output 8 2 5 2 4" xfId="21928"/>
    <cellStyle name="Output 8 2 5 3" xfId="21929"/>
    <cellStyle name="Output 8 2 5 3 2" xfId="21930"/>
    <cellStyle name="Output 8 2 5 3 2 2" xfId="21931"/>
    <cellStyle name="Output 8 2 5 3 3" xfId="21932"/>
    <cellStyle name="Output 8 2 5 4" xfId="21933"/>
    <cellStyle name="Output 8 2 5 4 2" xfId="21934"/>
    <cellStyle name="Output 8 2 5 5" xfId="21935"/>
    <cellStyle name="Output 8 2 6" xfId="21936"/>
    <cellStyle name="Output 8 2 6 2" xfId="21937"/>
    <cellStyle name="Output 8 2 6 2 2" xfId="21938"/>
    <cellStyle name="Output 8 2 6 2 2 2" xfId="21939"/>
    <cellStyle name="Output 8 2 6 2 3" xfId="21940"/>
    <cellStyle name="Output 8 2 6 3" xfId="21941"/>
    <cellStyle name="Output 8 2 6 3 2" xfId="21942"/>
    <cellStyle name="Output 8 2 6 4" xfId="21943"/>
    <cellStyle name="Output 8 2 7" xfId="21944"/>
    <cellStyle name="Output 8 2 7 2" xfId="21945"/>
    <cellStyle name="Output 8 2 7 2 2" xfId="21946"/>
    <cellStyle name="Output 8 2 7 2 2 2" xfId="21947"/>
    <cellStyle name="Output 8 2 7 2 3" xfId="21948"/>
    <cellStyle name="Output 8 2 7 3" xfId="21949"/>
    <cellStyle name="Output 8 2 7 3 2" xfId="21950"/>
    <cellStyle name="Output 8 2 7 4" xfId="21951"/>
    <cellStyle name="Output 8 2 8" xfId="21952"/>
    <cellStyle name="Output 8 2 8 2" xfId="21953"/>
    <cellStyle name="Output 8 2 8 2 2" xfId="21954"/>
    <cellStyle name="Output 8 2 8 2 2 2" xfId="21955"/>
    <cellStyle name="Output 8 2 8 2 3" xfId="21956"/>
    <cellStyle name="Output 8 2 8 3" xfId="21957"/>
    <cellStyle name="Output 8 2 8 3 2" xfId="21958"/>
    <cellStyle name="Output 8 2 8 4" xfId="21959"/>
    <cellStyle name="Output 8 2 9" xfId="21960"/>
    <cellStyle name="Output 8 2 9 2" xfId="21961"/>
    <cellStyle name="Output 8 2 9 2 2" xfId="21962"/>
    <cellStyle name="Output 8 2 9 2 2 2" xfId="21963"/>
    <cellStyle name="Output 8 2 9 2 3" xfId="21964"/>
    <cellStyle name="Output 8 2 9 3" xfId="21965"/>
    <cellStyle name="Output 8 2 9 3 2" xfId="21966"/>
    <cellStyle name="Output 8 2 9 4" xfId="21967"/>
    <cellStyle name="Output 8 3" xfId="21968"/>
    <cellStyle name="Output 8 3 10" xfId="21969"/>
    <cellStyle name="Output 8 3 10 2" xfId="21970"/>
    <cellStyle name="Output 8 3 10 2 2" xfId="21971"/>
    <cellStyle name="Output 8 3 10 3" xfId="21972"/>
    <cellStyle name="Output 8 3 11" xfId="21973"/>
    <cellStyle name="Output 8 3 2" xfId="21974"/>
    <cellStyle name="Output 8 3 2 2" xfId="21975"/>
    <cellStyle name="Output 8 3 2 2 2" xfId="21976"/>
    <cellStyle name="Output 8 3 2 2 2 2" xfId="21977"/>
    <cellStyle name="Output 8 3 2 2 2 2 2" xfId="21978"/>
    <cellStyle name="Output 8 3 2 2 2 3" xfId="21979"/>
    <cellStyle name="Output 8 3 2 2 3" xfId="21980"/>
    <cellStyle name="Output 8 3 2 2 3 2" xfId="21981"/>
    <cellStyle name="Output 8 3 2 2 4" xfId="21982"/>
    <cellStyle name="Output 8 3 2 3" xfId="21983"/>
    <cellStyle name="Output 8 3 2 3 2" xfId="21984"/>
    <cellStyle name="Output 8 3 2 3 2 2" xfId="21985"/>
    <cellStyle name="Output 8 3 2 3 3" xfId="21986"/>
    <cellStyle name="Output 8 3 2 4" xfId="21987"/>
    <cellStyle name="Output 8 3 2 4 2" xfId="21988"/>
    <cellStyle name="Output 8 3 2 5" xfId="21989"/>
    <cellStyle name="Output 8 3 3" xfId="21990"/>
    <cellStyle name="Output 8 3 3 2" xfId="21991"/>
    <cellStyle name="Output 8 3 3 2 2" xfId="21992"/>
    <cellStyle name="Output 8 3 3 2 2 2" xfId="21993"/>
    <cellStyle name="Output 8 3 3 2 2 2 2" xfId="21994"/>
    <cellStyle name="Output 8 3 3 2 2 3" xfId="21995"/>
    <cellStyle name="Output 8 3 3 2 3" xfId="21996"/>
    <cellStyle name="Output 8 3 3 2 3 2" xfId="21997"/>
    <cellStyle name="Output 8 3 3 2 4" xfId="21998"/>
    <cellStyle name="Output 8 3 3 3" xfId="21999"/>
    <cellStyle name="Output 8 3 3 3 2" xfId="22000"/>
    <cellStyle name="Output 8 3 3 3 2 2" xfId="22001"/>
    <cellStyle name="Output 8 3 3 3 3" xfId="22002"/>
    <cellStyle name="Output 8 3 3 4" xfId="22003"/>
    <cellStyle name="Output 8 3 3 4 2" xfId="22004"/>
    <cellStyle name="Output 8 3 3 5" xfId="22005"/>
    <cellStyle name="Output 8 3 4" xfId="22006"/>
    <cellStyle name="Output 8 3 4 2" xfId="22007"/>
    <cellStyle name="Output 8 3 4 2 2" xfId="22008"/>
    <cellStyle name="Output 8 3 4 2 2 2" xfId="22009"/>
    <cellStyle name="Output 8 3 4 2 2 2 2" xfId="22010"/>
    <cellStyle name="Output 8 3 4 2 2 3" xfId="22011"/>
    <cellStyle name="Output 8 3 4 2 3" xfId="22012"/>
    <cellStyle name="Output 8 3 4 2 3 2" xfId="22013"/>
    <cellStyle name="Output 8 3 4 2 4" xfId="22014"/>
    <cellStyle name="Output 8 3 4 3" xfId="22015"/>
    <cellStyle name="Output 8 3 4 3 2" xfId="22016"/>
    <cellStyle name="Output 8 3 4 3 2 2" xfId="22017"/>
    <cellStyle name="Output 8 3 4 3 3" xfId="22018"/>
    <cellStyle name="Output 8 3 4 4" xfId="22019"/>
    <cellStyle name="Output 8 3 4 4 2" xfId="22020"/>
    <cellStyle name="Output 8 3 4 5" xfId="22021"/>
    <cellStyle name="Output 8 3 5" xfId="22022"/>
    <cellStyle name="Output 8 3 5 2" xfId="22023"/>
    <cellStyle name="Output 8 3 5 2 2" xfId="22024"/>
    <cellStyle name="Output 8 3 5 2 2 2" xfId="22025"/>
    <cellStyle name="Output 8 3 5 2 3" xfId="22026"/>
    <cellStyle name="Output 8 3 5 3" xfId="22027"/>
    <cellStyle name="Output 8 3 5 3 2" xfId="22028"/>
    <cellStyle name="Output 8 3 5 4" xfId="22029"/>
    <cellStyle name="Output 8 3 6" xfId="22030"/>
    <cellStyle name="Output 8 3 6 2" xfId="22031"/>
    <cellStyle name="Output 8 3 6 2 2" xfId="22032"/>
    <cellStyle name="Output 8 3 6 2 2 2" xfId="22033"/>
    <cellStyle name="Output 8 3 6 2 3" xfId="22034"/>
    <cellStyle name="Output 8 3 6 3" xfId="22035"/>
    <cellStyle name="Output 8 3 6 3 2" xfId="22036"/>
    <cellStyle name="Output 8 3 6 4" xfId="22037"/>
    <cellStyle name="Output 8 3 7" xfId="22038"/>
    <cellStyle name="Output 8 3 7 2" xfId="22039"/>
    <cellStyle name="Output 8 3 7 2 2" xfId="22040"/>
    <cellStyle name="Output 8 3 7 2 2 2" xfId="22041"/>
    <cellStyle name="Output 8 3 7 2 3" xfId="22042"/>
    <cellStyle name="Output 8 3 7 3" xfId="22043"/>
    <cellStyle name="Output 8 3 7 3 2" xfId="22044"/>
    <cellStyle name="Output 8 3 7 4" xfId="22045"/>
    <cellStyle name="Output 8 3 8" xfId="22046"/>
    <cellStyle name="Output 8 3 8 2" xfId="22047"/>
    <cellStyle name="Output 8 3 8 2 2" xfId="22048"/>
    <cellStyle name="Output 8 3 8 2 2 2" xfId="22049"/>
    <cellStyle name="Output 8 3 8 2 3" xfId="22050"/>
    <cellStyle name="Output 8 3 8 3" xfId="22051"/>
    <cellStyle name="Output 8 3 8 3 2" xfId="22052"/>
    <cellStyle name="Output 8 3 8 4" xfId="22053"/>
    <cellStyle name="Output 8 3 9" xfId="22054"/>
    <cellStyle name="Output 8 3 9 2" xfId="22055"/>
    <cellStyle name="Output 8 3 9 2 2" xfId="22056"/>
    <cellStyle name="Output 8 3 9 3" xfId="22057"/>
    <cellStyle name="Output 8 4" xfId="22058"/>
    <cellStyle name="Output 8 4 2" xfId="22059"/>
    <cellStyle name="Output 8 4 2 2" xfId="22060"/>
    <cellStyle name="Output 8 4 2 2 2" xfId="22061"/>
    <cellStyle name="Output 8 4 2 2 2 2" xfId="22062"/>
    <cellStyle name="Output 8 4 2 2 3" xfId="22063"/>
    <cellStyle name="Output 8 4 2 3" xfId="22064"/>
    <cellStyle name="Output 8 4 2 3 2" xfId="22065"/>
    <cellStyle name="Output 8 4 2 4" xfId="22066"/>
    <cellStyle name="Output 8 4 3" xfId="22067"/>
    <cellStyle name="Output 8 4 3 2" xfId="22068"/>
    <cellStyle name="Output 8 4 3 2 2" xfId="22069"/>
    <cellStyle name="Output 8 4 3 3" xfId="22070"/>
    <cellStyle name="Output 8 4 4" xfId="22071"/>
    <cellStyle name="Output 8 4 4 2" xfId="22072"/>
    <cellStyle name="Output 8 4 5" xfId="22073"/>
    <cellStyle name="Output 8 5" xfId="22074"/>
    <cellStyle name="Output 8 5 2" xfId="22075"/>
    <cellStyle name="Output 8 5 2 2" xfId="22076"/>
    <cellStyle name="Output 8 5 2 2 2" xfId="22077"/>
    <cellStyle name="Output 8 5 2 2 2 2" xfId="22078"/>
    <cellStyle name="Output 8 5 2 2 3" xfId="22079"/>
    <cellStyle name="Output 8 5 2 3" xfId="22080"/>
    <cellStyle name="Output 8 5 2 3 2" xfId="22081"/>
    <cellStyle name="Output 8 5 2 4" xfId="22082"/>
    <cellStyle name="Output 8 5 3" xfId="22083"/>
    <cellStyle name="Output 8 5 3 2" xfId="22084"/>
    <cellStyle name="Output 8 5 3 2 2" xfId="22085"/>
    <cellStyle name="Output 8 5 3 3" xfId="22086"/>
    <cellStyle name="Output 8 5 4" xfId="22087"/>
    <cellStyle name="Output 8 5 4 2" xfId="22088"/>
    <cellStyle name="Output 8 5 5" xfId="22089"/>
    <cellStyle name="Output 8 6" xfId="22090"/>
    <cellStyle name="Output 8 6 2" xfId="22091"/>
    <cellStyle name="Output 8 6 2 2" xfId="22092"/>
    <cellStyle name="Output 8 6 2 2 2" xfId="22093"/>
    <cellStyle name="Output 8 6 2 2 2 2" xfId="22094"/>
    <cellStyle name="Output 8 6 2 2 3" xfId="22095"/>
    <cellStyle name="Output 8 6 2 3" xfId="22096"/>
    <cellStyle name="Output 8 6 2 3 2" xfId="22097"/>
    <cellStyle name="Output 8 6 2 4" xfId="22098"/>
    <cellStyle name="Output 8 6 3" xfId="22099"/>
    <cellStyle name="Output 8 6 3 2" xfId="22100"/>
    <cellStyle name="Output 8 6 3 2 2" xfId="22101"/>
    <cellStyle name="Output 8 6 3 3" xfId="22102"/>
    <cellStyle name="Output 8 6 4" xfId="22103"/>
    <cellStyle name="Output 8 6 4 2" xfId="22104"/>
    <cellStyle name="Output 8 6 5" xfId="22105"/>
    <cellStyle name="Output 8 7" xfId="22106"/>
    <cellStyle name="Output 8 7 2" xfId="22107"/>
    <cellStyle name="Output 8 7 2 2" xfId="22108"/>
    <cellStyle name="Output 8 7 2 2 2" xfId="22109"/>
    <cellStyle name="Output 8 7 2 2 2 2" xfId="22110"/>
    <cellStyle name="Output 8 7 2 2 3" xfId="22111"/>
    <cellStyle name="Output 8 7 2 3" xfId="22112"/>
    <cellStyle name="Output 8 7 2 3 2" xfId="22113"/>
    <cellStyle name="Output 8 7 2 4" xfId="22114"/>
    <cellStyle name="Output 8 7 3" xfId="22115"/>
    <cellStyle name="Output 8 7 3 2" xfId="22116"/>
    <cellStyle name="Output 8 7 3 2 2" xfId="22117"/>
    <cellStyle name="Output 8 7 3 3" xfId="22118"/>
    <cellStyle name="Output 8 7 4" xfId="22119"/>
    <cellStyle name="Output 8 7 4 2" xfId="22120"/>
    <cellStyle name="Output 8 7 5" xfId="22121"/>
    <cellStyle name="Output 8 8" xfId="22122"/>
    <cellStyle name="Output 8 8 2" xfId="22123"/>
    <cellStyle name="Output 8 8 2 2" xfId="22124"/>
    <cellStyle name="Output 8 8 2 2 2" xfId="22125"/>
    <cellStyle name="Output 8 8 2 3" xfId="22126"/>
    <cellStyle name="Output 8 8 3" xfId="22127"/>
    <cellStyle name="Output 8 8 3 2" xfId="22128"/>
    <cellStyle name="Output 8 8 4" xfId="22129"/>
    <cellStyle name="Output 8 9" xfId="22130"/>
    <cellStyle name="Output 8 9 2" xfId="22131"/>
    <cellStyle name="Output 8 9 2 2" xfId="22132"/>
    <cellStyle name="Output 8 9 2 2 2" xfId="22133"/>
    <cellStyle name="Output 8 9 2 3" xfId="22134"/>
    <cellStyle name="Output 8 9 3" xfId="22135"/>
    <cellStyle name="Output 8 9 3 2" xfId="22136"/>
    <cellStyle name="Output 8 9 4" xfId="22137"/>
    <cellStyle name="Output 9" xfId="22138"/>
    <cellStyle name="Output 9 10" xfId="22139"/>
    <cellStyle name="Output 9 10 2" xfId="22140"/>
    <cellStyle name="Output 9 10 2 2" xfId="22141"/>
    <cellStyle name="Output 9 10 3" xfId="22142"/>
    <cellStyle name="Output 9 11" xfId="22143"/>
    <cellStyle name="Output 9 2" xfId="22144"/>
    <cellStyle name="Output 9 2 2" xfId="22145"/>
    <cellStyle name="Output 9 2 2 2" xfId="22146"/>
    <cellStyle name="Output 9 2 2 2 2" xfId="22147"/>
    <cellStyle name="Output 9 2 2 2 2 2" xfId="22148"/>
    <cellStyle name="Output 9 2 2 2 3" xfId="22149"/>
    <cellStyle name="Output 9 2 2 3" xfId="22150"/>
    <cellStyle name="Output 9 2 2 3 2" xfId="22151"/>
    <cellStyle name="Output 9 2 2 4" xfId="22152"/>
    <cellStyle name="Output 9 2 3" xfId="22153"/>
    <cellStyle name="Output 9 2 3 2" xfId="22154"/>
    <cellStyle name="Output 9 2 3 2 2" xfId="22155"/>
    <cellStyle name="Output 9 2 3 3" xfId="22156"/>
    <cellStyle name="Output 9 2 4" xfId="22157"/>
    <cellStyle name="Output 9 2 4 2" xfId="22158"/>
    <cellStyle name="Output 9 2 5" xfId="22159"/>
    <cellStyle name="Output 9 3" xfId="22160"/>
    <cellStyle name="Output 9 3 2" xfId="22161"/>
    <cellStyle name="Output 9 3 2 2" xfId="22162"/>
    <cellStyle name="Output 9 3 2 2 2" xfId="22163"/>
    <cellStyle name="Output 9 3 2 2 2 2" xfId="22164"/>
    <cellStyle name="Output 9 3 2 2 3" xfId="22165"/>
    <cellStyle name="Output 9 3 2 3" xfId="22166"/>
    <cellStyle name="Output 9 3 2 3 2" xfId="22167"/>
    <cellStyle name="Output 9 3 2 4" xfId="22168"/>
    <cellStyle name="Output 9 3 3" xfId="22169"/>
    <cellStyle name="Output 9 3 3 2" xfId="22170"/>
    <cellStyle name="Output 9 3 3 2 2" xfId="22171"/>
    <cellStyle name="Output 9 3 3 3" xfId="22172"/>
    <cellStyle name="Output 9 3 4" xfId="22173"/>
    <cellStyle name="Output 9 3 4 2" xfId="22174"/>
    <cellStyle name="Output 9 3 5" xfId="22175"/>
    <cellStyle name="Output 9 4" xfId="22176"/>
    <cellStyle name="Output 9 4 2" xfId="22177"/>
    <cellStyle name="Output 9 4 2 2" xfId="22178"/>
    <cellStyle name="Output 9 4 2 2 2" xfId="22179"/>
    <cellStyle name="Output 9 4 2 2 2 2" xfId="22180"/>
    <cellStyle name="Output 9 4 2 2 3" xfId="22181"/>
    <cellStyle name="Output 9 4 2 3" xfId="22182"/>
    <cellStyle name="Output 9 4 2 3 2" xfId="22183"/>
    <cellStyle name="Output 9 4 2 4" xfId="22184"/>
    <cellStyle name="Output 9 4 3" xfId="22185"/>
    <cellStyle name="Output 9 4 3 2" xfId="22186"/>
    <cellStyle name="Output 9 4 3 2 2" xfId="22187"/>
    <cellStyle name="Output 9 4 3 3" xfId="22188"/>
    <cellStyle name="Output 9 4 4" xfId="22189"/>
    <cellStyle name="Output 9 4 4 2" xfId="22190"/>
    <cellStyle name="Output 9 4 5" xfId="22191"/>
    <cellStyle name="Output 9 5" xfId="22192"/>
    <cellStyle name="Output 9 5 2" xfId="22193"/>
    <cellStyle name="Output 9 5 2 2" xfId="22194"/>
    <cellStyle name="Output 9 5 2 2 2" xfId="22195"/>
    <cellStyle name="Output 9 5 2 3" xfId="22196"/>
    <cellStyle name="Output 9 5 3" xfId="22197"/>
    <cellStyle name="Output 9 5 3 2" xfId="22198"/>
    <cellStyle name="Output 9 5 4" xfId="22199"/>
    <cellStyle name="Output 9 6" xfId="22200"/>
    <cellStyle name="Output 9 6 2" xfId="22201"/>
    <cellStyle name="Output 9 6 2 2" xfId="22202"/>
    <cellStyle name="Output 9 6 2 2 2" xfId="22203"/>
    <cellStyle name="Output 9 6 2 3" xfId="22204"/>
    <cellStyle name="Output 9 6 3" xfId="22205"/>
    <cellStyle name="Output 9 6 3 2" xfId="22206"/>
    <cellStyle name="Output 9 6 4" xfId="22207"/>
    <cellStyle name="Output 9 7" xfId="22208"/>
    <cellStyle name="Output 9 7 2" xfId="22209"/>
    <cellStyle name="Output 9 7 2 2" xfId="22210"/>
    <cellStyle name="Output 9 7 2 2 2" xfId="22211"/>
    <cellStyle name="Output 9 7 2 3" xfId="22212"/>
    <cellStyle name="Output 9 7 3" xfId="22213"/>
    <cellStyle name="Output 9 7 3 2" xfId="22214"/>
    <cellStyle name="Output 9 7 4" xfId="22215"/>
    <cellStyle name="Output 9 8" xfId="22216"/>
    <cellStyle name="Output 9 8 2" xfId="22217"/>
    <cellStyle name="Output 9 8 2 2" xfId="22218"/>
    <cellStyle name="Output 9 8 2 2 2" xfId="22219"/>
    <cellStyle name="Output 9 8 2 3" xfId="22220"/>
    <cellStyle name="Output 9 8 3" xfId="22221"/>
    <cellStyle name="Output 9 8 3 2" xfId="22222"/>
    <cellStyle name="Output 9 8 4" xfId="22223"/>
    <cellStyle name="Output 9 9" xfId="22224"/>
    <cellStyle name="Output 9 9 2" xfId="22225"/>
    <cellStyle name="Output 9 9 2 2" xfId="22226"/>
    <cellStyle name="Output 9 9 3" xfId="22227"/>
    <cellStyle name="Standard 2" xfId="22228"/>
    <cellStyle name="Standard 2 2" xfId="22229"/>
    <cellStyle name="Standard 2 3" xfId="22230"/>
    <cellStyle name="Standard 2_Schedule" xfId="22231"/>
    <cellStyle name="Standard 4" xfId="22232"/>
    <cellStyle name="Standard 4 2" xfId="22233"/>
    <cellStyle name="Standard 4_Schedule" xfId="22234"/>
    <cellStyle name="Style 1" xfId="22235"/>
    <cellStyle name="TableStyleLight1" xfId="32820"/>
    <cellStyle name="Title" xfId="22236"/>
    <cellStyle name="Title 2" xfId="22237"/>
    <cellStyle name="Title 2 2" xfId="22238"/>
    <cellStyle name="Title 2 2 2" xfId="22239"/>
    <cellStyle name="Title 2 2 3" xfId="22240"/>
    <cellStyle name="Title 3" xfId="22241"/>
    <cellStyle name="Title 3 2" xfId="22242"/>
    <cellStyle name="Title 4" xfId="22243"/>
    <cellStyle name="Title 4 2" xfId="22244"/>
    <cellStyle name="Title 5" xfId="22245"/>
    <cellStyle name="Title 5 2" xfId="22246"/>
    <cellStyle name="Title 6" xfId="22247"/>
    <cellStyle name="Title 6 2" xfId="22248"/>
    <cellStyle name="Title 7" xfId="22249"/>
    <cellStyle name="Title 8" xfId="22250"/>
    <cellStyle name="Title 8 2" xfId="22251"/>
    <cellStyle name="Total" xfId="22252"/>
    <cellStyle name="Total 1" xfId="22253"/>
    <cellStyle name="Total 1 1" xfId="22254"/>
    <cellStyle name="Total 1 1 10" xfId="22255"/>
    <cellStyle name="Total 1 1 10 2" xfId="22256"/>
    <cellStyle name="Total 1 1 10 2 2" xfId="22257"/>
    <cellStyle name="Total 1 1 10 2 2 2" xfId="22258"/>
    <cellStyle name="Total 1 1 10 2 3" xfId="22259"/>
    <cellStyle name="Total 1 1 10 3" xfId="22260"/>
    <cellStyle name="Total 1 1 10 3 2" xfId="22261"/>
    <cellStyle name="Total 1 1 10 4" xfId="22262"/>
    <cellStyle name="Total 1 1 11" xfId="22263"/>
    <cellStyle name="Total 1 1 11 2" xfId="22264"/>
    <cellStyle name="Total 1 1 11 2 2" xfId="22265"/>
    <cellStyle name="Total 1 1 11 2 2 2" xfId="22266"/>
    <cellStyle name="Total 1 1 11 2 3" xfId="22267"/>
    <cellStyle name="Total 1 1 11 3" xfId="22268"/>
    <cellStyle name="Total 1 1 11 3 2" xfId="22269"/>
    <cellStyle name="Total 1 1 11 4" xfId="22270"/>
    <cellStyle name="Total 1 1 12" xfId="22271"/>
    <cellStyle name="Total 1 1 12 2" xfId="22272"/>
    <cellStyle name="Total 1 1 12 2 2" xfId="22273"/>
    <cellStyle name="Total 1 1 12 2 2 2" xfId="22274"/>
    <cellStyle name="Total 1 1 12 2 3" xfId="22275"/>
    <cellStyle name="Total 1 1 12 3" xfId="22276"/>
    <cellStyle name="Total 1 1 12 3 2" xfId="22277"/>
    <cellStyle name="Total 1 1 12 4" xfId="22278"/>
    <cellStyle name="Total 1 1 13" xfId="22279"/>
    <cellStyle name="Total 1 1 13 2" xfId="22280"/>
    <cellStyle name="Total 1 1 13 2 2" xfId="22281"/>
    <cellStyle name="Total 1 1 13 3" xfId="22282"/>
    <cellStyle name="Total 1 1 14" xfId="22283"/>
    <cellStyle name="Total 1 1 14 2" xfId="22284"/>
    <cellStyle name="Total 1 1 14 2 2" xfId="22285"/>
    <cellStyle name="Total 1 1 14 3" xfId="22286"/>
    <cellStyle name="Total 1 1 15" xfId="22287"/>
    <cellStyle name="Total 1 1 15 2" xfId="22288"/>
    <cellStyle name="Total 1 1 16" xfId="22289"/>
    <cellStyle name="Total 1 1 2" xfId="22290"/>
    <cellStyle name="Total 1 1 2 10" xfId="22291"/>
    <cellStyle name="Total 1 1 2 2" xfId="22292"/>
    <cellStyle name="Total 1 1 2 2 2" xfId="22293"/>
    <cellStyle name="Total 1 1 2 2 2 2" xfId="22294"/>
    <cellStyle name="Total 1 1 2 2 2 2 2" xfId="22295"/>
    <cellStyle name="Total 1 1 2 2 2 2 2 2" xfId="22296"/>
    <cellStyle name="Total 1 1 2 2 2 2 3" xfId="22297"/>
    <cellStyle name="Total 1 1 2 2 2 3" xfId="22298"/>
    <cellStyle name="Total 1 1 2 2 2 3 2" xfId="22299"/>
    <cellStyle name="Total 1 1 2 2 2 4" xfId="22300"/>
    <cellStyle name="Total 1 1 2 2 3" xfId="22301"/>
    <cellStyle name="Total 1 1 2 2 3 2" xfId="22302"/>
    <cellStyle name="Total 1 1 2 2 3 2 2" xfId="22303"/>
    <cellStyle name="Total 1 1 2 2 3 3" xfId="22304"/>
    <cellStyle name="Total 1 1 2 2 4" xfId="22305"/>
    <cellStyle name="Total 1 1 2 2 4 2" xfId="22306"/>
    <cellStyle name="Total 1 1 2 2 5" xfId="22307"/>
    <cellStyle name="Total 1 1 2 3" xfId="22308"/>
    <cellStyle name="Total 1 1 2 3 2" xfId="22309"/>
    <cellStyle name="Total 1 1 2 3 2 2" xfId="22310"/>
    <cellStyle name="Total 1 1 2 3 2 2 2" xfId="22311"/>
    <cellStyle name="Total 1 1 2 3 2 2 2 2" xfId="22312"/>
    <cellStyle name="Total 1 1 2 3 2 2 3" xfId="22313"/>
    <cellStyle name="Total 1 1 2 3 2 3" xfId="22314"/>
    <cellStyle name="Total 1 1 2 3 2 3 2" xfId="22315"/>
    <cellStyle name="Total 1 1 2 3 2 4" xfId="22316"/>
    <cellStyle name="Total 1 1 2 3 3" xfId="22317"/>
    <cellStyle name="Total 1 1 2 3 3 2" xfId="22318"/>
    <cellStyle name="Total 1 1 2 3 3 2 2" xfId="22319"/>
    <cellStyle name="Total 1 1 2 3 3 3" xfId="22320"/>
    <cellStyle name="Total 1 1 2 3 4" xfId="22321"/>
    <cellStyle name="Total 1 1 2 3 4 2" xfId="22322"/>
    <cellStyle name="Total 1 1 2 3 5" xfId="22323"/>
    <cellStyle name="Total 1 1 2 4" xfId="22324"/>
    <cellStyle name="Total 1 1 2 4 2" xfId="22325"/>
    <cellStyle name="Total 1 1 2 4 2 2" xfId="22326"/>
    <cellStyle name="Total 1 1 2 4 2 2 2" xfId="22327"/>
    <cellStyle name="Total 1 1 2 4 2 2 2 2" xfId="22328"/>
    <cellStyle name="Total 1 1 2 4 2 2 3" xfId="22329"/>
    <cellStyle name="Total 1 1 2 4 2 3" xfId="22330"/>
    <cellStyle name="Total 1 1 2 4 2 3 2" xfId="22331"/>
    <cellStyle name="Total 1 1 2 4 2 4" xfId="22332"/>
    <cellStyle name="Total 1 1 2 4 3" xfId="22333"/>
    <cellStyle name="Total 1 1 2 4 3 2" xfId="22334"/>
    <cellStyle name="Total 1 1 2 4 3 2 2" xfId="22335"/>
    <cellStyle name="Total 1 1 2 4 3 3" xfId="22336"/>
    <cellStyle name="Total 1 1 2 4 4" xfId="22337"/>
    <cellStyle name="Total 1 1 2 4 4 2" xfId="22338"/>
    <cellStyle name="Total 1 1 2 4 5" xfId="22339"/>
    <cellStyle name="Total 1 1 2 5" xfId="22340"/>
    <cellStyle name="Total 1 1 2 5 2" xfId="22341"/>
    <cellStyle name="Total 1 1 2 5 2 2" xfId="22342"/>
    <cellStyle name="Total 1 1 2 5 2 2 2" xfId="22343"/>
    <cellStyle name="Total 1 1 2 5 2 3" xfId="22344"/>
    <cellStyle name="Total 1 1 2 5 3" xfId="22345"/>
    <cellStyle name="Total 1 1 2 5 3 2" xfId="22346"/>
    <cellStyle name="Total 1 1 2 5 4" xfId="22347"/>
    <cellStyle name="Total 1 1 2 6" xfId="22348"/>
    <cellStyle name="Total 1 1 2 6 2" xfId="22349"/>
    <cellStyle name="Total 1 1 2 6 2 2" xfId="22350"/>
    <cellStyle name="Total 1 1 2 6 2 2 2" xfId="22351"/>
    <cellStyle name="Total 1 1 2 6 2 3" xfId="22352"/>
    <cellStyle name="Total 1 1 2 6 3" xfId="22353"/>
    <cellStyle name="Total 1 1 2 6 3 2" xfId="22354"/>
    <cellStyle name="Total 1 1 2 6 4" xfId="22355"/>
    <cellStyle name="Total 1 1 2 7" xfId="22356"/>
    <cellStyle name="Total 1 1 2 7 2" xfId="22357"/>
    <cellStyle name="Total 1 1 2 7 2 2" xfId="22358"/>
    <cellStyle name="Total 1 1 2 7 2 2 2" xfId="22359"/>
    <cellStyle name="Total 1 1 2 7 2 3" xfId="22360"/>
    <cellStyle name="Total 1 1 2 7 3" xfId="22361"/>
    <cellStyle name="Total 1 1 2 7 3 2" xfId="22362"/>
    <cellStyle name="Total 1 1 2 7 4" xfId="22363"/>
    <cellStyle name="Total 1 1 2 8" xfId="22364"/>
    <cellStyle name="Total 1 1 2 8 2" xfId="22365"/>
    <cellStyle name="Total 1 1 2 8 2 2" xfId="22366"/>
    <cellStyle name="Total 1 1 2 8 3" xfId="22367"/>
    <cellStyle name="Total 1 1 2 9" xfId="22368"/>
    <cellStyle name="Total 1 1 2 9 2" xfId="22369"/>
    <cellStyle name="Total 1 1 3" xfId="22370"/>
    <cellStyle name="Total 1 1 3 10" xfId="22371"/>
    <cellStyle name="Total 1 1 3 2" xfId="22372"/>
    <cellStyle name="Total 1 1 3 2 2" xfId="22373"/>
    <cellStyle name="Total 1 1 3 2 2 2" xfId="22374"/>
    <cellStyle name="Total 1 1 3 2 2 2 2" xfId="22375"/>
    <cellStyle name="Total 1 1 3 2 2 2 2 2" xfId="22376"/>
    <cellStyle name="Total 1 1 3 2 2 2 3" xfId="22377"/>
    <cellStyle name="Total 1 1 3 2 2 3" xfId="22378"/>
    <cellStyle name="Total 1 1 3 2 2 3 2" xfId="22379"/>
    <cellStyle name="Total 1 1 3 2 2 4" xfId="22380"/>
    <cellStyle name="Total 1 1 3 2 3" xfId="22381"/>
    <cellStyle name="Total 1 1 3 2 3 2" xfId="22382"/>
    <cellStyle name="Total 1 1 3 2 3 2 2" xfId="22383"/>
    <cellStyle name="Total 1 1 3 2 3 3" xfId="22384"/>
    <cellStyle name="Total 1 1 3 2 4" xfId="22385"/>
    <cellStyle name="Total 1 1 3 2 4 2" xfId="22386"/>
    <cellStyle name="Total 1 1 3 2 5" xfId="22387"/>
    <cellStyle name="Total 1 1 3 3" xfId="22388"/>
    <cellStyle name="Total 1 1 3 3 2" xfId="22389"/>
    <cellStyle name="Total 1 1 3 3 2 2" xfId="22390"/>
    <cellStyle name="Total 1 1 3 3 2 2 2" xfId="22391"/>
    <cellStyle name="Total 1 1 3 3 2 2 2 2" xfId="22392"/>
    <cellStyle name="Total 1 1 3 3 2 2 3" xfId="22393"/>
    <cellStyle name="Total 1 1 3 3 2 3" xfId="22394"/>
    <cellStyle name="Total 1 1 3 3 2 3 2" xfId="22395"/>
    <cellStyle name="Total 1 1 3 3 2 4" xfId="22396"/>
    <cellStyle name="Total 1 1 3 3 3" xfId="22397"/>
    <cellStyle name="Total 1 1 3 3 3 2" xfId="22398"/>
    <cellStyle name="Total 1 1 3 3 3 2 2" xfId="22399"/>
    <cellStyle name="Total 1 1 3 3 3 3" xfId="22400"/>
    <cellStyle name="Total 1 1 3 3 4" xfId="22401"/>
    <cellStyle name="Total 1 1 3 3 4 2" xfId="22402"/>
    <cellStyle name="Total 1 1 3 3 5" xfId="22403"/>
    <cellStyle name="Total 1 1 3 4" xfId="22404"/>
    <cellStyle name="Total 1 1 3 4 2" xfId="22405"/>
    <cellStyle name="Total 1 1 3 4 2 2" xfId="22406"/>
    <cellStyle name="Total 1 1 3 4 2 2 2" xfId="22407"/>
    <cellStyle name="Total 1 1 3 4 2 2 2 2" xfId="22408"/>
    <cellStyle name="Total 1 1 3 4 2 2 3" xfId="22409"/>
    <cellStyle name="Total 1 1 3 4 2 3" xfId="22410"/>
    <cellStyle name="Total 1 1 3 4 2 3 2" xfId="22411"/>
    <cellStyle name="Total 1 1 3 4 2 4" xfId="22412"/>
    <cellStyle name="Total 1 1 3 4 3" xfId="22413"/>
    <cellStyle name="Total 1 1 3 4 3 2" xfId="22414"/>
    <cellStyle name="Total 1 1 3 4 3 2 2" xfId="22415"/>
    <cellStyle name="Total 1 1 3 4 3 3" xfId="22416"/>
    <cellStyle name="Total 1 1 3 4 4" xfId="22417"/>
    <cellStyle name="Total 1 1 3 4 4 2" xfId="22418"/>
    <cellStyle name="Total 1 1 3 4 5" xfId="22419"/>
    <cellStyle name="Total 1 1 3 5" xfId="22420"/>
    <cellStyle name="Total 1 1 3 5 2" xfId="22421"/>
    <cellStyle name="Total 1 1 3 5 2 2" xfId="22422"/>
    <cellStyle name="Total 1 1 3 5 2 2 2" xfId="22423"/>
    <cellStyle name="Total 1 1 3 5 2 3" xfId="22424"/>
    <cellStyle name="Total 1 1 3 5 3" xfId="22425"/>
    <cellStyle name="Total 1 1 3 5 3 2" xfId="22426"/>
    <cellStyle name="Total 1 1 3 5 4" xfId="22427"/>
    <cellStyle name="Total 1 1 3 6" xfId="22428"/>
    <cellStyle name="Total 1 1 3 6 2" xfId="22429"/>
    <cellStyle name="Total 1 1 3 6 2 2" xfId="22430"/>
    <cellStyle name="Total 1 1 3 6 2 2 2" xfId="22431"/>
    <cellStyle name="Total 1 1 3 6 2 3" xfId="22432"/>
    <cellStyle name="Total 1 1 3 6 3" xfId="22433"/>
    <cellStyle name="Total 1 1 3 6 3 2" xfId="22434"/>
    <cellStyle name="Total 1 1 3 6 4" xfId="22435"/>
    <cellStyle name="Total 1 1 3 7" xfId="22436"/>
    <cellStyle name="Total 1 1 3 7 2" xfId="22437"/>
    <cellStyle name="Total 1 1 3 7 2 2" xfId="22438"/>
    <cellStyle name="Total 1 1 3 7 2 2 2" xfId="22439"/>
    <cellStyle name="Total 1 1 3 7 2 3" xfId="22440"/>
    <cellStyle name="Total 1 1 3 7 3" xfId="22441"/>
    <cellStyle name="Total 1 1 3 7 3 2" xfId="22442"/>
    <cellStyle name="Total 1 1 3 7 4" xfId="22443"/>
    <cellStyle name="Total 1 1 3 8" xfId="22444"/>
    <cellStyle name="Total 1 1 3 8 2" xfId="22445"/>
    <cellStyle name="Total 1 1 3 8 2 2" xfId="22446"/>
    <cellStyle name="Total 1 1 3 8 3" xfId="22447"/>
    <cellStyle name="Total 1 1 3 9" xfId="22448"/>
    <cellStyle name="Total 1 1 3 9 2" xfId="22449"/>
    <cellStyle name="Total 1 1 4" xfId="22450"/>
    <cellStyle name="Total 1 1 4 2" xfId="22451"/>
    <cellStyle name="Total 1 1 4 2 2" xfId="22452"/>
    <cellStyle name="Total 1 1 4 2 2 2" xfId="22453"/>
    <cellStyle name="Total 1 1 4 2 2 2 2" xfId="22454"/>
    <cellStyle name="Total 1 1 4 2 2 3" xfId="22455"/>
    <cellStyle name="Total 1 1 4 2 3" xfId="22456"/>
    <cellStyle name="Total 1 1 4 2 3 2" xfId="22457"/>
    <cellStyle name="Total 1 1 4 2 4" xfId="22458"/>
    <cellStyle name="Total 1 1 4 3" xfId="22459"/>
    <cellStyle name="Total 1 1 4 3 2" xfId="22460"/>
    <cellStyle name="Total 1 1 4 3 2 2" xfId="22461"/>
    <cellStyle name="Total 1 1 4 3 3" xfId="22462"/>
    <cellStyle name="Total 1 1 4 4" xfId="22463"/>
    <cellStyle name="Total 1 1 4 4 2" xfId="22464"/>
    <cellStyle name="Total 1 1 4 5" xfId="22465"/>
    <cellStyle name="Total 1 1 5" xfId="22466"/>
    <cellStyle name="Total 1 1 5 2" xfId="22467"/>
    <cellStyle name="Total 1 1 5 2 2" xfId="22468"/>
    <cellStyle name="Total 1 1 5 2 2 2" xfId="22469"/>
    <cellStyle name="Total 1 1 5 2 2 2 2" xfId="22470"/>
    <cellStyle name="Total 1 1 5 2 2 3" xfId="22471"/>
    <cellStyle name="Total 1 1 5 2 3" xfId="22472"/>
    <cellStyle name="Total 1 1 5 2 3 2" xfId="22473"/>
    <cellStyle name="Total 1 1 5 2 4" xfId="22474"/>
    <cellStyle name="Total 1 1 5 3" xfId="22475"/>
    <cellStyle name="Total 1 1 5 3 2" xfId="22476"/>
    <cellStyle name="Total 1 1 5 3 2 2" xfId="22477"/>
    <cellStyle name="Total 1 1 5 3 3" xfId="22478"/>
    <cellStyle name="Total 1 1 5 4" xfId="22479"/>
    <cellStyle name="Total 1 1 5 4 2" xfId="22480"/>
    <cellStyle name="Total 1 1 5 5" xfId="22481"/>
    <cellStyle name="Total 1 1 6" xfId="22482"/>
    <cellStyle name="Total 1 1 6 2" xfId="22483"/>
    <cellStyle name="Total 1 1 6 2 2" xfId="22484"/>
    <cellStyle name="Total 1 1 6 2 2 2" xfId="22485"/>
    <cellStyle name="Total 1 1 6 2 2 2 2" xfId="22486"/>
    <cellStyle name="Total 1 1 6 2 2 3" xfId="22487"/>
    <cellStyle name="Total 1 1 6 2 3" xfId="22488"/>
    <cellStyle name="Total 1 1 6 2 3 2" xfId="22489"/>
    <cellStyle name="Total 1 1 6 2 4" xfId="22490"/>
    <cellStyle name="Total 1 1 6 3" xfId="22491"/>
    <cellStyle name="Total 1 1 6 3 2" xfId="22492"/>
    <cellStyle name="Total 1 1 6 3 2 2" xfId="22493"/>
    <cellStyle name="Total 1 1 6 3 3" xfId="22494"/>
    <cellStyle name="Total 1 1 6 4" xfId="22495"/>
    <cellStyle name="Total 1 1 6 4 2" xfId="22496"/>
    <cellStyle name="Total 1 1 6 5" xfId="22497"/>
    <cellStyle name="Total 1 1 7" xfId="22498"/>
    <cellStyle name="Total 1 1 7 2" xfId="22499"/>
    <cellStyle name="Total 1 1 7 2 2" xfId="22500"/>
    <cellStyle name="Total 1 1 7 2 2 2" xfId="22501"/>
    <cellStyle name="Total 1 1 7 2 2 2 2" xfId="22502"/>
    <cellStyle name="Total 1 1 7 2 2 3" xfId="22503"/>
    <cellStyle name="Total 1 1 7 2 3" xfId="22504"/>
    <cellStyle name="Total 1 1 7 2 3 2" xfId="22505"/>
    <cellStyle name="Total 1 1 7 2 4" xfId="22506"/>
    <cellStyle name="Total 1 1 7 3" xfId="22507"/>
    <cellStyle name="Total 1 1 7 3 2" xfId="22508"/>
    <cellStyle name="Total 1 1 7 3 2 2" xfId="22509"/>
    <cellStyle name="Total 1 1 7 3 3" xfId="22510"/>
    <cellStyle name="Total 1 1 7 4" xfId="22511"/>
    <cellStyle name="Total 1 1 7 4 2" xfId="22512"/>
    <cellStyle name="Total 1 1 7 5" xfId="22513"/>
    <cellStyle name="Total 1 1 8" xfId="22514"/>
    <cellStyle name="Total 1 1 8 2" xfId="22515"/>
    <cellStyle name="Total 1 1 8 2 2" xfId="22516"/>
    <cellStyle name="Total 1 1 8 2 2 2" xfId="22517"/>
    <cellStyle name="Total 1 1 8 2 3" xfId="22518"/>
    <cellStyle name="Total 1 1 8 3" xfId="22519"/>
    <cellStyle name="Total 1 1 8 3 2" xfId="22520"/>
    <cellStyle name="Total 1 1 8 4" xfId="22521"/>
    <cellStyle name="Total 1 1 9" xfId="22522"/>
    <cellStyle name="Total 1 1 9 2" xfId="22523"/>
    <cellStyle name="Total 1 1 9 2 2" xfId="22524"/>
    <cellStyle name="Total 1 1 9 2 2 2" xfId="22525"/>
    <cellStyle name="Total 1 1 9 2 3" xfId="22526"/>
    <cellStyle name="Total 1 1 9 3" xfId="22527"/>
    <cellStyle name="Total 1 1 9 3 2" xfId="22528"/>
    <cellStyle name="Total 1 1 9 4" xfId="22529"/>
    <cellStyle name="Total 1 10" xfId="22530"/>
    <cellStyle name="Total 1 10 2" xfId="22531"/>
    <cellStyle name="Total 1 10 2 2" xfId="22532"/>
    <cellStyle name="Total 1 10 2 2 2" xfId="22533"/>
    <cellStyle name="Total 1 10 2 3" xfId="22534"/>
    <cellStyle name="Total 1 10 3" xfId="22535"/>
    <cellStyle name="Total 1 10 3 2" xfId="22536"/>
    <cellStyle name="Total 1 10 4" xfId="22537"/>
    <cellStyle name="Total 1 100" xfId="40129"/>
    <cellStyle name="Total 1 101" xfId="40130"/>
    <cellStyle name="Total 1 102" xfId="40131"/>
    <cellStyle name="Total 1 103" xfId="40132"/>
    <cellStyle name="Total 1 104" xfId="40133"/>
    <cellStyle name="Total 1 105" xfId="40134"/>
    <cellStyle name="Total 1 106" xfId="40135"/>
    <cellStyle name="Total 1 107" xfId="40136"/>
    <cellStyle name="Total 1 108" xfId="40137"/>
    <cellStyle name="Total 1 109" xfId="40138"/>
    <cellStyle name="Total 1 11" xfId="22538"/>
    <cellStyle name="Total 1 11 2" xfId="22539"/>
    <cellStyle name="Total 1 11 2 2" xfId="22540"/>
    <cellStyle name="Total 1 11 2 2 2" xfId="22541"/>
    <cellStyle name="Total 1 11 2 3" xfId="22542"/>
    <cellStyle name="Total 1 11 3" xfId="22543"/>
    <cellStyle name="Total 1 11 3 2" xfId="22544"/>
    <cellStyle name="Total 1 11 4" xfId="22545"/>
    <cellStyle name="Total 1 110" xfId="40139"/>
    <cellStyle name="Total 1 111" xfId="40140"/>
    <cellStyle name="Total 1 112" xfId="40141"/>
    <cellStyle name="Total 1 113" xfId="40142"/>
    <cellStyle name="Total 1 114" xfId="40143"/>
    <cellStyle name="Total 1 115" xfId="40144"/>
    <cellStyle name="Total 1 116" xfId="40145"/>
    <cellStyle name="Total 1 117" xfId="40146"/>
    <cellStyle name="Total 1 118" xfId="40147"/>
    <cellStyle name="Total 1 119" xfId="40148"/>
    <cellStyle name="Total 1 12" xfId="22546"/>
    <cellStyle name="Total 1 12 2" xfId="22547"/>
    <cellStyle name="Total 1 12 2 2" xfId="22548"/>
    <cellStyle name="Total 1 12 2 2 2" xfId="22549"/>
    <cellStyle name="Total 1 12 2 3" xfId="22550"/>
    <cellStyle name="Total 1 12 3" xfId="22551"/>
    <cellStyle name="Total 1 12 3 2" xfId="22552"/>
    <cellStyle name="Total 1 12 4" xfId="22553"/>
    <cellStyle name="Total 1 120" xfId="40149"/>
    <cellStyle name="Total 1 121" xfId="40150"/>
    <cellStyle name="Total 1 122" xfId="42511"/>
    <cellStyle name="Total 1 123" xfId="42512"/>
    <cellStyle name="Total 1 124" xfId="42513"/>
    <cellStyle name="Total 1 125" xfId="42514"/>
    <cellStyle name="Total 1 126" xfId="42515"/>
    <cellStyle name="Total 1 127" xfId="42516"/>
    <cellStyle name="Total 1 128" xfId="42517"/>
    <cellStyle name="Total 1 129" xfId="42518"/>
    <cellStyle name="Total 1 13" xfId="22554"/>
    <cellStyle name="Total 1 13 2" xfId="22555"/>
    <cellStyle name="Total 1 13 2 2" xfId="22556"/>
    <cellStyle name="Total 1 13 3" xfId="22557"/>
    <cellStyle name="Total 1 130" xfId="42519"/>
    <cellStyle name="Total 1 131" xfId="42520"/>
    <cellStyle name="Total 1 132" xfId="42521"/>
    <cellStyle name="Total 1 133" xfId="42522"/>
    <cellStyle name="Total 1 134" xfId="42523"/>
    <cellStyle name="Total 1 135" xfId="42524"/>
    <cellStyle name="Total 1 136" xfId="42525"/>
    <cellStyle name="Total 1 137" xfId="42526"/>
    <cellStyle name="Total 1 138" xfId="42527"/>
    <cellStyle name="Total 1 139" xfId="43704"/>
    <cellStyle name="Total 1 14" xfId="22558"/>
    <cellStyle name="Total 1 14 2" xfId="22559"/>
    <cellStyle name="Total 1 14 2 2" xfId="22560"/>
    <cellStyle name="Total 1 14 3" xfId="22561"/>
    <cellStyle name="Total 1 140" xfId="43705"/>
    <cellStyle name="Total 1 141" xfId="43706"/>
    <cellStyle name="Total 1 142" xfId="43707"/>
    <cellStyle name="Total 1 143" xfId="43708"/>
    <cellStyle name="Total 1 144" xfId="43709"/>
    <cellStyle name="Total 1 145" xfId="43710"/>
    <cellStyle name="Total 1 146" xfId="43711"/>
    <cellStyle name="Total 1 147" xfId="43712"/>
    <cellStyle name="Total 1 148" xfId="43713"/>
    <cellStyle name="Total 1 149" xfId="43714"/>
    <cellStyle name="Total 1 15" xfId="22562"/>
    <cellStyle name="Total 1 15 2" xfId="22563"/>
    <cellStyle name="Total 1 150" xfId="43715"/>
    <cellStyle name="Total 1 151" xfId="43716"/>
    <cellStyle name="Total 1 152" xfId="43717"/>
    <cellStyle name="Total 1 153" xfId="43718"/>
    <cellStyle name="Total 1 154" xfId="43719"/>
    <cellStyle name="Total 1 155" xfId="43720"/>
    <cellStyle name="Total 1 156" xfId="44896"/>
    <cellStyle name="Total 1 157" xfId="44897"/>
    <cellStyle name="Total 1 158" xfId="44898"/>
    <cellStyle name="Total 1 159" xfId="44899"/>
    <cellStyle name="Total 1 16" xfId="22564"/>
    <cellStyle name="Total 1 160" xfId="44900"/>
    <cellStyle name="Total 1 161" xfId="44901"/>
    <cellStyle name="Total 1 162" xfId="44902"/>
    <cellStyle name="Total 1 163" xfId="44903"/>
    <cellStyle name="Total 1 164" xfId="44904"/>
    <cellStyle name="Total 1 165" xfId="44905"/>
    <cellStyle name="Total 1 166" xfId="44906"/>
    <cellStyle name="Total 1 167" xfId="44907"/>
    <cellStyle name="Total 1 168" xfId="44908"/>
    <cellStyle name="Total 1 169" xfId="44909"/>
    <cellStyle name="Total 1 17" xfId="32821"/>
    <cellStyle name="Total 1 170" xfId="44910"/>
    <cellStyle name="Total 1 171" xfId="44911"/>
    <cellStyle name="Total 1 172" xfId="44912"/>
    <cellStyle name="Total 1 173" xfId="44913"/>
    <cellStyle name="Total 1 174" xfId="44914"/>
    <cellStyle name="Total 1 175" xfId="46232"/>
    <cellStyle name="Total 1 176" xfId="46233"/>
    <cellStyle name="Total 1 177" xfId="46234"/>
    <cellStyle name="Total 1 178" xfId="46235"/>
    <cellStyle name="Total 1 179" xfId="46236"/>
    <cellStyle name="Total 1 18" xfId="32822"/>
    <cellStyle name="Total 1 180" xfId="46237"/>
    <cellStyle name="Total 1 181" xfId="46238"/>
    <cellStyle name="Total 1 182" xfId="46239"/>
    <cellStyle name="Total 1 183" xfId="46240"/>
    <cellStyle name="Total 1 184" xfId="46241"/>
    <cellStyle name="Total 1 185" xfId="46242"/>
    <cellStyle name="Total 1 186" xfId="46243"/>
    <cellStyle name="Total 1 187" xfId="46244"/>
    <cellStyle name="Total 1 188" xfId="46245"/>
    <cellStyle name="Total 1 189" xfId="46246"/>
    <cellStyle name="Total 1 19" xfId="32823"/>
    <cellStyle name="Total 1 190" xfId="46247"/>
    <cellStyle name="Total 1 191" xfId="46248"/>
    <cellStyle name="Total 1 192" xfId="47422"/>
    <cellStyle name="Total 1 193" xfId="47423"/>
    <cellStyle name="Total 1 194" xfId="47424"/>
    <cellStyle name="Total 1 195" xfId="47425"/>
    <cellStyle name="Total 1 196" xfId="47426"/>
    <cellStyle name="Total 1 197" xfId="47427"/>
    <cellStyle name="Total 1 198" xfId="47428"/>
    <cellStyle name="Total 1 199" xfId="47429"/>
    <cellStyle name="Total 1 2" xfId="22565"/>
    <cellStyle name="Total 1 2 10" xfId="22566"/>
    <cellStyle name="Total 1 2 100" xfId="40151"/>
    <cellStyle name="Total 1 2 101" xfId="40152"/>
    <cellStyle name="Total 1 2 102" xfId="40153"/>
    <cellStyle name="Total 1 2 103" xfId="40154"/>
    <cellStyle name="Total 1 2 104" xfId="40155"/>
    <cellStyle name="Total 1 2 105" xfId="40156"/>
    <cellStyle name="Total 1 2 106" xfId="40157"/>
    <cellStyle name="Total 1 2 107" xfId="40158"/>
    <cellStyle name="Total 1 2 108" xfId="40159"/>
    <cellStyle name="Total 1 2 109" xfId="40160"/>
    <cellStyle name="Total 1 2 11" xfId="32824"/>
    <cellStyle name="Total 1 2 110" xfId="40161"/>
    <cellStyle name="Total 1 2 111" xfId="40162"/>
    <cellStyle name="Total 1 2 112" xfId="40163"/>
    <cellStyle name="Total 1 2 113" xfId="40164"/>
    <cellStyle name="Total 1 2 114" xfId="40165"/>
    <cellStyle name="Total 1 2 115" xfId="40166"/>
    <cellStyle name="Total 1 2 116" xfId="40167"/>
    <cellStyle name="Total 1 2 117" xfId="40168"/>
    <cellStyle name="Total 1 2 118" xfId="40169"/>
    <cellStyle name="Total 1 2 119" xfId="42528"/>
    <cellStyle name="Total 1 2 12" xfId="32825"/>
    <cellStyle name="Total 1 2 120" xfId="42529"/>
    <cellStyle name="Total 1 2 121" xfId="42530"/>
    <cellStyle name="Total 1 2 122" xfId="42531"/>
    <cellStyle name="Total 1 2 123" xfId="42532"/>
    <cellStyle name="Total 1 2 124" xfId="42533"/>
    <cellStyle name="Total 1 2 125" xfId="42534"/>
    <cellStyle name="Total 1 2 126" xfId="42535"/>
    <cellStyle name="Total 1 2 127" xfId="42536"/>
    <cellStyle name="Total 1 2 128" xfId="42537"/>
    <cellStyle name="Total 1 2 129" xfId="42538"/>
    <cellStyle name="Total 1 2 13" xfId="32826"/>
    <cellStyle name="Total 1 2 130" xfId="42539"/>
    <cellStyle name="Total 1 2 131" xfId="42540"/>
    <cellStyle name="Total 1 2 132" xfId="42541"/>
    <cellStyle name="Total 1 2 133" xfId="42542"/>
    <cellStyle name="Total 1 2 134" xfId="42543"/>
    <cellStyle name="Total 1 2 135" xfId="42544"/>
    <cellStyle name="Total 1 2 136" xfId="43721"/>
    <cellStyle name="Total 1 2 137" xfId="43722"/>
    <cellStyle name="Total 1 2 138" xfId="43723"/>
    <cellStyle name="Total 1 2 139" xfId="43724"/>
    <cellStyle name="Total 1 2 14" xfId="32827"/>
    <cellStyle name="Total 1 2 140" xfId="43725"/>
    <cellStyle name="Total 1 2 141" xfId="43726"/>
    <cellStyle name="Total 1 2 142" xfId="43727"/>
    <cellStyle name="Total 1 2 143" xfId="43728"/>
    <cellStyle name="Total 1 2 144" xfId="43729"/>
    <cellStyle name="Total 1 2 145" xfId="43730"/>
    <cellStyle name="Total 1 2 146" xfId="43731"/>
    <cellStyle name="Total 1 2 147" xfId="43732"/>
    <cellStyle name="Total 1 2 148" xfId="43733"/>
    <cellStyle name="Total 1 2 149" xfId="43734"/>
    <cellStyle name="Total 1 2 15" xfId="32828"/>
    <cellStyle name="Total 1 2 150" xfId="43735"/>
    <cellStyle name="Total 1 2 151" xfId="43736"/>
    <cellStyle name="Total 1 2 152" xfId="43737"/>
    <cellStyle name="Total 1 2 153" xfId="44915"/>
    <cellStyle name="Total 1 2 154" xfId="44916"/>
    <cellStyle name="Total 1 2 155" xfId="44917"/>
    <cellStyle name="Total 1 2 156" xfId="44918"/>
    <cellStyle name="Total 1 2 157" xfId="44919"/>
    <cellStyle name="Total 1 2 158" xfId="44920"/>
    <cellStyle name="Total 1 2 159" xfId="44921"/>
    <cellStyle name="Total 1 2 16" xfId="32829"/>
    <cellStyle name="Total 1 2 160" xfId="44922"/>
    <cellStyle name="Total 1 2 161" xfId="44923"/>
    <cellStyle name="Total 1 2 162" xfId="44924"/>
    <cellStyle name="Total 1 2 163" xfId="44925"/>
    <cellStyle name="Total 1 2 164" xfId="44926"/>
    <cellStyle name="Total 1 2 165" xfId="44927"/>
    <cellStyle name="Total 1 2 166" xfId="44928"/>
    <cellStyle name="Total 1 2 167" xfId="44929"/>
    <cellStyle name="Total 1 2 168" xfId="44930"/>
    <cellStyle name="Total 1 2 169" xfId="44931"/>
    <cellStyle name="Total 1 2 17" xfId="32830"/>
    <cellStyle name="Total 1 2 170" xfId="44932"/>
    <cellStyle name="Total 1 2 171" xfId="44933"/>
    <cellStyle name="Total 1 2 172" xfId="46249"/>
    <cellStyle name="Total 1 2 173" xfId="46250"/>
    <cellStyle name="Total 1 2 174" xfId="46251"/>
    <cellStyle name="Total 1 2 175" xfId="46252"/>
    <cellStyle name="Total 1 2 176" xfId="46253"/>
    <cellStyle name="Total 1 2 177" xfId="46254"/>
    <cellStyle name="Total 1 2 178" xfId="46255"/>
    <cellStyle name="Total 1 2 179" xfId="46256"/>
    <cellStyle name="Total 1 2 18" xfId="32831"/>
    <cellStyle name="Total 1 2 180" xfId="46257"/>
    <cellStyle name="Total 1 2 181" xfId="46258"/>
    <cellStyle name="Total 1 2 182" xfId="46259"/>
    <cellStyle name="Total 1 2 183" xfId="46260"/>
    <cellStyle name="Total 1 2 184" xfId="46261"/>
    <cellStyle name="Total 1 2 185" xfId="46262"/>
    <cellStyle name="Total 1 2 186" xfId="46263"/>
    <cellStyle name="Total 1 2 187" xfId="46264"/>
    <cellStyle name="Total 1 2 188" xfId="46265"/>
    <cellStyle name="Total 1 2 189" xfId="47430"/>
    <cellStyle name="Total 1 2 19" xfId="32832"/>
    <cellStyle name="Total 1 2 190" xfId="47431"/>
    <cellStyle name="Total 1 2 191" xfId="47432"/>
    <cellStyle name="Total 1 2 192" xfId="47433"/>
    <cellStyle name="Total 1 2 193" xfId="47434"/>
    <cellStyle name="Total 1 2 194" xfId="47435"/>
    <cellStyle name="Total 1 2 195" xfId="47436"/>
    <cellStyle name="Total 1 2 196" xfId="47437"/>
    <cellStyle name="Total 1 2 197" xfId="47438"/>
    <cellStyle name="Total 1 2 198" xfId="47439"/>
    <cellStyle name="Total 1 2 199" xfId="47440"/>
    <cellStyle name="Total 1 2 2" xfId="22567"/>
    <cellStyle name="Total 1 2 2 2" xfId="22568"/>
    <cellStyle name="Total 1 2 2 2 2" xfId="22569"/>
    <cellStyle name="Total 1 2 2 2 2 2" xfId="22570"/>
    <cellStyle name="Total 1 2 2 2 2 2 2" xfId="22571"/>
    <cellStyle name="Total 1 2 2 2 2 3" xfId="22572"/>
    <cellStyle name="Total 1 2 2 2 3" xfId="22573"/>
    <cellStyle name="Total 1 2 2 2 3 2" xfId="22574"/>
    <cellStyle name="Total 1 2 2 2 4" xfId="22575"/>
    <cellStyle name="Total 1 2 2 3" xfId="22576"/>
    <cellStyle name="Total 1 2 2 3 2" xfId="22577"/>
    <cellStyle name="Total 1 2 2 3 2 2" xfId="22578"/>
    <cellStyle name="Total 1 2 2 3 3" xfId="22579"/>
    <cellStyle name="Total 1 2 2 4" xfId="22580"/>
    <cellStyle name="Total 1 2 2 4 2" xfId="22581"/>
    <cellStyle name="Total 1 2 2 5" xfId="22582"/>
    <cellStyle name="Total 1 2 20" xfId="32833"/>
    <cellStyle name="Total 1 2 200" xfId="47441"/>
    <cellStyle name="Total 1 2 201" xfId="47442"/>
    <cellStyle name="Total 1 2 202" xfId="47443"/>
    <cellStyle name="Total 1 2 203" xfId="47444"/>
    <cellStyle name="Total 1 2 204" xfId="47445"/>
    <cellStyle name="Total 1 2 205" xfId="47446"/>
    <cellStyle name="Total 1 2 206" xfId="48618"/>
    <cellStyle name="Total 1 2 207" xfId="48619"/>
    <cellStyle name="Total 1 2 208" xfId="48620"/>
    <cellStyle name="Total 1 2 209" xfId="48621"/>
    <cellStyle name="Total 1 2 21" xfId="32834"/>
    <cellStyle name="Total 1 2 210" xfId="48622"/>
    <cellStyle name="Total 1 2 211" xfId="48623"/>
    <cellStyle name="Total 1 2 212" xfId="48624"/>
    <cellStyle name="Total 1 2 213" xfId="48625"/>
    <cellStyle name="Total 1 2 214" xfId="48626"/>
    <cellStyle name="Total 1 2 215" xfId="48627"/>
    <cellStyle name="Total 1 2 216" xfId="48628"/>
    <cellStyle name="Total 1 2 217" xfId="48629"/>
    <cellStyle name="Total 1 2 218" xfId="48630"/>
    <cellStyle name="Total 1 2 219" xfId="48631"/>
    <cellStyle name="Total 1 2 22" xfId="32835"/>
    <cellStyle name="Total 1 2 220" xfId="48632"/>
    <cellStyle name="Total 1 2 221" xfId="48633"/>
    <cellStyle name="Total 1 2 222" xfId="48634"/>
    <cellStyle name="Total 1 2 23" xfId="32836"/>
    <cellStyle name="Total 1 2 24" xfId="32837"/>
    <cellStyle name="Total 1 2 25" xfId="32838"/>
    <cellStyle name="Total 1 2 26" xfId="32839"/>
    <cellStyle name="Total 1 2 27" xfId="32840"/>
    <cellStyle name="Total 1 2 28" xfId="32841"/>
    <cellStyle name="Total 1 2 29" xfId="32842"/>
    <cellStyle name="Total 1 2 3" xfId="22583"/>
    <cellStyle name="Total 1 2 3 2" xfId="22584"/>
    <cellStyle name="Total 1 2 3 2 2" xfId="22585"/>
    <cellStyle name="Total 1 2 3 2 2 2" xfId="22586"/>
    <cellStyle name="Total 1 2 3 2 2 2 2" xfId="22587"/>
    <cellStyle name="Total 1 2 3 2 2 3" xfId="22588"/>
    <cellStyle name="Total 1 2 3 2 3" xfId="22589"/>
    <cellStyle name="Total 1 2 3 2 3 2" xfId="22590"/>
    <cellStyle name="Total 1 2 3 2 4" xfId="22591"/>
    <cellStyle name="Total 1 2 3 3" xfId="22592"/>
    <cellStyle name="Total 1 2 3 3 2" xfId="22593"/>
    <cellStyle name="Total 1 2 3 3 2 2" xfId="22594"/>
    <cellStyle name="Total 1 2 3 3 3" xfId="22595"/>
    <cellStyle name="Total 1 2 3 4" xfId="22596"/>
    <cellStyle name="Total 1 2 3 4 2" xfId="22597"/>
    <cellStyle name="Total 1 2 3 5" xfId="22598"/>
    <cellStyle name="Total 1 2 30" xfId="32843"/>
    <cellStyle name="Total 1 2 31" xfId="32844"/>
    <cellStyle name="Total 1 2 32" xfId="32845"/>
    <cellStyle name="Total 1 2 33" xfId="32846"/>
    <cellStyle name="Total 1 2 34" xfId="32847"/>
    <cellStyle name="Total 1 2 35" xfId="32848"/>
    <cellStyle name="Total 1 2 36" xfId="32849"/>
    <cellStyle name="Total 1 2 37" xfId="32850"/>
    <cellStyle name="Total 1 2 38" xfId="32851"/>
    <cellStyle name="Total 1 2 39" xfId="32852"/>
    <cellStyle name="Total 1 2 4" xfId="22599"/>
    <cellStyle name="Total 1 2 4 2" xfId="22600"/>
    <cellStyle name="Total 1 2 4 2 2" xfId="22601"/>
    <cellStyle name="Total 1 2 4 2 2 2" xfId="22602"/>
    <cellStyle name="Total 1 2 4 2 2 2 2" xfId="22603"/>
    <cellStyle name="Total 1 2 4 2 2 3" xfId="22604"/>
    <cellStyle name="Total 1 2 4 2 3" xfId="22605"/>
    <cellStyle name="Total 1 2 4 2 3 2" xfId="22606"/>
    <cellStyle name="Total 1 2 4 2 4" xfId="22607"/>
    <cellStyle name="Total 1 2 4 3" xfId="22608"/>
    <cellStyle name="Total 1 2 4 3 2" xfId="22609"/>
    <cellStyle name="Total 1 2 4 3 2 2" xfId="22610"/>
    <cellStyle name="Total 1 2 4 3 3" xfId="22611"/>
    <cellStyle name="Total 1 2 4 4" xfId="22612"/>
    <cellStyle name="Total 1 2 4 4 2" xfId="22613"/>
    <cellStyle name="Total 1 2 4 5" xfId="22614"/>
    <cellStyle name="Total 1 2 40" xfId="32853"/>
    <cellStyle name="Total 1 2 41" xfId="32854"/>
    <cellStyle name="Total 1 2 42" xfId="32855"/>
    <cellStyle name="Total 1 2 43" xfId="32856"/>
    <cellStyle name="Total 1 2 44" xfId="32857"/>
    <cellStyle name="Total 1 2 45" xfId="32858"/>
    <cellStyle name="Total 1 2 46" xfId="32859"/>
    <cellStyle name="Total 1 2 47" xfId="32860"/>
    <cellStyle name="Total 1 2 48" xfId="32861"/>
    <cellStyle name="Total 1 2 49" xfId="32862"/>
    <cellStyle name="Total 1 2 5" xfId="22615"/>
    <cellStyle name="Total 1 2 5 2" xfId="22616"/>
    <cellStyle name="Total 1 2 5 2 2" xfId="22617"/>
    <cellStyle name="Total 1 2 5 2 2 2" xfId="22618"/>
    <cellStyle name="Total 1 2 5 2 3" xfId="22619"/>
    <cellStyle name="Total 1 2 5 3" xfId="22620"/>
    <cellStyle name="Total 1 2 5 3 2" xfId="22621"/>
    <cellStyle name="Total 1 2 5 4" xfId="22622"/>
    <cellStyle name="Total 1 2 50" xfId="32863"/>
    <cellStyle name="Total 1 2 51" xfId="32864"/>
    <cellStyle name="Total 1 2 52" xfId="32865"/>
    <cellStyle name="Total 1 2 53" xfId="32866"/>
    <cellStyle name="Total 1 2 54" xfId="32867"/>
    <cellStyle name="Total 1 2 55" xfId="32868"/>
    <cellStyle name="Total 1 2 56" xfId="32869"/>
    <cellStyle name="Total 1 2 57" xfId="32870"/>
    <cellStyle name="Total 1 2 58" xfId="32871"/>
    <cellStyle name="Total 1 2 59" xfId="32872"/>
    <cellStyle name="Total 1 2 6" xfId="22623"/>
    <cellStyle name="Total 1 2 6 2" xfId="22624"/>
    <cellStyle name="Total 1 2 6 2 2" xfId="22625"/>
    <cellStyle name="Total 1 2 6 2 2 2" xfId="22626"/>
    <cellStyle name="Total 1 2 6 2 3" xfId="22627"/>
    <cellStyle name="Total 1 2 6 3" xfId="22628"/>
    <cellStyle name="Total 1 2 6 3 2" xfId="22629"/>
    <cellStyle name="Total 1 2 6 4" xfId="22630"/>
    <cellStyle name="Total 1 2 60" xfId="32873"/>
    <cellStyle name="Total 1 2 61" xfId="32874"/>
    <cellStyle name="Total 1 2 62" xfId="32875"/>
    <cellStyle name="Total 1 2 63" xfId="32876"/>
    <cellStyle name="Total 1 2 64" xfId="32877"/>
    <cellStyle name="Total 1 2 65" xfId="32878"/>
    <cellStyle name="Total 1 2 66" xfId="32879"/>
    <cellStyle name="Total 1 2 67" xfId="32880"/>
    <cellStyle name="Total 1 2 68" xfId="32881"/>
    <cellStyle name="Total 1 2 69" xfId="32882"/>
    <cellStyle name="Total 1 2 7" xfId="22631"/>
    <cellStyle name="Total 1 2 7 2" xfId="22632"/>
    <cellStyle name="Total 1 2 7 2 2" xfId="22633"/>
    <cellStyle name="Total 1 2 7 2 2 2" xfId="22634"/>
    <cellStyle name="Total 1 2 7 2 3" xfId="22635"/>
    <cellStyle name="Total 1 2 7 3" xfId="22636"/>
    <cellStyle name="Total 1 2 7 3 2" xfId="22637"/>
    <cellStyle name="Total 1 2 7 4" xfId="22638"/>
    <cellStyle name="Total 1 2 70" xfId="32883"/>
    <cellStyle name="Total 1 2 71" xfId="32884"/>
    <cellStyle name="Total 1 2 72" xfId="32885"/>
    <cellStyle name="Total 1 2 73" xfId="32886"/>
    <cellStyle name="Total 1 2 74" xfId="32887"/>
    <cellStyle name="Total 1 2 75" xfId="32888"/>
    <cellStyle name="Total 1 2 76" xfId="32889"/>
    <cellStyle name="Total 1 2 77" xfId="32890"/>
    <cellStyle name="Total 1 2 78" xfId="32891"/>
    <cellStyle name="Total 1 2 79" xfId="32892"/>
    <cellStyle name="Total 1 2 8" xfId="22639"/>
    <cellStyle name="Total 1 2 8 2" xfId="22640"/>
    <cellStyle name="Total 1 2 8 2 2" xfId="22641"/>
    <cellStyle name="Total 1 2 8 3" xfId="22642"/>
    <cellStyle name="Total 1 2 80" xfId="32893"/>
    <cellStyle name="Total 1 2 81" xfId="32894"/>
    <cellStyle name="Total 1 2 82" xfId="32895"/>
    <cellStyle name="Total 1 2 83" xfId="32896"/>
    <cellStyle name="Total 1 2 84" xfId="32897"/>
    <cellStyle name="Total 1 2 85" xfId="40170"/>
    <cellStyle name="Total 1 2 86" xfId="40171"/>
    <cellStyle name="Total 1 2 87" xfId="40172"/>
    <cellStyle name="Total 1 2 88" xfId="40173"/>
    <cellStyle name="Total 1 2 89" xfId="40174"/>
    <cellStyle name="Total 1 2 9" xfId="22643"/>
    <cellStyle name="Total 1 2 9 2" xfId="22644"/>
    <cellStyle name="Total 1 2 90" xfId="40175"/>
    <cellStyle name="Total 1 2 91" xfId="40176"/>
    <cellStyle name="Total 1 2 92" xfId="40177"/>
    <cellStyle name="Total 1 2 93" xfId="40178"/>
    <cellStyle name="Total 1 2 94" xfId="40179"/>
    <cellStyle name="Total 1 2 95" xfId="40180"/>
    <cellStyle name="Total 1 2 96" xfId="40181"/>
    <cellStyle name="Total 1 2 97" xfId="40182"/>
    <cellStyle name="Total 1 2 98" xfId="40183"/>
    <cellStyle name="Total 1 2 99" xfId="40184"/>
    <cellStyle name="Total 1 20" xfId="32898"/>
    <cellStyle name="Total 1 200" xfId="47447"/>
    <cellStyle name="Total 1 201" xfId="47448"/>
    <cellStyle name="Total 1 202" xfId="47449"/>
    <cellStyle name="Total 1 203" xfId="47450"/>
    <cellStyle name="Total 1 204" xfId="47451"/>
    <cellStyle name="Total 1 205" xfId="47452"/>
    <cellStyle name="Total 1 206" xfId="47453"/>
    <cellStyle name="Total 1 207" xfId="47454"/>
    <cellStyle name="Total 1 208" xfId="47455"/>
    <cellStyle name="Total 1 209" xfId="48635"/>
    <cellStyle name="Total 1 21" xfId="32899"/>
    <cellStyle name="Total 1 210" xfId="48636"/>
    <cellStyle name="Total 1 211" xfId="48637"/>
    <cellStyle name="Total 1 212" xfId="48638"/>
    <cellStyle name="Total 1 213" xfId="48639"/>
    <cellStyle name="Total 1 214" xfId="48640"/>
    <cellStyle name="Total 1 215" xfId="48641"/>
    <cellStyle name="Total 1 216" xfId="48642"/>
    <cellStyle name="Total 1 217" xfId="48643"/>
    <cellStyle name="Total 1 218" xfId="48644"/>
    <cellStyle name="Total 1 219" xfId="48645"/>
    <cellStyle name="Total 1 22" xfId="32900"/>
    <cellStyle name="Total 1 220" xfId="48646"/>
    <cellStyle name="Total 1 221" xfId="48647"/>
    <cellStyle name="Total 1 222" xfId="48648"/>
    <cellStyle name="Total 1 223" xfId="48649"/>
    <cellStyle name="Total 1 224" xfId="48650"/>
    <cellStyle name="Total 1 225" xfId="48651"/>
    <cellStyle name="Total 1 23" xfId="32901"/>
    <cellStyle name="Total 1 24" xfId="32902"/>
    <cellStyle name="Total 1 25" xfId="32903"/>
    <cellStyle name="Total 1 26" xfId="32904"/>
    <cellStyle name="Total 1 27" xfId="32905"/>
    <cellStyle name="Total 1 28" xfId="32906"/>
    <cellStyle name="Total 1 29" xfId="32907"/>
    <cellStyle name="Total 1 3" xfId="22645"/>
    <cellStyle name="Total 1 3 10" xfId="22646"/>
    <cellStyle name="Total 1 3 100" xfId="40185"/>
    <cellStyle name="Total 1 3 101" xfId="40186"/>
    <cellStyle name="Total 1 3 102" xfId="40187"/>
    <cellStyle name="Total 1 3 103" xfId="40188"/>
    <cellStyle name="Total 1 3 104" xfId="40189"/>
    <cellStyle name="Total 1 3 105" xfId="40190"/>
    <cellStyle name="Total 1 3 106" xfId="40191"/>
    <cellStyle name="Total 1 3 107" xfId="40192"/>
    <cellStyle name="Total 1 3 108" xfId="40193"/>
    <cellStyle name="Total 1 3 109" xfId="40194"/>
    <cellStyle name="Total 1 3 11" xfId="32908"/>
    <cellStyle name="Total 1 3 110" xfId="40195"/>
    <cellStyle name="Total 1 3 111" xfId="40196"/>
    <cellStyle name="Total 1 3 112" xfId="40197"/>
    <cellStyle name="Total 1 3 113" xfId="40198"/>
    <cellStyle name="Total 1 3 114" xfId="40199"/>
    <cellStyle name="Total 1 3 115" xfId="40200"/>
    <cellStyle name="Total 1 3 116" xfId="40201"/>
    <cellStyle name="Total 1 3 117" xfId="40202"/>
    <cellStyle name="Total 1 3 118" xfId="40203"/>
    <cellStyle name="Total 1 3 119" xfId="42545"/>
    <cellStyle name="Total 1 3 12" xfId="32909"/>
    <cellStyle name="Total 1 3 120" xfId="42546"/>
    <cellStyle name="Total 1 3 121" xfId="42547"/>
    <cellStyle name="Total 1 3 122" xfId="42548"/>
    <cellStyle name="Total 1 3 123" xfId="42549"/>
    <cellStyle name="Total 1 3 124" xfId="42550"/>
    <cellStyle name="Total 1 3 125" xfId="42551"/>
    <cellStyle name="Total 1 3 126" xfId="42552"/>
    <cellStyle name="Total 1 3 127" xfId="42553"/>
    <cellStyle name="Total 1 3 128" xfId="42554"/>
    <cellStyle name="Total 1 3 129" xfId="42555"/>
    <cellStyle name="Total 1 3 13" xfId="32910"/>
    <cellStyle name="Total 1 3 130" xfId="42556"/>
    <cellStyle name="Total 1 3 131" xfId="42557"/>
    <cellStyle name="Total 1 3 132" xfId="42558"/>
    <cellStyle name="Total 1 3 133" xfId="42559"/>
    <cellStyle name="Total 1 3 134" xfId="42560"/>
    <cellStyle name="Total 1 3 135" xfId="42561"/>
    <cellStyle name="Total 1 3 136" xfId="43738"/>
    <cellStyle name="Total 1 3 137" xfId="43739"/>
    <cellStyle name="Total 1 3 138" xfId="43740"/>
    <cellStyle name="Total 1 3 139" xfId="43741"/>
    <cellStyle name="Total 1 3 14" xfId="32911"/>
    <cellStyle name="Total 1 3 140" xfId="43742"/>
    <cellStyle name="Total 1 3 141" xfId="43743"/>
    <cellStyle name="Total 1 3 142" xfId="43744"/>
    <cellStyle name="Total 1 3 143" xfId="43745"/>
    <cellStyle name="Total 1 3 144" xfId="43746"/>
    <cellStyle name="Total 1 3 145" xfId="43747"/>
    <cellStyle name="Total 1 3 146" xfId="43748"/>
    <cellStyle name="Total 1 3 147" xfId="43749"/>
    <cellStyle name="Total 1 3 148" xfId="43750"/>
    <cellStyle name="Total 1 3 149" xfId="43751"/>
    <cellStyle name="Total 1 3 15" xfId="32912"/>
    <cellStyle name="Total 1 3 150" xfId="43752"/>
    <cellStyle name="Total 1 3 151" xfId="43753"/>
    <cellStyle name="Total 1 3 152" xfId="43754"/>
    <cellStyle name="Total 1 3 153" xfId="44934"/>
    <cellStyle name="Total 1 3 154" xfId="44935"/>
    <cellStyle name="Total 1 3 155" xfId="44936"/>
    <cellStyle name="Total 1 3 156" xfId="44937"/>
    <cellStyle name="Total 1 3 157" xfId="44938"/>
    <cellStyle name="Total 1 3 158" xfId="44939"/>
    <cellStyle name="Total 1 3 159" xfId="44940"/>
    <cellStyle name="Total 1 3 16" xfId="32913"/>
    <cellStyle name="Total 1 3 160" xfId="44941"/>
    <cellStyle name="Total 1 3 161" xfId="44942"/>
    <cellStyle name="Total 1 3 162" xfId="44943"/>
    <cellStyle name="Total 1 3 163" xfId="44944"/>
    <cellStyle name="Total 1 3 164" xfId="44945"/>
    <cellStyle name="Total 1 3 165" xfId="44946"/>
    <cellStyle name="Total 1 3 166" xfId="44947"/>
    <cellStyle name="Total 1 3 167" xfId="44948"/>
    <cellStyle name="Total 1 3 168" xfId="44949"/>
    <cellStyle name="Total 1 3 169" xfId="44950"/>
    <cellStyle name="Total 1 3 17" xfId="32914"/>
    <cellStyle name="Total 1 3 170" xfId="44951"/>
    <cellStyle name="Total 1 3 171" xfId="44952"/>
    <cellStyle name="Total 1 3 172" xfId="46266"/>
    <cellStyle name="Total 1 3 173" xfId="46267"/>
    <cellStyle name="Total 1 3 174" xfId="46268"/>
    <cellStyle name="Total 1 3 175" xfId="46269"/>
    <cellStyle name="Total 1 3 176" xfId="46270"/>
    <cellStyle name="Total 1 3 177" xfId="46271"/>
    <cellStyle name="Total 1 3 178" xfId="46272"/>
    <cellStyle name="Total 1 3 179" xfId="46273"/>
    <cellStyle name="Total 1 3 18" xfId="32915"/>
    <cellStyle name="Total 1 3 180" xfId="46274"/>
    <cellStyle name="Total 1 3 181" xfId="46275"/>
    <cellStyle name="Total 1 3 182" xfId="46276"/>
    <cellStyle name="Total 1 3 183" xfId="46277"/>
    <cellStyle name="Total 1 3 184" xfId="46278"/>
    <cellStyle name="Total 1 3 185" xfId="46279"/>
    <cellStyle name="Total 1 3 186" xfId="46280"/>
    <cellStyle name="Total 1 3 187" xfId="46281"/>
    <cellStyle name="Total 1 3 188" xfId="46282"/>
    <cellStyle name="Total 1 3 189" xfId="47456"/>
    <cellStyle name="Total 1 3 19" xfId="32916"/>
    <cellStyle name="Total 1 3 190" xfId="47457"/>
    <cellStyle name="Total 1 3 191" xfId="47458"/>
    <cellStyle name="Total 1 3 192" xfId="47459"/>
    <cellStyle name="Total 1 3 193" xfId="47460"/>
    <cellStyle name="Total 1 3 194" xfId="47461"/>
    <cellStyle name="Total 1 3 195" xfId="47462"/>
    <cellStyle name="Total 1 3 196" xfId="47463"/>
    <cellStyle name="Total 1 3 197" xfId="47464"/>
    <cellStyle name="Total 1 3 198" xfId="47465"/>
    <cellStyle name="Total 1 3 199" xfId="47466"/>
    <cellStyle name="Total 1 3 2" xfId="22647"/>
    <cellStyle name="Total 1 3 2 2" xfId="22648"/>
    <cellStyle name="Total 1 3 2 2 2" xfId="22649"/>
    <cellStyle name="Total 1 3 2 2 2 2" xfId="22650"/>
    <cellStyle name="Total 1 3 2 2 2 2 2" xfId="22651"/>
    <cellStyle name="Total 1 3 2 2 2 3" xfId="22652"/>
    <cellStyle name="Total 1 3 2 2 3" xfId="22653"/>
    <cellStyle name="Total 1 3 2 2 3 2" xfId="22654"/>
    <cellStyle name="Total 1 3 2 2 4" xfId="22655"/>
    <cellStyle name="Total 1 3 2 3" xfId="22656"/>
    <cellStyle name="Total 1 3 2 3 2" xfId="22657"/>
    <cellStyle name="Total 1 3 2 3 2 2" xfId="22658"/>
    <cellStyle name="Total 1 3 2 3 3" xfId="22659"/>
    <cellStyle name="Total 1 3 2 4" xfId="22660"/>
    <cellStyle name="Total 1 3 2 4 2" xfId="22661"/>
    <cellStyle name="Total 1 3 2 5" xfId="22662"/>
    <cellStyle name="Total 1 3 20" xfId="32917"/>
    <cellStyle name="Total 1 3 200" xfId="47467"/>
    <cellStyle name="Total 1 3 201" xfId="47468"/>
    <cellStyle name="Total 1 3 202" xfId="47469"/>
    <cellStyle name="Total 1 3 203" xfId="47470"/>
    <cellStyle name="Total 1 3 204" xfId="47471"/>
    <cellStyle name="Total 1 3 205" xfId="47472"/>
    <cellStyle name="Total 1 3 206" xfId="48652"/>
    <cellStyle name="Total 1 3 207" xfId="48653"/>
    <cellStyle name="Total 1 3 208" xfId="48654"/>
    <cellStyle name="Total 1 3 209" xfId="48655"/>
    <cellStyle name="Total 1 3 21" xfId="32918"/>
    <cellStyle name="Total 1 3 210" xfId="48656"/>
    <cellStyle name="Total 1 3 211" xfId="48657"/>
    <cellStyle name="Total 1 3 212" xfId="48658"/>
    <cellStyle name="Total 1 3 213" xfId="48659"/>
    <cellStyle name="Total 1 3 214" xfId="48660"/>
    <cellStyle name="Total 1 3 215" xfId="48661"/>
    <cellStyle name="Total 1 3 216" xfId="48662"/>
    <cellStyle name="Total 1 3 217" xfId="48663"/>
    <cellStyle name="Total 1 3 218" xfId="48664"/>
    <cellStyle name="Total 1 3 219" xfId="48665"/>
    <cellStyle name="Total 1 3 22" xfId="32919"/>
    <cellStyle name="Total 1 3 220" xfId="48666"/>
    <cellStyle name="Total 1 3 221" xfId="48667"/>
    <cellStyle name="Total 1 3 222" xfId="48668"/>
    <cellStyle name="Total 1 3 23" xfId="32920"/>
    <cellStyle name="Total 1 3 24" xfId="32921"/>
    <cellStyle name="Total 1 3 25" xfId="32922"/>
    <cellStyle name="Total 1 3 26" xfId="32923"/>
    <cellStyle name="Total 1 3 27" xfId="32924"/>
    <cellStyle name="Total 1 3 28" xfId="32925"/>
    <cellStyle name="Total 1 3 29" xfId="32926"/>
    <cellStyle name="Total 1 3 3" xfId="22663"/>
    <cellStyle name="Total 1 3 3 2" xfId="22664"/>
    <cellStyle name="Total 1 3 3 2 2" xfId="22665"/>
    <cellStyle name="Total 1 3 3 2 2 2" xfId="22666"/>
    <cellStyle name="Total 1 3 3 2 2 2 2" xfId="22667"/>
    <cellStyle name="Total 1 3 3 2 2 3" xfId="22668"/>
    <cellStyle name="Total 1 3 3 2 3" xfId="22669"/>
    <cellStyle name="Total 1 3 3 2 3 2" xfId="22670"/>
    <cellStyle name="Total 1 3 3 2 4" xfId="22671"/>
    <cellStyle name="Total 1 3 3 3" xfId="22672"/>
    <cellStyle name="Total 1 3 3 3 2" xfId="22673"/>
    <cellStyle name="Total 1 3 3 3 2 2" xfId="22674"/>
    <cellStyle name="Total 1 3 3 3 3" xfId="22675"/>
    <cellStyle name="Total 1 3 3 4" xfId="22676"/>
    <cellStyle name="Total 1 3 3 4 2" xfId="22677"/>
    <cellStyle name="Total 1 3 3 5" xfId="22678"/>
    <cellStyle name="Total 1 3 30" xfId="32927"/>
    <cellStyle name="Total 1 3 31" xfId="32928"/>
    <cellStyle name="Total 1 3 32" xfId="32929"/>
    <cellStyle name="Total 1 3 33" xfId="32930"/>
    <cellStyle name="Total 1 3 34" xfId="32931"/>
    <cellStyle name="Total 1 3 35" xfId="32932"/>
    <cellStyle name="Total 1 3 36" xfId="32933"/>
    <cellStyle name="Total 1 3 37" xfId="32934"/>
    <cellStyle name="Total 1 3 38" xfId="32935"/>
    <cellStyle name="Total 1 3 39" xfId="32936"/>
    <cellStyle name="Total 1 3 4" xfId="22679"/>
    <cellStyle name="Total 1 3 4 2" xfId="22680"/>
    <cellStyle name="Total 1 3 4 2 2" xfId="22681"/>
    <cellStyle name="Total 1 3 4 2 2 2" xfId="22682"/>
    <cellStyle name="Total 1 3 4 2 2 2 2" xfId="22683"/>
    <cellStyle name="Total 1 3 4 2 2 3" xfId="22684"/>
    <cellStyle name="Total 1 3 4 2 3" xfId="22685"/>
    <cellStyle name="Total 1 3 4 2 3 2" xfId="22686"/>
    <cellStyle name="Total 1 3 4 2 4" xfId="22687"/>
    <cellStyle name="Total 1 3 4 3" xfId="22688"/>
    <cellStyle name="Total 1 3 4 3 2" xfId="22689"/>
    <cellStyle name="Total 1 3 4 3 2 2" xfId="22690"/>
    <cellStyle name="Total 1 3 4 3 3" xfId="22691"/>
    <cellStyle name="Total 1 3 4 4" xfId="22692"/>
    <cellStyle name="Total 1 3 4 4 2" xfId="22693"/>
    <cellStyle name="Total 1 3 4 5" xfId="22694"/>
    <cellStyle name="Total 1 3 40" xfId="32937"/>
    <cellStyle name="Total 1 3 41" xfId="32938"/>
    <cellStyle name="Total 1 3 42" xfId="32939"/>
    <cellStyle name="Total 1 3 43" xfId="32940"/>
    <cellStyle name="Total 1 3 44" xfId="32941"/>
    <cellStyle name="Total 1 3 45" xfId="32942"/>
    <cellStyle name="Total 1 3 46" xfId="32943"/>
    <cellStyle name="Total 1 3 47" xfId="32944"/>
    <cellStyle name="Total 1 3 48" xfId="32945"/>
    <cellStyle name="Total 1 3 49" xfId="32946"/>
    <cellStyle name="Total 1 3 5" xfId="22695"/>
    <cellStyle name="Total 1 3 5 2" xfId="22696"/>
    <cellStyle name="Total 1 3 5 2 2" xfId="22697"/>
    <cellStyle name="Total 1 3 5 2 2 2" xfId="22698"/>
    <cellStyle name="Total 1 3 5 2 3" xfId="22699"/>
    <cellStyle name="Total 1 3 5 3" xfId="22700"/>
    <cellStyle name="Total 1 3 5 3 2" xfId="22701"/>
    <cellStyle name="Total 1 3 5 4" xfId="22702"/>
    <cellStyle name="Total 1 3 50" xfId="32947"/>
    <cellStyle name="Total 1 3 51" xfId="32948"/>
    <cellStyle name="Total 1 3 52" xfId="32949"/>
    <cellStyle name="Total 1 3 53" xfId="32950"/>
    <cellStyle name="Total 1 3 54" xfId="32951"/>
    <cellStyle name="Total 1 3 55" xfId="32952"/>
    <cellStyle name="Total 1 3 56" xfId="32953"/>
    <cellStyle name="Total 1 3 57" xfId="32954"/>
    <cellStyle name="Total 1 3 58" xfId="32955"/>
    <cellStyle name="Total 1 3 59" xfId="32956"/>
    <cellStyle name="Total 1 3 6" xfId="22703"/>
    <cellStyle name="Total 1 3 6 2" xfId="22704"/>
    <cellStyle name="Total 1 3 6 2 2" xfId="22705"/>
    <cellStyle name="Total 1 3 6 2 2 2" xfId="22706"/>
    <cellStyle name="Total 1 3 6 2 3" xfId="22707"/>
    <cellStyle name="Total 1 3 6 3" xfId="22708"/>
    <cellStyle name="Total 1 3 6 3 2" xfId="22709"/>
    <cellStyle name="Total 1 3 6 4" xfId="22710"/>
    <cellStyle name="Total 1 3 60" xfId="32957"/>
    <cellStyle name="Total 1 3 61" xfId="32958"/>
    <cellStyle name="Total 1 3 62" xfId="32959"/>
    <cellStyle name="Total 1 3 63" xfId="32960"/>
    <cellStyle name="Total 1 3 64" xfId="32961"/>
    <cellStyle name="Total 1 3 65" xfId="32962"/>
    <cellStyle name="Total 1 3 66" xfId="32963"/>
    <cellStyle name="Total 1 3 67" xfId="32964"/>
    <cellStyle name="Total 1 3 68" xfId="32965"/>
    <cellStyle name="Total 1 3 69" xfId="32966"/>
    <cellStyle name="Total 1 3 7" xfId="22711"/>
    <cellStyle name="Total 1 3 7 2" xfId="22712"/>
    <cellStyle name="Total 1 3 7 2 2" xfId="22713"/>
    <cellStyle name="Total 1 3 7 2 2 2" xfId="22714"/>
    <cellStyle name="Total 1 3 7 2 3" xfId="22715"/>
    <cellStyle name="Total 1 3 7 3" xfId="22716"/>
    <cellStyle name="Total 1 3 7 3 2" xfId="22717"/>
    <cellStyle name="Total 1 3 7 4" xfId="22718"/>
    <cellStyle name="Total 1 3 70" xfId="32967"/>
    <cellStyle name="Total 1 3 71" xfId="32968"/>
    <cellStyle name="Total 1 3 72" xfId="32969"/>
    <cellStyle name="Total 1 3 73" xfId="32970"/>
    <cellStyle name="Total 1 3 74" xfId="32971"/>
    <cellStyle name="Total 1 3 75" xfId="32972"/>
    <cellStyle name="Total 1 3 76" xfId="32973"/>
    <cellStyle name="Total 1 3 77" xfId="32974"/>
    <cellStyle name="Total 1 3 78" xfId="32975"/>
    <cellStyle name="Total 1 3 79" xfId="32976"/>
    <cellStyle name="Total 1 3 8" xfId="22719"/>
    <cellStyle name="Total 1 3 8 2" xfId="22720"/>
    <cellStyle name="Total 1 3 8 2 2" xfId="22721"/>
    <cellStyle name="Total 1 3 8 3" xfId="22722"/>
    <cellStyle name="Total 1 3 80" xfId="32977"/>
    <cellStyle name="Total 1 3 81" xfId="32978"/>
    <cellStyle name="Total 1 3 82" xfId="32979"/>
    <cellStyle name="Total 1 3 83" xfId="32980"/>
    <cellStyle name="Total 1 3 84" xfId="32981"/>
    <cellStyle name="Total 1 3 85" xfId="40204"/>
    <cellStyle name="Total 1 3 86" xfId="40205"/>
    <cellStyle name="Total 1 3 87" xfId="40206"/>
    <cellStyle name="Total 1 3 88" xfId="40207"/>
    <cellStyle name="Total 1 3 89" xfId="40208"/>
    <cellStyle name="Total 1 3 9" xfId="22723"/>
    <cellStyle name="Total 1 3 9 2" xfId="22724"/>
    <cellStyle name="Total 1 3 90" xfId="40209"/>
    <cellStyle name="Total 1 3 91" xfId="40210"/>
    <cellStyle name="Total 1 3 92" xfId="40211"/>
    <cellStyle name="Total 1 3 93" xfId="40212"/>
    <cellStyle name="Total 1 3 94" xfId="40213"/>
    <cellStyle name="Total 1 3 95" xfId="40214"/>
    <cellStyle name="Total 1 3 96" xfId="40215"/>
    <cellStyle name="Total 1 3 97" xfId="40216"/>
    <cellStyle name="Total 1 3 98" xfId="40217"/>
    <cellStyle name="Total 1 3 99" xfId="40218"/>
    <cellStyle name="Total 1 30" xfId="32982"/>
    <cellStyle name="Total 1 31" xfId="32983"/>
    <cellStyle name="Total 1 32" xfId="32984"/>
    <cellStyle name="Total 1 33" xfId="32985"/>
    <cellStyle name="Total 1 34" xfId="32986"/>
    <cellStyle name="Total 1 35" xfId="32987"/>
    <cellStyle name="Total 1 36" xfId="32988"/>
    <cellStyle name="Total 1 37" xfId="32989"/>
    <cellStyle name="Total 1 38" xfId="32990"/>
    <cellStyle name="Total 1 39" xfId="32991"/>
    <cellStyle name="Total 1 4" xfId="22725"/>
    <cellStyle name="Total 1 4 10" xfId="32992"/>
    <cellStyle name="Total 1 4 100" xfId="40219"/>
    <cellStyle name="Total 1 4 101" xfId="40220"/>
    <cellStyle name="Total 1 4 102" xfId="40221"/>
    <cellStyle name="Total 1 4 103" xfId="40222"/>
    <cellStyle name="Total 1 4 104" xfId="40223"/>
    <cellStyle name="Total 1 4 105" xfId="40224"/>
    <cellStyle name="Total 1 4 106" xfId="40225"/>
    <cellStyle name="Total 1 4 107" xfId="40226"/>
    <cellStyle name="Total 1 4 108" xfId="40227"/>
    <cellStyle name="Total 1 4 109" xfId="40228"/>
    <cellStyle name="Total 1 4 11" xfId="32993"/>
    <cellStyle name="Total 1 4 110" xfId="40229"/>
    <cellStyle name="Total 1 4 111" xfId="40230"/>
    <cellStyle name="Total 1 4 112" xfId="40231"/>
    <cellStyle name="Total 1 4 113" xfId="40232"/>
    <cellStyle name="Total 1 4 114" xfId="40233"/>
    <cellStyle name="Total 1 4 115" xfId="40234"/>
    <cellStyle name="Total 1 4 116" xfId="40235"/>
    <cellStyle name="Total 1 4 117" xfId="40236"/>
    <cellStyle name="Total 1 4 118" xfId="40237"/>
    <cellStyle name="Total 1 4 119" xfId="42562"/>
    <cellStyle name="Total 1 4 12" xfId="32994"/>
    <cellStyle name="Total 1 4 120" xfId="42563"/>
    <cellStyle name="Total 1 4 121" xfId="42564"/>
    <cellStyle name="Total 1 4 122" xfId="42565"/>
    <cellStyle name="Total 1 4 123" xfId="42566"/>
    <cellStyle name="Total 1 4 124" xfId="42567"/>
    <cellStyle name="Total 1 4 125" xfId="42568"/>
    <cellStyle name="Total 1 4 126" xfId="42569"/>
    <cellStyle name="Total 1 4 127" xfId="42570"/>
    <cellStyle name="Total 1 4 128" xfId="42571"/>
    <cellStyle name="Total 1 4 129" xfId="42572"/>
    <cellStyle name="Total 1 4 13" xfId="32995"/>
    <cellStyle name="Total 1 4 130" xfId="42573"/>
    <cellStyle name="Total 1 4 131" xfId="42574"/>
    <cellStyle name="Total 1 4 132" xfId="42575"/>
    <cellStyle name="Total 1 4 133" xfId="42576"/>
    <cellStyle name="Total 1 4 134" xfId="42577"/>
    <cellStyle name="Total 1 4 135" xfId="42578"/>
    <cellStyle name="Total 1 4 136" xfId="43755"/>
    <cellStyle name="Total 1 4 137" xfId="43756"/>
    <cellStyle name="Total 1 4 138" xfId="43757"/>
    <cellStyle name="Total 1 4 139" xfId="43758"/>
    <cellStyle name="Total 1 4 14" xfId="32996"/>
    <cellStyle name="Total 1 4 140" xfId="43759"/>
    <cellStyle name="Total 1 4 141" xfId="43760"/>
    <cellStyle name="Total 1 4 142" xfId="43761"/>
    <cellStyle name="Total 1 4 143" xfId="43762"/>
    <cellStyle name="Total 1 4 144" xfId="43763"/>
    <cellStyle name="Total 1 4 145" xfId="43764"/>
    <cellStyle name="Total 1 4 146" xfId="43765"/>
    <cellStyle name="Total 1 4 147" xfId="43766"/>
    <cellStyle name="Total 1 4 148" xfId="43767"/>
    <cellStyle name="Total 1 4 149" xfId="43768"/>
    <cellStyle name="Total 1 4 15" xfId="32997"/>
    <cellStyle name="Total 1 4 150" xfId="43769"/>
    <cellStyle name="Total 1 4 151" xfId="43770"/>
    <cellStyle name="Total 1 4 152" xfId="43771"/>
    <cellStyle name="Total 1 4 153" xfId="44953"/>
    <cellStyle name="Total 1 4 154" xfId="44954"/>
    <cellStyle name="Total 1 4 155" xfId="44955"/>
    <cellStyle name="Total 1 4 156" xfId="44956"/>
    <cellStyle name="Total 1 4 157" xfId="44957"/>
    <cellStyle name="Total 1 4 158" xfId="44958"/>
    <cellStyle name="Total 1 4 159" xfId="44959"/>
    <cellStyle name="Total 1 4 16" xfId="32998"/>
    <cellStyle name="Total 1 4 160" xfId="44960"/>
    <cellStyle name="Total 1 4 161" xfId="44961"/>
    <cellStyle name="Total 1 4 162" xfId="44962"/>
    <cellStyle name="Total 1 4 163" xfId="44963"/>
    <cellStyle name="Total 1 4 164" xfId="44964"/>
    <cellStyle name="Total 1 4 165" xfId="44965"/>
    <cellStyle name="Total 1 4 166" xfId="44966"/>
    <cellStyle name="Total 1 4 167" xfId="44967"/>
    <cellStyle name="Total 1 4 168" xfId="44968"/>
    <cellStyle name="Total 1 4 169" xfId="44969"/>
    <cellStyle name="Total 1 4 17" xfId="32999"/>
    <cellStyle name="Total 1 4 170" xfId="44970"/>
    <cellStyle name="Total 1 4 171" xfId="44971"/>
    <cellStyle name="Total 1 4 172" xfId="46283"/>
    <cellStyle name="Total 1 4 173" xfId="46284"/>
    <cellStyle name="Total 1 4 174" xfId="46285"/>
    <cellStyle name="Total 1 4 175" xfId="46286"/>
    <cellStyle name="Total 1 4 176" xfId="46287"/>
    <cellStyle name="Total 1 4 177" xfId="46288"/>
    <cellStyle name="Total 1 4 178" xfId="46289"/>
    <cellStyle name="Total 1 4 179" xfId="46290"/>
    <cellStyle name="Total 1 4 18" xfId="33000"/>
    <cellStyle name="Total 1 4 180" xfId="46291"/>
    <cellStyle name="Total 1 4 181" xfId="46292"/>
    <cellStyle name="Total 1 4 182" xfId="46293"/>
    <cellStyle name="Total 1 4 183" xfId="46294"/>
    <cellStyle name="Total 1 4 184" xfId="46295"/>
    <cellStyle name="Total 1 4 185" xfId="46296"/>
    <cellStyle name="Total 1 4 186" xfId="46297"/>
    <cellStyle name="Total 1 4 187" xfId="46298"/>
    <cellStyle name="Total 1 4 188" xfId="46299"/>
    <cellStyle name="Total 1 4 189" xfId="47473"/>
    <cellStyle name="Total 1 4 19" xfId="33001"/>
    <cellStyle name="Total 1 4 190" xfId="47474"/>
    <cellStyle name="Total 1 4 191" xfId="47475"/>
    <cellStyle name="Total 1 4 192" xfId="47476"/>
    <cellStyle name="Total 1 4 193" xfId="47477"/>
    <cellStyle name="Total 1 4 194" xfId="47478"/>
    <cellStyle name="Total 1 4 195" xfId="47479"/>
    <cellStyle name="Total 1 4 196" xfId="47480"/>
    <cellStyle name="Total 1 4 197" xfId="47481"/>
    <cellStyle name="Total 1 4 198" xfId="47482"/>
    <cellStyle name="Total 1 4 199" xfId="47483"/>
    <cellStyle name="Total 1 4 2" xfId="22726"/>
    <cellStyle name="Total 1 4 2 2" xfId="22727"/>
    <cellStyle name="Total 1 4 2 2 2" xfId="22728"/>
    <cellStyle name="Total 1 4 2 2 2 2" xfId="22729"/>
    <cellStyle name="Total 1 4 2 2 3" xfId="22730"/>
    <cellStyle name="Total 1 4 2 3" xfId="22731"/>
    <cellStyle name="Total 1 4 2 3 2" xfId="22732"/>
    <cellStyle name="Total 1 4 2 4" xfId="22733"/>
    <cellStyle name="Total 1 4 20" xfId="33002"/>
    <cellStyle name="Total 1 4 200" xfId="47484"/>
    <cellStyle name="Total 1 4 201" xfId="47485"/>
    <cellStyle name="Total 1 4 202" xfId="47486"/>
    <cellStyle name="Total 1 4 203" xfId="47487"/>
    <cellStyle name="Total 1 4 204" xfId="47488"/>
    <cellStyle name="Total 1 4 205" xfId="47489"/>
    <cellStyle name="Total 1 4 206" xfId="48669"/>
    <cellStyle name="Total 1 4 207" xfId="48670"/>
    <cellStyle name="Total 1 4 208" xfId="48671"/>
    <cellStyle name="Total 1 4 209" xfId="48672"/>
    <cellStyle name="Total 1 4 21" xfId="33003"/>
    <cellStyle name="Total 1 4 210" xfId="48673"/>
    <cellStyle name="Total 1 4 211" xfId="48674"/>
    <cellStyle name="Total 1 4 212" xfId="48675"/>
    <cellStyle name="Total 1 4 213" xfId="48676"/>
    <cellStyle name="Total 1 4 214" xfId="48677"/>
    <cellStyle name="Total 1 4 215" xfId="48678"/>
    <cellStyle name="Total 1 4 216" xfId="48679"/>
    <cellStyle name="Total 1 4 217" xfId="48680"/>
    <cellStyle name="Total 1 4 218" xfId="48681"/>
    <cellStyle name="Total 1 4 219" xfId="48682"/>
    <cellStyle name="Total 1 4 22" xfId="33004"/>
    <cellStyle name="Total 1 4 220" xfId="48683"/>
    <cellStyle name="Total 1 4 221" xfId="48684"/>
    <cellStyle name="Total 1 4 222" xfId="48685"/>
    <cellStyle name="Total 1 4 23" xfId="33005"/>
    <cellStyle name="Total 1 4 24" xfId="33006"/>
    <cellStyle name="Total 1 4 25" xfId="33007"/>
    <cellStyle name="Total 1 4 26" xfId="33008"/>
    <cellStyle name="Total 1 4 27" xfId="33009"/>
    <cellStyle name="Total 1 4 28" xfId="33010"/>
    <cellStyle name="Total 1 4 29" xfId="33011"/>
    <cellStyle name="Total 1 4 3" xfId="22734"/>
    <cellStyle name="Total 1 4 3 2" xfId="22735"/>
    <cellStyle name="Total 1 4 3 2 2" xfId="22736"/>
    <cellStyle name="Total 1 4 3 3" xfId="22737"/>
    <cellStyle name="Total 1 4 30" xfId="33012"/>
    <cellStyle name="Total 1 4 31" xfId="33013"/>
    <cellStyle name="Total 1 4 32" xfId="33014"/>
    <cellStyle name="Total 1 4 33" xfId="33015"/>
    <cellStyle name="Total 1 4 34" xfId="33016"/>
    <cellStyle name="Total 1 4 35" xfId="33017"/>
    <cellStyle name="Total 1 4 36" xfId="33018"/>
    <cellStyle name="Total 1 4 37" xfId="33019"/>
    <cellStyle name="Total 1 4 38" xfId="33020"/>
    <cellStyle name="Total 1 4 39" xfId="33021"/>
    <cellStyle name="Total 1 4 4" xfId="22738"/>
    <cellStyle name="Total 1 4 4 2" xfId="22739"/>
    <cellStyle name="Total 1 4 40" xfId="33022"/>
    <cellStyle name="Total 1 4 41" xfId="33023"/>
    <cellStyle name="Total 1 4 42" xfId="33024"/>
    <cellStyle name="Total 1 4 43" xfId="33025"/>
    <cellStyle name="Total 1 4 44" xfId="33026"/>
    <cellStyle name="Total 1 4 45" xfId="33027"/>
    <cellStyle name="Total 1 4 46" xfId="33028"/>
    <cellStyle name="Total 1 4 47" xfId="33029"/>
    <cellStyle name="Total 1 4 48" xfId="33030"/>
    <cellStyle name="Total 1 4 49" xfId="33031"/>
    <cellStyle name="Total 1 4 5" xfId="22740"/>
    <cellStyle name="Total 1 4 50" xfId="33032"/>
    <cellStyle name="Total 1 4 51" xfId="33033"/>
    <cellStyle name="Total 1 4 52" xfId="33034"/>
    <cellStyle name="Total 1 4 53" xfId="33035"/>
    <cellStyle name="Total 1 4 54" xfId="33036"/>
    <cellStyle name="Total 1 4 55" xfId="33037"/>
    <cellStyle name="Total 1 4 56" xfId="33038"/>
    <cellStyle name="Total 1 4 57" xfId="33039"/>
    <cellStyle name="Total 1 4 58" xfId="33040"/>
    <cellStyle name="Total 1 4 59" xfId="33041"/>
    <cellStyle name="Total 1 4 6" xfId="33042"/>
    <cellStyle name="Total 1 4 60" xfId="33043"/>
    <cellStyle name="Total 1 4 61" xfId="33044"/>
    <cellStyle name="Total 1 4 62" xfId="33045"/>
    <cellStyle name="Total 1 4 63" xfId="33046"/>
    <cellStyle name="Total 1 4 64" xfId="33047"/>
    <cellStyle name="Total 1 4 65" xfId="33048"/>
    <cellStyle name="Total 1 4 66" xfId="33049"/>
    <cellStyle name="Total 1 4 67" xfId="33050"/>
    <cellStyle name="Total 1 4 68" xfId="33051"/>
    <cellStyle name="Total 1 4 69" xfId="33052"/>
    <cellStyle name="Total 1 4 7" xfId="33053"/>
    <cellStyle name="Total 1 4 70" xfId="33054"/>
    <cellStyle name="Total 1 4 71" xfId="33055"/>
    <cellStyle name="Total 1 4 72" xfId="33056"/>
    <cellStyle name="Total 1 4 73" xfId="33057"/>
    <cellStyle name="Total 1 4 74" xfId="33058"/>
    <cellStyle name="Total 1 4 75" xfId="33059"/>
    <cellStyle name="Total 1 4 76" xfId="33060"/>
    <cellStyle name="Total 1 4 77" xfId="33061"/>
    <cellStyle name="Total 1 4 78" xfId="33062"/>
    <cellStyle name="Total 1 4 79" xfId="33063"/>
    <cellStyle name="Total 1 4 8" xfId="33064"/>
    <cellStyle name="Total 1 4 80" xfId="33065"/>
    <cellStyle name="Total 1 4 81" xfId="33066"/>
    <cellStyle name="Total 1 4 82" xfId="33067"/>
    <cellStyle name="Total 1 4 83" xfId="33068"/>
    <cellStyle name="Total 1 4 84" xfId="33069"/>
    <cellStyle name="Total 1 4 85" xfId="40238"/>
    <cellStyle name="Total 1 4 86" xfId="40239"/>
    <cellStyle name="Total 1 4 87" xfId="40240"/>
    <cellStyle name="Total 1 4 88" xfId="40241"/>
    <cellStyle name="Total 1 4 89" xfId="40242"/>
    <cellStyle name="Total 1 4 9" xfId="33070"/>
    <cellStyle name="Total 1 4 90" xfId="40243"/>
    <cellStyle name="Total 1 4 91" xfId="40244"/>
    <cellStyle name="Total 1 4 92" xfId="40245"/>
    <cellStyle name="Total 1 4 93" xfId="40246"/>
    <cellStyle name="Total 1 4 94" xfId="40247"/>
    <cellStyle name="Total 1 4 95" xfId="40248"/>
    <cellStyle name="Total 1 4 96" xfId="40249"/>
    <cellStyle name="Total 1 4 97" xfId="40250"/>
    <cellStyle name="Total 1 4 98" xfId="40251"/>
    <cellStyle name="Total 1 4 99" xfId="40252"/>
    <cellStyle name="Total 1 40" xfId="33071"/>
    <cellStyle name="Total 1 41" xfId="33072"/>
    <cellStyle name="Total 1 42" xfId="33073"/>
    <cellStyle name="Total 1 43" xfId="33074"/>
    <cellStyle name="Total 1 44" xfId="33075"/>
    <cellStyle name="Total 1 45" xfId="33076"/>
    <cellStyle name="Total 1 46" xfId="33077"/>
    <cellStyle name="Total 1 47" xfId="33078"/>
    <cellStyle name="Total 1 48" xfId="33079"/>
    <cellStyle name="Total 1 49" xfId="33080"/>
    <cellStyle name="Total 1 5" xfId="22741"/>
    <cellStyle name="Total 1 5 10" xfId="33081"/>
    <cellStyle name="Total 1 5 100" xfId="40253"/>
    <cellStyle name="Total 1 5 101" xfId="40254"/>
    <cellStyle name="Total 1 5 102" xfId="40255"/>
    <cellStyle name="Total 1 5 103" xfId="40256"/>
    <cellStyle name="Total 1 5 104" xfId="40257"/>
    <cellStyle name="Total 1 5 105" xfId="40258"/>
    <cellStyle name="Total 1 5 106" xfId="40259"/>
    <cellStyle name="Total 1 5 107" xfId="40260"/>
    <cellStyle name="Total 1 5 108" xfId="40261"/>
    <cellStyle name="Total 1 5 109" xfId="40262"/>
    <cellStyle name="Total 1 5 11" xfId="33082"/>
    <cellStyle name="Total 1 5 110" xfId="40263"/>
    <cellStyle name="Total 1 5 111" xfId="40264"/>
    <cellStyle name="Total 1 5 112" xfId="40265"/>
    <cellStyle name="Total 1 5 113" xfId="40266"/>
    <cellStyle name="Total 1 5 114" xfId="40267"/>
    <cellStyle name="Total 1 5 115" xfId="40268"/>
    <cellStyle name="Total 1 5 116" xfId="40269"/>
    <cellStyle name="Total 1 5 117" xfId="40270"/>
    <cellStyle name="Total 1 5 118" xfId="40271"/>
    <cellStyle name="Total 1 5 119" xfId="42579"/>
    <cellStyle name="Total 1 5 12" xfId="33083"/>
    <cellStyle name="Total 1 5 120" xfId="42580"/>
    <cellStyle name="Total 1 5 121" xfId="42581"/>
    <cellStyle name="Total 1 5 122" xfId="42582"/>
    <cellStyle name="Total 1 5 123" xfId="42583"/>
    <cellStyle name="Total 1 5 124" xfId="42584"/>
    <cellStyle name="Total 1 5 125" xfId="42585"/>
    <cellStyle name="Total 1 5 126" xfId="42586"/>
    <cellStyle name="Total 1 5 127" xfId="42587"/>
    <cellStyle name="Total 1 5 128" xfId="42588"/>
    <cellStyle name="Total 1 5 129" xfId="42589"/>
    <cellStyle name="Total 1 5 13" xfId="33084"/>
    <cellStyle name="Total 1 5 130" xfId="42590"/>
    <cellStyle name="Total 1 5 131" xfId="42591"/>
    <cellStyle name="Total 1 5 132" xfId="42592"/>
    <cellStyle name="Total 1 5 133" xfId="42593"/>
    <cellStyle name="Total 1 5 134" xfId="42594"/>
    <cellStyle name="Total 1 5 135" xfId="42595"/>
    <cellStyle name="Total 1 5 136" xfId="43772"/>
    <cellStyle name="Total 1 5 137" xfId="43773"/>
    <cellStyle name="Total 1 5 138" xfId="43774"/>
    <cellStyle name="Total 1 5 139" xfId="43775"/>
    <cellStyle name="Total 1 5 14" xfId="33085"/>
    <cellStyle name="Total 1 5 140" xfId="43776"/>
    <cellStyle name="Total 1 5 141" xfId="43777"/>
    <cellStyle name="Total 1 5 142" xfId="43778"/>
    <cellStyle name="Total 1 5 143" xfId="43779"/>
    <cellStyle name="Total 1 5 144" xfId="43780"/>
    <cellStyle name="Total 1 5 145" xfId="43781"/>
    <cellStyle name="Total 1 5 146" xfId="43782"/>
    <cellStyle name="Total 1 5 147" xfId="43783"/>
    <cellStyle name="Total 1 5 148" xfId="43784"/>
    <cellStyle name="Total 1 5 149" xfId="43785"/>
    <cellStyle name="Total 1 5 15" xfId="33086"/>
    <cellStyle name="Total 1 5 150" xfId="43786"/>
    <cellStyle name="Total 1 5 151" xfId="43787"/>
    <cellStyle name="Total 1 5 152" xfId="43788"/>
    <cellStyle name="Total 1 5 153" xfId="44972"/>
    <cellStyle name="Total 1 5 154" xfId="44973"/>
    <cellStyle name="Total 1 5 155" xfId="44974"/>
    <cellStyle name="Total 1 5 156" xfId="44975"/>
    <cellStyle name="Total 1 5 157" xfId="44976"/>
    <cellStyle name="Total 1 5 158" xfId="44977"/>
    <cellStyle name="Total 1 5 159" xfId="44978"/>
    <cellStyle name="Total 1 5 16" xfId="33087"/>
    <cellStyle name="Total 1 5 160" xfId="44979"/>
    <cellStyle name="Total 1 5 161" xfId="44980"/>
    <cellStyle name="Total 1 5 162" xfId="44981"/>
    <cellStyle name="Total 1 5 163" xfId="44982"/>
    <cellStyle name="Total 1 5 164" xfId="44983"/>
    <cellStyle name="Total 1 5 165" xfId="44984"/>
    <cellStyle name="Total 1 5 166" xfId="44985"/>
    <cellStyle name="Total 1 5 167" xfId="44986"/>
    <cellStyle name="Total 1 5 168" xfId="44987"/>
    <cellStyle name="Total 1 5 169" xfId="44988"/>
    <cellStyle name="Total 1 5 17" xfId="33088"/>
    <cellStyle name="Total 1 5 170" xfId="44989"/>
    <cellStyle name="Total 1 5 171" xfId="44990"/>
    <cellStyle name="Total 1 5 172" xfId="46300"/>
    <cellStyle name="Total 1 5 173" xfId="46301"/>
    <cellStyle name="Total 1 5 174" xfId="46302"/>
    <cellStyle name="Total 1 5 175" xfId="46303"/>
    <cellStyle name="Total 1 5 176" xfId="46304"/>
    <cellStyle name="Total 1 5 177" xfId="46305"/>
    <cellStyle name="Total 1 5 178" xfId="46306"/>
    <cellStyle name="Total 1 5 179" xfId="46307"/>
    <cellStyle name="Total 1 5 18" xfId="33089"/>
    <cellStyle name="Total 1 5 180" xfId="46308"/>
    <cellStyle name="Total 1 5 181" xfId="46309"/>
    <cellStyle name="Total 1 5 182" xfId="46310"/>
    <cellStyle name="Total 1 5 183" xfId="46311"/>
    <cellStyle name="Total 1 5 184" xfId="46312"/>
    <cellStyle name="Total 1 5 185" xfId="46313"/>
    <cellStyle name="Total 1 5 186" xfId="46314"/>
    <cellStyle name="Total 1 5 187" xfId="46315"/>
    <cellStyle name="Total 1 5 188" xfId="46316"/>
    <cellStyle name="Total 1 5 189" xfId="47490"/>
    <cellStyle name="Total 1 5 19" xfId="33090"/>
    <cellStyle name="Total 1 5 190" xfId="47491"/>
    <cellStyle name="Total 1 5 191" xfId="47492"/>
    <cellStyle name="Total 1 5 192" xfId="47493"/>
    <cellStyle name="Total 1 5 193" xfId="47494"/>
    <cellStyle name="Total 1 5 194" xfId="47495"/>
    <cellStyle name="Total 1 5 195" xfId="47496"/>
    <cellStyle name="Total 1 5 196" xfId="47497"/>
    <cellStyle name="Total 1 5 197" xfId="47498"/>
    <cellStyle name="Total 1 5 198" xfId="47499"/>
    <cellStyle name="Total 1 5 199" xfId="47500"/>
    <cellStyle name="Total 1 5 2" xfId="22742"/>
    <cellStyle name="Total 1 5 2 2" xfId="22743"/>
    <cellStyle name="Total 1 5 2 2 2" xfId="22744"/>
    <cellStyle name="Total 1 5 2 2 2 2" xfId="22745"/>
    <cellStyle name="Total 1 5 2 2 3" xfId="22746"/>
    <cellStyle name="Total 1 5 2 3" xfId="22747"/>
    <cellStyle name="Total 1 5 2 3 2" xfId="22748"/>
    <cellStyle name="Total 1 5 2 4" xfId="22749"/>
    <cellStyle name="Total 1 5 20" xfId="33091"/>
    <cellStyle name="Total 1 5 200" xfId="47501"/>
    <cellStyle name="Total 1 5 201" xfId="47502"/>
    <cellStyle name="Total 1 5 202" xfId="47503"/>
    <cellStyle name="Total 1 5 203" xfId="47504"/>
    <cellStyle name="Total 1 5 204" xfId="47505"/>
    <cellStyle name="Total 1 5 205" xfId="47506"/>
    <cellStyle name="Total 1 5 206" xfId="48686"/>
    <cellStyle name="Total 1 5 207" xfId="48687"/>
    <cellStyle name="Total 1 5 208" xfId="48688"/>
    <cellStyle name="Total 1 5 209" xfId="48689"/>
    <cellStyle name="Total 1 5 21" xfId="33092"/>
    <cellStyle name="Total 1 5 210" xfId="48690"/>
    <cellStyle name="Total 1 5 211" xfId="48691"/>
    <cellStyle name="Total 1 5 212" xfId="48692"/>
    <cellStyle name="Total 1 5 213" xfId="48693"/>
    <cellStyle name="Total 1 5 214" xfId="48694"/>
    <cellStyle name="Total 1 5 215" xfId="48695"/>
    <cellStyle name="Total 1 5 216" xfId="48696"/>
    <cellStyle name="Total 1 5 217" xfId="48697"/>
    <cellStyle name="Total 1 5 218" xfId="48698"/>
    <cellStyle name="Total 1 5 219" xfId="48699"/>
    <cellStyle name="Total 1 5 22" xfId="33093"/>
    <cellStyle name="Total 1 5 220" xfId="48700"/>
    <cellStyle name="Total 1 5 221" xfId="48701"/>
    <cellStyle name="Total 1 5 222" xfId="48702"/>
    <cellStyle name="Total 1 5 23" xfId="33094"/>
    <cellStyle name="Total 1 5 24" xfId="33095"/>
    <cellStyle name="Total 1 5 25" xfId="33096"/>
    <cellStyle name="Total 1 5 26" xfId="33097"/>
    <cellStyle name="Total 1 5 27" xfId="33098"/>
    <cellStyle name="Total 1 5 28" xfId="33099"/>
    <cellStyle name="Total 1 5 29" xfId="33100"/>
    <cellStyle name="Total 1 5 3" xfId="22750"/>
    <cellStyle name="Total 1 5 3 2" xfId="22751"/>
    <cellStyle name="Total 1 5 3 2 2" xfId="22752"/>
    <cellStyle name="Total 1 5 3 3" xfId="22753"/>
    <cellStyle name="Total 1 5 30" xfId="33101"/>
    <cellStyle name="Total 1 5 31" xfId="33102"/>
    <cellStyle name="Total 1 5 32" xfId="33103"/>
    <cellStyle name="Total 1 5 33" xfId="33104"/>
    <cellStyle name="Total 1 5 34" xfId="33105"/>
    <cellStyle name="Total 1 5 35" xfId="33106"/>
    <cellStyle name="Total 1 5 36" xfId="33107"/>
    <cellStyle name="Total 1 5 37" xfId="33108"/>
    <cellStyle name="Total 1 5 38" xfId="33109"/>
    <cellStyle name="Total 1 5 39" xfId="33110"/>
    <cellStyle name="Total 1 5 4" xfId="22754"/>
    <cellStyle name="Total 1 5 4 2" xfId="22755"/>
    <cellStyle name="Total 1 5 40" xfId="33111"/>
    <cellStyle name="Total 1 5 41" xfId="33112"/>
    <cellStyle name="Total 1 5 42" xfId="33113"/>
    <cellStyle name="Total 1 5 43" xfId="33114"/>
    <cellStyle name="Total 1 5 44" xfId="33115"/>
    <cellStyle name="Total 1 5 45" xfId="33116"/>
    <cellStyle name="Total 1 5 46" xfId="33117"/>
    <cellStyle name="Total 1 5 47" xfId="33118"/>
    <cellStyle name="Total 1 5 48" xfId="33119"/>
    <cellStyle name="Total 1 5 49" xfId="33120"/>
    <cellStyle name="Total 1 5 5" xfId="22756"/>
    <cellStyle name="Total 1 5 50" xfId="33121"/>
    <cellStyle name="Total 1 5 51" xfId="33122"/>
    <cellStyle name="Total 1 5 52" xfId="33123"/>
    <cellStyle name="Total 1 5 53" xfId="33124"/>
    <cellStyle name="Total 1 5 54" xfId="33125"/>
    <cellStyle name="Total 1 5 55" xfId="33126"/>
    <cellStyle name="Total 1 5 56" xfId="33127"/>
    <cellStyle name="Total 1 5 57" xfId="33128"/>
    <cellStyle name="Total 1 5 58" xfId="33129"/>
    <cellStyle name="Total 1 5 59" xfId="33130"/>
    <cellStyle name="Total 1 5 6" xfId="33131"/>
    <cellStyle name="Total 1 5 60" xfId="33132"/>
    <cellStyle name="Total 1 5 61" xfId="33133"/>
    <cellStyle name="Total 1 5 62" xfId="33134"/>
    <cellStyle name="Total 1 5 63" xfId="33135"/>
    <cellStyle name="Total 1 5 64" xfId="33136"/>
    <cellStyle name="Total 1 5 65" xfId="33137"/>
    <cellStyle name="Total 1 5 66" xfId="33138"/>
    <cellStyle name="Total 1 5 67" xfId="33139"/>
    <cellStyle name="Total 1 5 68" xfId="33140"/>
    <cellStyle name="Total 1 5 69" xfId="33141"/>
    <cellStyle name="Total 1 5 7" xfId="33142"/>
    <cellStyle name="Total 1 5 70" xfId="33143"/>
    <cellStyle name="Total 1 5 71" xfId="33144"/>
    <cellStyle name="Total 1 5 72" xfId="33145"/>
    <cellStyle name="Total 1 5 73" xfId="33146"/>
    <cellStyle name="Total 1 5 74" xfId="33147"/>
    <cellStyle name="Total 1 5 75" xfId="33148"/>
    <cellStyle name="Total 1 5 76" xfId="33149"/>
    <cellStyle name="Total 1 5 77" xfId="33150"/>
    <cellStyle name="Total 1 5 78" xfId="33151"/>
    <cellStyle name="Total 1 5 79" xfId="33152"/>
    <cellStyle name="Total 1 5 8" xfId="33153"/>
    <cellStyle name="Total 1 5 80" xfId="33154"/>
    <cellStyle name="Total 1 5 81" xfId="33155"/>
    <cellStyle name="Total 1 5 82" xfId="33156"/>
    <cellStyle name="Total 1 5 83" xfId="33157"/>
    <cellStyle name="Total 1 5 84" xfId="33158"/>
    <cellStyle name="Total 1 5 85" xfId="40272"/>
    <cellStyle name="Total 1 5 86" xfId="40273"/>
    <cellStyle name="Total 1 5 87" xfId="40274"/>
    <cellStyle name="Total 1 5 88" xfId="40275"/>
    <cellStyle name="Total 1 5 89" xfId="40276"/>
    <cellStyle name="Total 1 5 9" xfId="33159"/>
    <cellStyle name="Total 1 5 90" xfId="40277"/>
    <cellStyle name="Total 1 5 91" xfId="40278"/>
    <cellStyle name="Total 1 5 92" xfId="40279"/>
    <cellStyle name="Total 1 5 93" xfId="40280"/>
    <cellStyle name="Total 1 5 94" xfId="40281"/>
    <cellStyle name="Total 1 5 95" xfId="40282"/>
    <cellStyle name="Total 1 5 96" xfId="40283"/>
    <cellStyle name="Total 1 5 97" xfId="40284"/>
    <cellStyle name="Total 1 5 98" xfId="40285"/>
    <cellStyle name="Total 1 5 99" xfId="40286"/>
    <cellStyle name="Total 1 50" xfId="33160"/>
    <cellStyle name="Total 1 51" xfId="33161"/>
    <cellStyle name="Total 1 52" xfId="33162"/>
    <cellStyle name="Total 1 53" xfId="33163"/>
    <cellStyle name="Total 1 54" xfId="33164"/>
    <cellStyle name="Total 1 55" xfId="33165"/>
    <cellStyle name="Total 1 56" xfId="33166"/>
    <cellStyle name="Total 1 57" xfId="33167"/>
    <cellStyle name="Total 1 58" xfId="33168"/>
    <cellStyle name="Total 1 59" xfId="33169"/>
    <cellStyle name="Total 1 6" xfId="22757"/>
    <cellStyle name="Total 1 6 2" xfId="22758"/>
    <cellStyle name="Total 1 6 2 2" xfId="22759"/>
    <cellStyle name="Total 1 6 2 2 2" xfId="22760"/>
    <cellStyle name="Total 1 6 2 2 2 2" xfId="22761"/>
    <cellStyle name="Total 1 6 2 2 3" xfId="22762"/>
    <cellStyle name="Total 1 6 2 3" xfId="22763"/>
    <cellStyle name="Total 1 6 2 3 2" xfId="22764"/>
    <cellStyle name="Total 1 6 2 4" xfId="22765"/>
    <cellStyle name="Total 1 6 3" xfId="22766"/>
    <cellStyle name="Total 1 6 3 2" xfId="22767"/>
    <cellStyle name="Total 1 6 3 2 2" xfId="22768"/>
    <cellStyle name="Total 1 6 3 3" xfId="22769"/>
    <cellStyle name="Total 1 6 4" xfId="22770"/>
    <cellStyle name="Total 1 6 4 2" xfId="22771"/>
    <cellStyle name="Total 1 6 5" xfId="22772"/>
    <cellStyle name="Total 1 60" xfId="33170"/>
    <cellStyle name="Total 1 61" xfId="33171"/>
    <cellStyle name="Total 1 62" xfId="33172"/>
    <cellStyle name="Total 1 63" xfId="33173"/>
    <cellStyle name="Total 1 64" xfId="33174"/>
    <cellStyle name="Total 1 65" xfId="33175"/>
    <cellStyle name="Total 1 66" xfId="33176"/>
    <cellStyle name="Total 1 67" xfId="33177"/>
    <cellStyle name="Total 1 68" xfId="33178"/>
    <cellStyle name="Total 1 69" xfId="33179"/>
    <cellStyle name="Total 1 7" xfId="22773"/>
    <cellStyle name="Total 1 7 2" xfId="22774"/>
    <cellStyle name="Total 1 7 2 2" xfId="22775"/>
    <cellStyle name="Total 1 7 2 2 2" xfId="22776"/>
    <cellStyle name="Total 1 7 2 2 2 2" xfId="22777"/>
    <cellStyle name="Total 1 7 2 2 3" xfId="22778"/>
    <cellStyle name="Total 1 7 2 3" xfId="22779"/>
    <cellStyle name="Total 1 7 2 3 2" xfId="22780"/>
    <cellStyle name="Total 1 7 2 4" xfId="22781"/>
    <cellStyle name="Total 1 7 3" xfId="22782"/>
    <cellStyle name="Total 1 7 3 2" xfId="22783"/>
    <cellStyle name="Total 1 7 3 2 2" xfId="22784"/>
    <cellStyle name="Total 1 7 3 3" xfId="22785"/>
    <cellStyle name="Total 1 7 4" xfId="22786"/>
    <cellStyle name="Total 1 7 4 2" xfId="22787"/>
    <cellStyle name="Total 1 7 5" xfId="22788"/>
    <cellStyle name="Total 1 70" xfId="33180"/>
    <cellStyle name="Total 1 71" xfId="33181"/>
    <cellStyle name="Total 1 72" xfId="33182"/>
    <cellStyle name="Total 1 73" xfId="33183"/>
    <cellStyle name="Total 1 74" xfId="33184"/>
    <cellStyle name="Total 1 75" xfId="33185"/>
    <cellStyle name="Total 1 76" xfId="33186"/>
    <cellStyle name="Total 1 77" xfId="33187"/>
    <cellStyle name="Total 1 78" xfId="33188"/>
    <cellStyle name="Total 1 79" xfId="33189"/>
    <cellStyle name="Total 1 8" xfId="22789"/>
    <cellStyle name="Total 1 8 2" xfId="22790"/>
    <cellStyle name="Total 1 8 2 2" xfId="22791"/>
    <cellStyle name="Total 1 8 2 2 2" xfId="22792"/>
    <cellStyle name="Total 1 8 2 3" xfId="22793"/>
    <cellStyle name="Total 1 8 3" xfId="22794"/>
    <cellStyle name="Total 1 8 3 2" xfId="22795"/>
    <cellStyle name="Total 1 8 4" xfId="22796"/>
    <cellStyle name="Total 1 80" xfId="33190"/>
    <cellStyle name="Total 1 81" xfId="33191"/>
    <cellStyle name="Total 1 82" xfId="33192"/>
    <cellStyle name="Total 1 83" xfId="33193"/>
    <cellStyle name="Total 1 84" xfId="33194"/>
    <cellStyle name="Total 1 85" xfId="33195"/>
    <cellStyle name="Total 1 86" xfId="33196"/>
    <cellStyle name="Total 1 87" xfId="33197"/>
    <cellStyle name="Total 1 88" xfId="40287"/>
    <cellStyle name="Total 1 89" xfId="40288"/>
    <cellStyle name="Total 1 9" xfId="22797"/>
    <cellStyle name="Total 1 9 2" xfId="22798"/>
    <cellStyle name="Total 1 9 2 2" xfId="22799"/>
    <cellStyle name="Total 1 9 2 2 2" xfId="22800"/>
    <cellStyle name="Total 1 9 2 3" xfId="22801"/>
    <cellStyle name="Total 1 9 3" xfId="22802"/>
    <cellStyle name="Total 1 9 3 2" xfId="22803"/>
    <cellStyle name="Total 1 9 4" xfId="22804"/>
    <cellStyle name="Total 1 90" xfId="40289"/>
    <cellStyle name="Total 1 91" xfId="40290"/>
    <cellStyle name="Total 1 92" xfId="40291"/>
    <cellStyle name="Total 1 93" xfId="40292"/>
    <cellStyle name="Total 1 94" xfId="40293"/>
    <cellStyle name="Total 1 95" xfId="40294"/>
    <cellStyle name="Total 1 96" xfId="40295"/>
    <cellStyle name="Total 1 97" xfId="40296"/>
    <cellStyle name="Total 1 98" xfId="40297"/>
    <cellStyle name="Total 1 99" xfId="40298"/>
    <cellStyle name="Total 10" xfId="22805"/>
    <cellStyle name="Total 10 10" xfId="22806"/>
    <cellStyle name="Total 10 10 2" xfId="22807"/>
    <cellStyle name="Total 10 10 2 2" xfId="22808"/>
    <cellStyle name="Total 10 10 3" xfId="22809"/>
    <cellStyle name="Total 10 11" xfId="22810"/>
    <cellStyle name="Total 10 2" xfId="22811"/>
    <cellStyle name="Total 10 2 2" xfId="22812"/>
    <cellStyle name="Total 10 2 2 2" xfId="22813"/>
    <cellStyle name="Total 10 2 2 2 2" xfId="22814"/>
    <cellStyle name="Total 10 2 2 2 2 2" xfId="22815"/>
    <cellStyle name="Total 10 2 2 2 3" xfId="22816"/>
    <cellStyle name="Total 10 2 2 3" xfId="22817"/>
    <cellStyle name="Total 10 2 2 3 2" xfId="22818"/>
    <cellStyle name="Total 10 2 2 4" xfId="22819"/>
    <cellStyle name="Total 10 2 3" xfId="22820"/>
    <cellStyle name="Total 10 2 3 2" xfId="22821"/>
    <cellStyle name="Total 10 2 3 2 2" xfId="22822"/>
    <cellStyle name="Total 10 2 3 3" xfId="22823"/>
    <cellStyle name="Total 10 2 4" xfId="22824"/>
    <cellStyle name="Total 10 2 4 2" xfId="22825"/>
    <cellStyle name="Total 10 2 5" xfId="22826"/>
    <cellStyle name="Total 10 3" xfId="22827"/>
    <cellStyle name="Total 10 3 2" xfId="22828"/>
    <cellStyle name="Total 10 3 2 2" xfId="22829"/>
    <cellStyle name="Total 10 3 2 2 2" xfId="22830"/>
    <cellStyle name="Total 10 3 2 2 2 2" xfId="22831"/>
    <cellStyle name="Total 10 3 2 2 3" xfId="22832"/>
    <cellStyle name="Total 10 3 2 3" xfId="22833"/>
    <cellStyle name="Total 10 3 2 3 2" xfId="22834"/>
    <cellStyle name="Total 10 3 2 4" xfId="22835"/>
    <cellStyle name="Total 10 3 3" xfId="22836"/>
    <cellStyle name="Total 10 3 3 2" xfId="22837"/>
    <cellStyle name="Total 10 3 3 2 2" xfId="22838"/>
    <cellStyle name="Total 10 3 3 3" xfId="22839"/>
    <cellStyle name="Total 10 3 4" xfId="22840"/>
    <cellStyle name="Total 10 3 4 2" xfId="22841"/>
    <cellStyle name="Total 10 3 5" xfId="22842"/>
    <cellStyle name="Total 10 4" xfId="22843"/>
    <cellStyle name="Total 10 4 2" xfId="22844"/>
    <cellStyle name="Total 10 4 2 2" xfId="22845"/>
    <cellStyle name="Total 10 4 2 2 2" xfId="22846"/>
    <cellStyle name="Total 10 4 2 2 2 2" xfId="22847"/>
    <cellStyle name="Total 10 4 2 2 3" xfId="22848"/>
    <cellStyle name="Total 10 4 2 3" xfId="22849"/>
    <cellStyle name="Total 10 4 2 3 2" xfId="22850"/>
    <cellStyle name="Total 10 4 2 4" xfId="22851"/>
    <cellStyle name="Total 10 4 3" xfId="22852"/>
    <cellStyle name="Total 10 4 3 2" xfId="22853"/>
    <cellStyle name="Total 10 4 3 2 2" xfId="22854"/>
    <cellStyle name="Total 10 4 3 3" xfId="22855"/>
    <cellStyle name="Total 10 4 4" xfId="22856"/>
    <cellStyle name="Total 10 4 4 2" xfId="22857"/>
    <cellStyle name="Total 10 4 5" xfId="22858"/>
    <cellStyle name="Total 10 5" xfId="22859"/>
    <cellStyle name="Total 10 5 2" xfId="22860"/>
    <cellStyle name="Total 10 5 2 2" xfId="22861"/>
    <cellStyle name="Total 10 5 2 2 2" xfId="22862"/>
    <cellStyle name="Total 10 5 2 3" xfId="22863"/>
    <cellStyle name="Total 10 5 3" xfId="22864"/>
    <cellStyle name="Total 10 5 3 2" xfId="22865"/>
    <cellStyle name="Total 10 5 4" xfId="22866"/>
    <cellStyle name="Total 10 6" xfId="22867"/>
    <cellStyle name="Total 10 6 2" xfId="22868"/>
    <cellStyle name="Total 10 6 2 2" xfId="22869"/>
    <cellStyle name="Total 10 6 2 2 2" xfId="22870"/>
    <cellStyle name="Total 10 6 2 3" xfId="22871"/>
    <cellStyle name="Total 10 6 3" xfId="22872"/>
    <cellStyle name="Total 10 6 3 2" xfId="22873"/>
    <cellStyle name="Total 10 6 4" xfId="22874"/>
    <cellStyle name="Total 10 7" xfId="22875"/>
    <cellStyle name="Total 10 7 2" xfId="22876"/>
    <cellStyle name="Total 10 7 2 2" xfId="22877"/>
    <cellStyle name="Total 10 7 2 2 2" xfId="22878"/>
    <cellStyle name="Total 10 7 2 3" xfId="22879"/>
    <cellStyle name="Total 10 7 3" xfId="22880"/>
    <cellStyle name="Total 10 7 3 2" xfId="22881"/>
    <cellStyle name="Total 10 7 4" xfId="22882"/>
    <cellStyle name="Total 10 8" xfId="22883"/>
    <cellStyle name="Total 10 8 2" xfId="22884"/>
    <cellStyle name="Total 10 8 2 2" xfId="22885"/>
    <cellStyle name="Total 10 8 2 2 2" xfId="22886"/>
    <cellStyle name="Total 10 8 2 3" xfId="22887"/>
    <cellStyle name="Total 10 8 3" xfId="22888"/>
    <cellStyle name="Total 10 8 3 2" xfId="22889"/>
    <cellStyle name="Total 10 8 4" xfId="22890"/>
    <cellStyle name="Total 10 9" xfId="22891"/>
    <cellStyle name="Total 10 9 2" xfId="22892"/>
    <cellStyle name="Total 10 9 2 2" xfId="22893"/>
    <cellStyle name="Total 10 9 3" xfId="22894"/>
    <cellStyle name="Total 100" xfId="40299"/>
    <cellStyle name="Total 101" xfId="40300"/>
    <cellStyle name="Total 102" xfId="40301"/>
    <cellStyle name="Total 103" xfId="40302"/>
    <cellStyle name="Total 104" xfId="40303"/>
    <cellStyle name="Total 105" xfId="40304"/>
    <cellStyle name="Total 106" xfId="40305"/>
    <cellStyle name="Total 107" xfId="40306"/>
    <cellStyle name="Total 108" xfId="40307"/>
    <cellStyle name="Total 109" xfId="40308"/>
    <cellStyle name="Total 11" xfId="22895"/>
    <cellStyle name="Total 11 2" xfId="22896"/>
    <cellStyle name="Total 11 2 2" xfId="22897"/>
    <cellStyle name="Total 11 2 2 2" xfId="22898"/>
    <cellStyle name="Total 11 2 2 2 2" xfId="22899"/>
    <cellStyle name="Total 11 2 2 3" xfId="22900"/>
    <cellStyle name="Total 11 2 3" xfId="22901"/>
    <cellStyle name="Total 11 2 3 2" xfId="22902"/>
    <cellStyle name="Total 11 2 4" xfId="22903"/>
    <cellStyle name="Total 11 3" xfId="22904"/>
    <cellStyle name="Total 11 3 2" xfId="22905"/>
    <cellStyle name="Total 11 3 2 2" xfId="22906"/>
    <cellStyle name="Total 11 3 3" xfId="22907"/>
    <cellStyle name="Total 11 4" xfId="22908"/>
    <cellStyle name="Total 11 4 2" xfId="22909"/>
    <cellStyle name="Total 11 5" xfId="22910"/>
    <cellStyle name="Total 110" xfId="40309"/>
    <cellStyle name="Total 111" xfId="40310"/>
    <cellStyle name="Total 112" xfId="40311"/>
    <cellStyle name="Total 113" xfId="40312"/>
    <cellStyle name="Total 114" xfId="40313"/>
    <cellStyle name="Total 115" xfId="40314"/>
    <cellStyle name="Total 116" xfId="40315"/>
    <cellStyle name="Total 117" xfId="40316"/>
    <cellStyle name="Total 118" xfId="40317"/>
    <cellStyle name="Total 119" xfId="40318"/>
    <cellStyle name="Total 12" xfId="22911"/>
    <cellStyle name="Total 12 2" xfId="22912"/>
    <cellStyle name="Total 12 2 2" xfId="22913"/>
    <cellStyle name="Total 12 2 2 2" xfId="22914"/>
    <cellStyle name="Total 12 2 2 2 2" xfId="22915"/>
    <cellStyle name="Total 12 2 2 3" xfId="22916"/>
    <cellStyle name="Total 12 2 3" xfId="22917"/>
    <cellStyle name="Total 12 2 3 2" xfId="22918"/>
    <cellStyle name="Total 12 2 4" xfId="22919"/>
    <cellStyle name="Total 12 3" xfId="22920"/>
    <cellStyle name="Total 12 3 2" xfId="22921"/>
    <cellStyle name="Total 12 3 2 2" xfId="22922"/>
    <cellStyle name="Total 12 3 3" xfId="22923"/>
    <cellStyle name="Total 12 4" xfId="22924"/>
    <cellStyle name="Total 12 4 2" xfId="22925"/>
    <cellStyle name="Total 12 5" xfId="22926"/>
    <cellStyle name="Total 120" xfId="40319"/>
    <cellStyle name="Total 121" xfId="40320"/>
    <cellStyle name="Total 122" xfId="42596"/>
    <cellStyle name="Total 123" xfId="42597"/>
    <cellStyle name="Total 124" xfId="42598"/>
    <cellStyle name="Total 125" xfId="42599"/>
    <cellStyle name="Total 126" xfId="42600"/>
    <cellStyle name="Total 127" xfId="42601"/>
    <cellStyle name="Total 128" xfId="42602"/>
    <cellStyle name="Total 129" xfId="42603"/>
    <cellStyle name="Total 13" xfId="22927"/>
    <cellStyle name="Total 13 2" xfId="22928"/>
    <cellStyle name="Total 13 2 2" xfId="22929"/>
    <cellStyle name="Total 13 2 2 2" xfId="22930"/>
    <cellStyle name="Total 13 2 2 2 2" xfId="22931"/>
    <cellStyle name="Total 13 2 2 3" xfId="22932"/>
    <cellStyle name="Total 13 2 3" xfId="22933"/>
    <cellStyle name="Total 13 2 3 2" xfId="22934"/>
    <cellStyle name="Total 13 2 4" xfId="22935"/>
    <cellStyle name="Total 13 3" xfId="22936"/>
    <cellStyle name="Total 13 3 2" xfId="22937"/>
    <cellStyle name="Total 13 3 2 2" xfId="22938"/>
    <cellStyle name="Total 13 3 3" xfId="22939"/>
    <cellStyle name="Total 13 4" xfId="22940"/>
    <cellStyle name="Total 13 4 2" xfId="22941"/>
    <cellStyle name="Total 13 5" xfId="22942"/>
    <cellStyle name="Total 130" xfId="42604"/>
    <cellStyle name="Total 131" xfId="42605"/>
    <cellStyle name="Total 132" xfId="42606"/>
    <cellStyle name="Total 133" xfId="42607"/>
    <cellStyle name="Total 134" xfId="42608"/>
    <cellStyle name="Total 135" xfId="42609"/>
    <cellStyle name="Total 136" xfId="42610"/>
    <cellStyle name="Total 137" xfId="42611"/>
    <cellStyle name="Total 138" xfId="42612"/>
    <cellStyle name="Total 139" xfId="43789"/>
    <cellStyle name="Total 14" xfId="22943"/>
    <cellStyle name="Total 14 2" xfId="22944"/>
    <cellStyle name="Total 14 2 2" xfId="22945"/>
    <cellStyle name="Total 14 2 2 2" xfId="22946"/>
    <cellStyle name="Total 14 2 2 2 2" xfId="22947"/>
    <cellStyle name="Total 14 2 2 3" xfId="22948"/>
    <cellStyle name="Total 14 2 3" xfId="22949"/>
    <cellStyle name="Total 14 2 3 2" xfId="22950"/>
    <cellStyle name="Total 14 2 4" xfId="22951"/>
    <cellStyle name="Total 14 3" xfId="22952"/>
    <cellStyle name="Total 14 3 2" xfId="22953"/>
    <cellStyle name="Total 14 3 2 2" xfId="22954"/>
    <cellStyle name="Total 14 3 3" xfId="22955"/>
    <cellStyle name="Total 14 4" xfId="22956"/>
    <cellStyle name="Total 14 4 2" xfId="22957"/>
    <cellStyle name="Total 14 5" xfId="22958"/>
    <cellStyle name="Total 140" xfId="43790"/>
    <cellStyle name="Total 141" xfId="43791"/>
    <cellStyle name="Total 142" xfId="43792"/>
    <cellStyle name="Total 143" xfId="43793"/>
    <cellStyle name="Total 144" xfId="43794"/>
    <cellStyle name="Total 145" xfId="43795"/>
    <cellStyle name="Total 146" xfId="43796"/>
    <cellStyle name="Total 147" xfId="43797"/>
    <cellStyle name="Total 148" xfId="43798"/>
    <cellStyle name="Total 149" xfId="43799"/>
    <cellStyle name="Total 15" xfId="22959"/>
    <cellStyle name="Total 15 2" xfId="22960"/>
    <cellStyle name="Total 15 2 2" xfId="22961"/>
    <cellStyle name="Total 15 2 2 2" xfId="22962"/>
    <cellStyle name="Total 15 2 2 2 2" xfId="22963"/>
    <cellStyle name="Total 15 2 2 3" xfId="22964"/>
    <cellStyle name="Total 15 2 3" xfId="22965"/>
    <cellStyle name="Total 15 2 3 2" xfId="22966"/>
    <cellStyle name="Total 15 2 4" xfId="22967"/>
    <cellStyle name="Total 15 3" xfId="22968"/>
    <cellStyle name="Total 15 3 2" xfId="22969"/>
    <cellStyle name="Total 15 3 2 2" xfId="22970"/>
    <cellStyle name="Total 15 3 3" xfId="22971"/>
    <cellStyle name="Total 15 4" xfId="22972"/>
    <cellStyle name="Total 15 4 2" xfId="22973"/>
    <cellStyle name="Total 15 5" xfId="22974"/>
    <cellStyle name="Total 150" xfId="43800"/>
    <cellStyle name="Total 151" xfId="43801"/>
    <cellStyle name="Total 152" xfId="43802"/>
    <cellStyle name="Total 153" xfId="43803"/>
    <cellStyle name="Total 154" xfId="43804"/>
    <cellStyle name="Total 155" xfId="43805"/>
    <cellStyle name="Total 156" xfId="44991"/>
    <cellStyle name="Total 157" xfId="44992"/>
    <cellStyle name="Total 158" xfId="44993"/>
    <cellStyle name="Total 159" xfId="44994"/>
    <cellStyle name="Total 16" xfId="22975"/>
    <cellStyle name="Total 16 2" xfId="22976"/>
    <cellStyle name="Total 16 2 2" xfId="22977"/>
    <cellStyle name="Total 16 2 2 2" xfId="22978"/>
    <cellStyle name="Total 16 2 3" xfId="22979"/>
    <cellStyle name="Total 16 3" xfId="22980"/>
    <cellStyle name="Total 16 3 2" xfId="22981"/>
    <cellStyle name="Total 16 4" xfId="22982"/>
    <cellStyle name="Total 160" xfId="44995"/>
    <cellStyle name="Total 161" xfId="44996"/>
    <cellStyle name="Total 162" xfId="44997"/>
    <cellStyle name="Total 163" xfId="44998"/>
    <cellStyle name="Total 164" xfId="44999"/>
    <cellStyle name="Total 165" xfId="45000"/>
    <cellStyle name="Total 166" xfId="45001"/>
    <cellStyle name="Total 167" xfId="45002"/>
    <cellStyle name="Total 168" xfId="45003"/>
    <cellStyle name="Total 169" xfId="45004"/>
    <cellStyle name="Total 17" xfId="22983"/>
    <cellStyle name="Total 17 2" xfId="22984"/>
    <cellStyle name="Total 17 2 2" xfId="22985"/>
    <cellStyle name="Total 17 2 2 2" xfId="22986"/>
    <cellStyle name="Total 17 2 3" xfId="22987"/>
    <cellStyle name="Total 17 3" xfId="22988"/>
    <cellStyle name="Total 17 3 2" xfId="22989"/>
    <cellStyle name="Total 17 4" xfId="22990"/>
    <cellStyle name="Total 170" xfId="45005"/>
    <cellStyle name="Total 171" xfId="45006"/>
    <cellStyle name="Total 172" xfId="45007"/>
    <cellStyle name="Total 173" xfId="45008"/>
    <cellStyle name="Total 174" xfId="45009"/>
    <cellStyle name="Total 175" xfId="46317"/>
    <cellStyle name="Total 176" xfId="46318"/>
    <cellStyle name="Total 177" xfId="46319"/>
    <cellStyle name="Total 178" xfId="46320"/>
    <cellStyle name="Total 179" xfId="46321"/>
    <cellStyle name="Total 18" xfId="22991"/>
    <cellStyle name="Total 18 2" xfId="22992"/>
    <cellStyle name="Total 18 2 2" xfId="22993"/>
    <cellStyle name="Total 18 2 2 2" xfId="22994"/>
    <cellStyle name="Total 18 2 3" xfId="22995"/>
    <cellStyle name="Total 18 3" xfId="22996"/>
    <cellStyle name="Total 18 3 2" xfId="22997"/>
    <cellStyle name="Total 18 4" xfId="22998"/>
    <cellStyle name="Total 180" xfId="46322"/>
    <cellStyle name="Total 181" xfId="46323"/>
    <cellStyle name="Total 182" xfId="46324"/>
    <cellStyle name="Total 183" xfId="46325"/>
    <cellStyle name="Total 184" xfId="46326"/>
    <cellStyle name="Total 185" xfId="46327"/>
    <cellStyle name="Total 186" xfId="46328"/>
    <cellStyle name="Total 187" xfId="46329"/>
    <cellStyle name="Total 188" xfId="46330"/>
    <cellStyle name="Total 189" xfId="46331"/>
    <cellStyle name="Total 19" xfId="22999"/>
    <cellStyle name="Total 19 2" xfId="23000"/>
    <cellStyle name="Total 19 2 2" xfId="23001"/>
    <cellStyle name="Total 19 2 2 2" xfId="23002"/>
    <cellStyle name="Total 19 2 3" xfId="23003"/>
    <cellStyle name="Total 19 3" xfId="23004"/>
    <cellStyle name="Total 19 3 2" xfId="23005"/>
    <cellStyle name="Total 19 4" xfId="23006"/>
    <cellStyle name="Total 190" xfId="46332"/>
    <cellStyle name="Total 191" xfId="46333"/>
    <cellStyle name="Total 192" xfId="47507"/>
    <cellStyle name="Total 193" xfId="47508"/>
    <cellStyle name="Total 194" xfId="47509"/>
    <cellStyle name="Total 195" xfId="47510"/>
    <cellStyle name="Total 196" xfId="47511"/>
    <cellStyle name="Total 197" xfId="47512"/>
    <cellStyle name="Total 198" xfId="47513"/>
    <cellStyle name="Total 199" xfId="47514"/>
    <cellStyle name="Total 2" xfId="23007"/>
    <cellStyle name="Total 2 10" xfId="23008"/>
    <cellStyle name="Total 2 10 2" xfId="23009"/>
    <cellStyle name="Total 2 10 2 2" xfId="23010"/>
    <cellStyle name="Total 2 10 2 2 2" xfId="23011"/>
    <cellStyle name="Total 2 10 2 2 2 2" xfId="23012"/>
    <cellStyle name="Total 2 10 2 2 3" xfId="23013"/>
    <cellStyle name="Total 2 10 2 3" xfId="23014"/>
    <cellStyle name="Total 2 10 2 3 2" xfId="23015"/>
    <cellStyle name="Total 2 10 2 4" xfId="23016"/>
    <cellStyle name="Total 2 10 3" xfId="23017"/>
    <cellStyle name="Total 2 10 3 2" xfId="23018"/>
    <cellStyle name="Total 2 10 3 2 2" xfId="23019"/>
    <cellStyle name="Total 2 10 3 3" xfId="23020"/>
    <cellStyle name="Total 2 10 4" xfId="23021"/>
    <cellStyle name="Total 2 10 4 2" xfId="23022"/>
    <cellStyle name="Total 2 10 5" xfId="23023"/>
    <cellStyle name="Total 2 100" xfId="40321"/>
    <cellStyle name="Total 2 101" xfId="40322"/>
    <cellStyle name="Total 2 102" xfId="40323"/>
    <cellStyle name="Total 2 103" xfId="40324"/>
    <cellStyle name="Total 2 104" xfId="40325"/>
    <cellStyle name="Total 2 105" xfId="40326"/>
    <cellStyle name="Total 2 106" xfId="40327"/>
    <cellStyle name="Total 2 107" xfId="40328"/>
    <cellStyle name="Total 2 108" xfId="40329"/>
    <cellStyle name="Total 2 109" xfId="40330"/>
    <cellStyle name="Total 2 11" xfId="23024"/>
    <cellStyle name="Total 2 11 2" xfId="23025"/>
    <cellStyle name="Total 2 11 2 2" xfId="23026"/>
    <cellStyle name="Total 2 11 2 2 2" xfId="23027"/>
    <cellStyle name="Total 2 11 2 3" xfId="23028"/>
    <cellStyle name="Total 2 11 3" xfId="23029"/>
    <cellStyle name="Total 2 11 3 2" xfId="23030"/>
    <cellStyle name="Total 2 11 4" xfId="23031"/>
    <cellStyle name="Total 2 110" xfId="40331"/>
    <cellStyle name="Total 2 111" xfId="40332"/>
    <cellStyle name="Total 2 112" xfId="40333"/>
    <cellStyle name="Total 2 113" xfId="40334"/>
    <cellStyle name="Total 2 114" xfId="40335"/>
    <cellStyle name="Total 2 115" xfId="40336"/>
    <cellStyle name="Total 2 116" xfId="40337"/>
    <cellStyle name="Total 2 117" xfId="40338"/>
    <cellStyle name="Total 2 118" xfId="40339"/>
    <cellStyle name="Total 2 119" xfId="42613"/>
    <cellStyle name="Total 2 12" xfId="23032"/>
    <cellStyle name="Total 2 12 2" xfId="23033"/>
    <cellStyle name="Total 2 12 2 2" xfId="23034"/>
    <cellStyle name="Total 2 12 2 2 2" xfId="23035"/>
    <cellStyle name="Total 2 12 2 3" xfId="23036"/>
    <cellStyle name="Total 2 12 3" xfId="23037"/>
    <cellStyle name="Total 2 12 3 2" xfId="23038"/>
    <cellStyle name="Total 2 12 4" xfId="23039"/>
    <cellStyle name="Total 2 120" xfId="42614"/>
    <cellStyle name="Total 2 121" xfId="42615"/>
    <cellStyle name="Total 2 122" xfId="42616"/>
    <cellStyle name="Total 2 123" xfId="42617"/>
    <cellStyle name="Total 2 124" xfId="42618"/>
    <cellStyle name="Total 2 125" xfId="42619"/>
    <cellStyle name="Total 2 126" xfId="42620"/>
    <cellStyle name="Total 2 127" xfId="42621"/>
    <cellStyle name="Total 2 128" xfId="42622"/>
    <cellStyle name="Total 2 129" xfId="42623"/>
    <cellStyle name="Total 2 13" xfId="23040"/>
    <cellStyle name="Total 2 13 2" xfId="23041"/>
    <cellStyle name="Total 2 13 2 2" xfId="23042"/>
    <cellStyle name="Total 2 13 2 2 2" xfId="23043"/>
    <cellStyle name="Total 2 13 2 3" xfId="23044"/>
    <cellStyle name="Total 2 13 3" xfId="23045"/>
    <cellStyle name="Total 2 13 3 2" xfId="23046"/>
    <cellStyle name="Total 2 13 4" xfId="23047"/>
    <cellStyle name="Total 2 130" xfId="42624"/>
    <cellStyle name="Total 2 131" xfId="42625"/>
    <cellStyle name="Total 2 132" xfId="42626"/>
    <cellStyle name="Total 2 133" xfId="42627"/>
    <cellStyle name="Total 2 134" xfId="42628"/>
    <cellStyle name="Total 2 135" xfId="42629"/>
    <cellStyle name="Total 2 136" xfId="43806"/>
    <cellStyle name="Total 2 137" xfId="43807"/>
    <cellStyle name="Total 2 138" xfId="43808"/>
    <cellStyle name="Total 2 139" xfId="43809"/>
    <cellStyle name="Total 2 14" xfId="23048"/>
    <cellStyle name="Total 2 14 2" xfId="23049"/>
    <cellStyle name="Total 2 14 2 2" xfId="23050"/>
    <cellStyle name="Total 2 14 2 2 2" xfId="23051"/>
    <cellStyle name="Total 2 14 2 3" xfId="23052"/>
    <cellStyle name="Total 2 14 3" xfId="23053"/>
    <cellStyle name="Total 2 14 3 2" xfId="23054"/>
    <cellStyle name="Total 2 14 4" xfId="23055"/>
    <cellStyle name="Total 2 140" xfId="43810"/>
    <cellStyle name="Total 2 141" xfId="43811"/>
    <cellStyle name="Total 2 142" xfId="43812"/>
    <cellStyle name="Total 2 143" xfId="43813"/>
    <cellStyle name="Total 2 144" xfId="43814"/>
    <cellStyle name="Total 2 145" xfId="43815"/>
    <cellStyle name="Total 2 146" xfId="43816"/>
    <cellStyle name="Total 2 147" xfId="43817"/>
    <cellStyle name="Total 2 148" xfId="43818"/>
    <cellStyle name="Total 2 149" xfId="43819"/>
    <cellStyle name="Total 2 15" xfId="23056"/>
    <cellStyle name="Total 2 15 2" xfId="23057"/>
    <cellStyle name="Total 2 15 2 2" xfId="23058"/>
    <cellStyle name="Total 2 15 2 2 2" xfId="23059"/>
    <cellStyle name="Total 2 15 2 3" xfId="23060"/>
    <cellStyle name="Total 2 15 3" xfId="23061"/>
    <cellStyle name="Total 2 15 3 2" xfId="23062"/>
    <cellStyle name="Total 2 15 4" xfId="23063"/>
    <cellStyle name="Total 2 150" xfId="43820"/>
    <cellStyle name="Total 2 151" xfId="43821"/>
    <cellStyle name="Total 2 152" xfId="43822"/>
    <cellStyle name="Total 2 153" xfId="45010"/>
    <cellStyle name="Total 2 154" xfId="45011"/>
    <cellStyle name="Total 2 155" xfId="45012"/>
    <cellStyle name="Total 2 156" xfId="45013"/>
    <cellStyle name="Total 2 157" xfId="45014"/>
    <cellStyle name="Total 2 158" xfId="45015"/>
    <cellStyle name="Total 2 159" xfId="45016"/>
    <cellStyle name="Total 2 16" xfId="23064"/>
    <cellStyle name="Total 2 16 2" xfId="23065"/>
    <cellStyle name="Total 2 16 2 2" xfId="23066"/>
    <cellStyle name="Total 2 16 2 2 2" xfId="23067"/>
    <cellStyle name="Total 2 16 2 3" xfId="23068"/>
    <cellStyle name="Total 2 16 3" xfId="23069"/>
    <cellStyle name="Total 2 16 3 2" xfId="23070"/>
    <cellStyle name="Total 2 16 4" xfId="23071"/>
    <cellStyle name="Total 2 160" xfId="45017"/>
    <cellStyle name="Total 2 161" xfId="45018"/>
    <cellStyle name="Total 2 162" xfId="45019"/>
    <cellStyle name="Total 2 163" xfId="45020"/>
    <cellStyle name="Total 2 164" xfId="45021"/>
    <cellStyle name="Total 2 165" xfId="45022"/>
    <cellStyle name="Total 2 166" xfId="45023"/>
    <cellStyle name="Total 2 167" xfId="45024"/>
    <cellStyle name="Total 2 168" xfId="45025"/>
    <cellStyle name="Total 2 169" xfId="45026"/>
    <cellStyle name="Total 2 17" xfId="23072"/>
    <cellStyle name="Total 2 17 2" xfId="23073"/>
    <cellStyle name="Total 2 17 2 2" xfId="23074"/>
    <cellStyle name="Total 2 17 2 2 2" xfId="23075"/>
    <cellStyle name="Total 2 17 2 3" xfId="23076"/>
    <cellStyle name="Total 2 17 3" xfId="23077"/>
    <cellStyle name="Total 2 17 3 2" xfId="23078"/>
    <cellStyle name="Total 2 17 4" xfId="23079"/>
    <cellStyle name="Total 2 170" xfId="45027"/>
    <cellStyle name="Total 2 171" xfId="45028"/>
    <cellStyle name="Total 2 172" xfId="46334"/>
    <cellStyle name="Total 2 173" xfId="46335"/>
    <cellStyle name="Total 2 174" xfId="46336"/>
    <cellStyle name="Total 2 175" xfId="46337"/>
    <cellStyle name="Total 2 176" xfId="46338"/>
    <cellStyle name="Total 2 177" xfId="46339"/>
    <cellStyle name="Total 2 178" xfId="46340"/>
    <cellStyle name="Total 2 179" xfId="46341"/>
    <cellStyle name="Total 2 18" xfId="23080"/>
    <cellStyle name="Total 2 18 2" xfId="23081"/>
    <cellStyle name="Total 2 18 2 2" xfId="23082"/>
    <cellStyle name="Total 2 18 3" xfId="23083"/>
    <cellStyle name="Total 2 180" xfId="46342"/>
    <cellStyle name="Total 2 181" xfId="46343"/>
    <cellStyle name="Total 2 182" xfId="46344"/>
    <cellStyle name="Total 2 183" xfId="46345"/>
    <cellStyle name="Total 2 184" xfId="46346"/>
    <cellStyle name="Total 2 185" xfId="46347"/>
    <cellStyle name="Total 2 186" xfId="46348"/>
    <cellStyle name="Total 2 187" xfId="46349"/>
    <cellStyle name="Total 2 188" xfId="46350"/>
    <cellStyle name="Total 2 189" xfId="47515"/>
    <cellStyle name="Total 2 19" xfId="23084"/>
    <cellStyle name="Total 2 19 2" xfId="23085"/>
    <cellStyle name="Total 2 19 2 2" xfId="23086"/>
    <cellStyle name="Total 2 19 3" xfId="23087"/>
    <cellStyle name="Total 2 190" xfId="47516"/>
    <cellStyle name="Total 2 191" xfId="47517"/>
    <cellStyle name="Total 2 192" xfId="47518"/>
    <cellStyle name="Total 2 193" xfId="47519"/>
    <cellStyle name="Total 2 194" xfId="47520"/>
    <cellStyle name="Total 2 195" xfId="47521"/>
    <cellStyle name="Total 2 196" xfId="47522"/>
    <cellStyle name="Total 2 197" xfId="47523"/>
    <cellStyle name="Total 2 198" xfId="47524"/>
    <cellStyle name="Total 2 199" xfId="47525"/>
    <cellStyle name="Total 2 2" xfId="23088"/>
    <cellStyle name="Total 2 2 10" xfId="23089"/>
    <cellStyle name="Total 2 2 10 2" xfId="23090"/>
    <cellStyle name="Total 2 2 10 2 2" xfId="23091"/>
    <cellStyle name="Total 2 2 10 3" xfId="23092"/>
    <cellStyle name="Total 2 2 11" xfId="23093"/>
    <cellStyle name="Total 2 2 11 2" xfId="23094"/>
    <cellStyle name="Total 2 2 12" xfId="23095"/>
    <cellStyle name="Total 2 2 2" xfId="23096"/>
    <cellStyle name="Total 2 2 2 10" xfId="23097"/>
    <cellStyle name="Total 2 2 2 10 2" xfId="23098"/>
    <cellStyle name="Total 2 2 2 10 2 2" xfId="23099"/>
    <cellStyle name="Total 2 2 2 10 2 2 2" xfId="23100"/>
    <cellStyle name="Total 2 2 2 10 2 3" xfId="23101"/>
    <cellStyle name="Total 2 2 2 10 3" xfId="23102"/>
    <cellStyle name="Total 2 2 2 10 3 2" xfId="23103"/>
    <cellStyle name="Total 2 2 2 10 4" xfId="23104"/>
    <cellStyle name="Total 2 2 2 11" xfId="23105"/>
    <cellStyle name="Total 2 2 2 11 2" xfId="23106"/>
    <cellStyle name="Total 2 2 2 11 2 2" xfId="23107"/>
    <cellStyle name="Total 2 2 2 11 3" xfId="23108"/>
    <cellStyle name="Total 2 2 2 12" xfId="23109"/>
    <cellStyle name="Total 2 2 2 12 2" xfId="23110"/>
    <cellStyle name="Total 2 2 2 13" xfId="23111"/>
    <cellStyle name="Total 2 2 2 2" xfId="23112"/>
    <cellStyle name="Total 2 2 2 2 10" xfId="23113"/>
    <cellStyle name="Total 2 2 2 2 2" xfId="23114"/>
    <cellStyle name="Total 2 2 2 2 2 2" xfId="23115"/>
    <cellStyle name="Total 2 2 2 2 2 2 2" xfId="23116"/>
    <cellStyle name="Total 2 2 2 2 2 2 2 2" xfId="23117"/>
    <cellStyle name="Total 2 2 2 2 2 2 2 2 2" xfId="23118"/>
    <cellStyle name="Total 2 2 2 2 2 2 2 3" xfId="23119"/>
    <cellStyle name="Total 2 2 2 2 2 2 3" xfId="23120"/>
    <cellStyle name="Total 2 2 2 2 2 2 3 2" xfId="23121"/>
    <cellStyle name="Total 2 2 2 2 2 2 4" xfId="23122"/>
    <cellStyle name="Total 2 2 2 2 2 3" xfId="23123"/>
    <cellStyle name="Total 2 2 2 2 2 3 2" xfId="23124"/>
    <cellStyle name="Total 2 2 2 2 2 3 2 2" xfId="23125"/>
    <cellStyle name="Total 2 2 2 2 2 3 3" xfId="23126"/>
    <cellStyle name="Total 2 2 2 2 2 4" xfId="23127"/>
    <cellStyle name="Total 2 2 2 2 2 4 2" xfId="23128"/>
    <cellStyle name="Total 2 2 2 2 2 5" xfId="23129"/>
    <cellStyle name="Total 2 2 2 2 3" xfId="23130"/>
    <cellStyle name="Total 2 2 2 2 3 2" xfId="23131"/>
    <cellStyle name="Total 2 2 2 2 3 2 2" xfId="23132"/>
    <cellStyle name="Total 2 2 2 2 3 2 2 2" xfId="23133"/>
    <cellStyle name="Total 2 2 2 2 3 2 2 2 2" xfId="23134"/>
    <cellStyle name="Total 2 2 2 2 3 2 2 3" xfId="23135"/>
    <cellStyle name="Total 2 2 2 2 3 2 3" xfId="23136"/>
    <cellStyle name="Total 2 2 2 2 3 2 3 2" xfId="23137"/>
    <cellStyle name="Total 2 2 2 2 3 2 4" xfId="23138"/>
    <cellStyle name="Total 2 2 2 2 3 3" xfId="23139"/>
    <cellStyle name="Total 2 2 2 2 3 3 2" xfId="23140"/>
    <cellStyle name="Total 2 2 2 2 3 3 2 2" xfId="23141"/>
    <cellStyle name="Total 2 2 2 2 3 3 3" xfId="23142"/>
    <cellStyle name="Total 2 2 2 2 3 4" xfId="23143"/>
    <cellStyle name="Total 2 2 2 2 3 4 2" xfId="23144"/>
    <cellStyle name="Total 2 2 2 2 3 5" xfId="23145"/>
    <cellStyle name="Total 2 2 2 2 4" xfId="23146"/>
    <cellStyle name="Total 2 2 2 2 4 2" xfId="23147"/>
    <cellStyle name="Total 2 2 2 2 4 2 2" xfId="23148"/>
    <cellStyle name="Total 2 2 2 2 4 2 2 2" xfId="23149"/>
    <cellStyle name="Total 2 2 2 2 4 2 2 2 2" xfId="23150"/>
    <cellStyle name="Total 2 2 2 2 4 2 2 3" xfId="23151"/>
    <cellStyle name="Total 2 2 2 2 4 2 3" xfId="23152"/>
    <cellStyle name="Total 2 2 2 2 4 2 3 2" xfId="23153"/>
    <cellStyle name="Total 2 2 2 2 4 2 4" xfId="23154"/>
    <cellStyle name="Total 2 2 2 2 4 3" xfId="23155"/>
    <cellStyle name="Total 2 2 2 2 4 3 2" xfId="23156"/>
    <cellStyle name="Total 2 2 2 2 4 3 2 2" xfId="23157"/>
    <cellStyle name="Total 2 2 2 2 4 3 3" xfId="23158"/>
    <cellStyle name="Total 2 2 2 2 4 4" xfId="23159"/>
    <cellStyle name="Total 2 2 2 2 4 4 2" xfId="23160"/>
    <cellStyle name="Total 2 2 2 2 4 5" xfId="23161"/>
    <cellStyle name="Total 2 2 2 2 5" xfId="23162"/>
    <cellStyle name="Total 2 2 2 2 5 2" xfId="23163"/>
    <cellStyle name="Total 2 2 2 2 5 2 2" xfId="23164"/>
    <cellStyle name="Total 2 2 2 2 5 2 2 2" xfId="23165"/>
    <cellStyle name="Total 2 2 2 2 5 2 3" xfId="23166"/>
    <cellStyle name="Total 2 2 2 2 5 3" xfId="23167"/>
    <cellStyle name="Total 2 2 2 2 5 3 2" xfId="23168"/>
    <cellStyle name="Total 2 2 2 2 5 4" xfId="23169"/>
    <cellStyle name="Total 2 2 2 2 6" xfId="23170"/>
    <cellStyle name="Total 2 2 2 2 6 2" xfId="23171"/>
    <cellStyle name="Total 2 2 2 2 6 2 2" xfId="23172"/>
    <cellStyle name="Total 2 2 2 2 6 2 2 2" xfId="23173"/>
    <cellStyle name="Total 2 2 2 2 6 2 3" xfId="23174"/>
    <cellStyle name="Total 2 2 2 2 6 3" xfId="23175"/>
    <cellStyle name="Total 2 2 2 2 6 3 2" xfId="23176"/>
    <cellStyle name="Total 2 2 2 2 6 4" xfId="23177"/>
    <cellStyle name="Total 2 2 2 2 7" xfId="23178"/>
    <cellStyle name="Total 2 2 2 2 7 2" xfId="23179"/>
    <cellStyle name="Total 2 2 2 2 7 2 2" xfId="23180"/>
    <cellStyle name="Total 2 2 2 2 7 2 2 2" xfId="23181"/>
    <cellStyle name="Total 2 2 2 2 7 2 3" xfId="23182"/>
    <cellStyle name="Total 2 2 2 2 7 3" xfId="23183"/>
    <cellStyle name="Total 2 2 2 2 7 3 2" xfId="23184"/>
    <cellStyle name="Total 2 2 2 2 7 4" xfId="23185"/>
    <cellStyle name="Total 2 2 2 2 8" xfId="23186"/>
    <cellStyle name="Total 2 2 2 2 8 2" xfId="23187"/>
    <cellStyle name="Total 2 2 2 2 8 2 2" xfId="23188"/>
    <cellStyle name="Total 2 2 2 2 8 3" xfId="23189"/>
    <cellStyle name="Total 2 2 2 2 9" xfId="23190"/>
    <cellStyle name="Total 2 2 2 2 9 2" xfId="23191"/>
    <cellStyle name="Total 2 2 2 3" xfId="23192"/>
    <cellStyle name="Total 2 2 2 3 10" xfId="23193"/>
    <cellStyle name="Total 2 2 2 3 2" xfId="23194"/>
    <cellStyle name="Total 2 2 2 3 2 2" xfId="23195"/>
    <cellStyle name="Total 2 2 2 3 2 2 2" xfId="23196"/>
    <cellStyle name="Total 2 2 2 3 2 2 2 2" xfId="23197"/>
    <cellStyle name="Total 2 2 2 3 2 2 2 2 2" xfId="23198"/>
    <cellStyle name="Total 2 2 2 3 2 2 2 3" xfId="23199"/>
    <cellStyle name="Total 2 2 2 3 2 2 3" xfId="23200"/>
    <cellStyle name="Total 2 2 2 3 2 2 3 2" xfId="23201"/>
    <cellStyle name="Total 2 2 2 3 2 2 4" xfId="23202"/>
    <cellStyle name="Total 2 2 2 3 2 3" xfId="23203"/>
    <cellStyle name="Total 2 2 2 3 2 3 2" xfId="23204"/>
    <cellStyle name="Total 2 2 2 3 2 3 2 2" xfId="23205"/>
    <cellStyle name="Total 2 2 2 3 2 3 3" xfId="23206"/>
    <cellStyle name="Total 2 2 2 3 2 4" xfId="23207"/>
    <cellStyle name="Total 2 2 2 3 2 4 2" xfId="23208"/>
    <cellStyle name="Total 2 2 2 3 2 5" xfId="23209"/>
    <cellStyle name="Total 2 2 2 3 3" xfId="23210"/>
    <cellStyle name="Total 2 2 2 3 3 2" xfId="23211"/>
    <cellStyle name="Total 2 2 2 3 3 2 2" xfId="23212"/>
    <cellStyle name="Total 2 2 2 3 3 2 2 2" xfId="23213"/>
    <cellStyle name="Total 2 2 2 3 3 2 2 2 2" xfId="23214"/>
    <cellStyle name="Total 2 2 2 3 3 2 2 3" xfId="23215"/>
    <cellStyle name="Total 2 2 2 3 3 2 3" xfId="23216"/>
    <cellStyle name="Total 2 2 2 3 3 2 3 2" xfId="23217"/>
    <cellStyle name="Total 2 2 2 3 3 2 4" xfId="23218"/>
    <cellStyle name="Total 2 2 2 3 3 3" xfId="23219"/>
    <cellStyle name="Total 2 2 2 3 3 3 2" xfId="23220"/>
    <cellStyle name="Total 2 2 2 3 3 3 2 2" xfId="23221"/>
    <cellStyle name="Total 2 2 2 3 3 3 3" xfId="23222"/>
    <cellStyle name="Total 2 2 2 3 3 4" xfId="23223"/>
    <cellStyle name="Total 2 2 2 3 3 4 2" xfId="23224"/>
    <cellStyle name="Total 2 2 2 3 3 5" xfId="23225"/>
    <cellStyle name="Total 2 2 2 3 4" xfId="23226"/>
    <cellStyle name="Total 2 2 2 3 4 2" xfId="23227"/>
    <cellStyle name="Total 2 2 2 3 4 2 2" xfId="23228"/>
    <cellStyle name="Total 2 2 2 3 4 2 2 2" xfId="23229"/>
    <cellStyle name="Total 2 2 2 3 4 2 2 2 2" xfId="23230"/>
    <cellStyle name="Total 2 2 2 3 4 2 2 3" xfId="23231"/>
    <cellStyle name="Total 2 2 2 3 4 2 3" xfId="23232"/>
    <cellStyle name="Total 2 2 2 3 4 2 3 2" xfId="23233"/>
    <cellStyle name="Total 2 2 2 3 4 2 4" xfId="23234"/>
    <cellStyle name="Total 2 2 2 3 4 3" xfId="23235"/>
    <cellStyle name="Total 2 2 2 3 4 3 2" xfId="23236"/>
    <cellStyle name="Total 2 2 2 3 4 3 2 2" xfId="23237"/>
    <cellStyle name="Total 2 2 2 3 4 3 3" xfId="23238"/>
    <cellStyle name="Total 2 2 2 3 4 4" xfId="23239"/>
    <cellStyle name="Total 2 2 2 3 4 4 2" xfId="23240"/>
    <cellStyle name="Total 2 2 2 3 4 5" xfId="23241"/>
    <cellStyle name="Total 2 2 2 3 5" xfId="23242"/>
    <cellStyle name="Total 2 2 2 3 5 2" xfId="23243"/>
    <cellStyle name="Total 2 2 2 3 5 2 2" xfId="23244"/>
    <cellStyle name="Total 2 2 2 3 5 2 2 2" xfId="23245"/>
    <cellStyle name="Total 2 2 2 3 5 2 3" xfId="23246"/>
    <cellStyle name="Total 2 2 2 3 5 3" xfId="23247"/>
    <cellStyle name="Total 2 2 2 3 5 3 2" xfId="23248"/>
    <cellStyle name="Total 2 2 2 3 5 4" xfId="23249"/>
    <cellStyle name="Total 2 2 2 3 6" xfId="23250"/>
    <cellStyle name="Total 2 2 2 3 6 2" xfId="23251"/>
    <cellStyle name="Total 2 2 2 3 6 2 2" xfId="23252"/>
    <cellStyle name="Total 2 2 2 3 6 2 2 2" xfId="23253"/>
    <cellStyle name="Total 2 2 2 3 6 2 3" xfId="23254"/>
    <cellStyle name="Total 2 2 2 3 6 3" xfId="23255"/>
    <cellStyle name="Total 2 2 2 3 6 3 2" xfId="23256"/>
    <cellStyle name="Total 2 2 2 3 6 4" xfId="23257"/>
    <cellStyle name="Total 2 2 2 3 7" xfId="23258"/>
    <cellStyle name="Total 2 2 2 3 7 2" xfId="23259"/>
    <cellStyle name="Total 2 2 2 3 7 2 2" xfId="23260"/>
    <cellStyle name="Total 2 2 2 3 7 2 2 2" xfId="23261"/>
    <cellStyle name="Total 2 2 2 3 7 2 3" xfId="23262"/>
    <cellStyle name="Total 2 2 2 3 7 3" xfId="23263"/>
    <cellStyle name="Total 2 2 2 3 7 3 2" xfId="23264"/>
    <cellStyle name="Total 2 2 2 3 7 4" xfId="23265"/>
    <cellStyle name="Total 2 2 2 3 8" xfId="23266"/>
    <cellStyle name="Total 2 2 2 3 8 2" xfId="23267"/>
    <cellStyle name="Total 2 2 2 3 8 2 2" xfId="23268"/>
    <cellStyle name="Total 2 2 2 3 8 3" xfId="23269"/>
    <cellStyle name="Total 2 2 2 3 9" xfId="23270"/>
    <cellStyle name="Total 2 2 2 3 9 2" xfId="23271"/>
    <cellStyle name="Total 2 2 2 4" xfId="23272"/>
    <cellStyle name="Total 2 2 2 4 2" xfId="23273"/>
    <cellStyle name="Total 2 2 2 4 2 2" xfId="23274"/>
    <cellStyle name="Total 2 2 2 4 2 2 2" xfId="23275"/>
    <cellStyle name="Total 2 2 2 4 2 2 2 2" xfId="23276"/>
    <cellStyle name="Total 2 2 2 4 2 2 3" xfId="23277"/>
    <cellStyle name="Total 2 2 2 4 2 3" xfId="23278"/>
    <cellStyle name="Total 2 2 2 4 2 3 2" xfId="23279"/>
    <cellStyle name="Total 2 2 2 4 2 4" xfId="23280"/>
    <cellStyle name="Total 2 2 2 4 3" xfId="23281"/>
    <cellStyle name="Total 2 2 2 4 3 2" xfId="23282"/>
    <cellStyle name="Total 2 2 2 4 3 2 2" xfId="23283"/>
    <cellStyle name="Total 2 2 2 4 3 3" xfId="23284"/>
    <cellStyle name="Total 2 2 2 4 4" xfId="23285"/>
    <cellStyle name="Total 2 2 2 4 4 2" xfId="23286"/>
    <cellStyle name="Total 2 2 2 4 5" xfId="23287"/>
    <cellStyle name="Total 2 2 2 5" xfId="23288"/>
    <cellStyle name="Total 2 2 2 5 2" xfId="23289"/>
    <cellStyle name="Total 2 2 2 5 2 2" xfId="23290"/>
    <cellStyle name="Total 2 2 2 5 2 2 2" xfId="23291"/>
    <cellStyle name="Total 2 2 2 5 2 2 2 2" xfId="23292"/>
    <cellStyle name="Total 2 2 2 5 2 2 3" xfId="23293"/>
    <cellStyle name="Total 2 2 2 5 2 3" xfId="23294"/>
    <cellStyle name="Total 2 2 2 5 2 3 2" xfId="23295"/>
    <cellStyle name="Total 2 2 2 5 2 4" xfId="23296"/>
    <cellStyle name="Total 2 2 2 5 3" xfId="23297"/>
    <cellStyle name="Total 2 2 2 5 3 2" xfId="23298"/>
    <cellStyle name="Total 2 2 2 5 3 2 2" xfId="23299"/>
    <cellStyle name="Total 2 2 2 5 3 3" xfId="23300"/>
    <cellStyle name="Total 2 2 2 5 4" xfId="23301"/>
    <cellStyle name="Total 2 2 2 5 4 2" xfId="23302"/>
    <cellStyle name="Total 2 2 2 5 5" xfId="23303"/>
    <cellStyle name="Total 2 2 2 6" xfId="23304"/>
    <cellStyle name="Total 2 2 2 6 2" xfId="23305"/>
    <cellStyle name="Total 2 2 2 6 2 2" xfId="23306"/>
    <cellStyle name="Total 2 2 2 6 2 2 2" xfId="23307"/>
    <cellStyle name="Total 2 2 2 6 2 2 2 2" xfId="23308"/>
    <cellStyle name="Total 2 2 2 6 2 2 3" xfId="23309"/>
    <cellStyle name="Total 2 2 2 6 2 3" xfId="23310"/>
    <cellStyle name="Total 2 2 2 6 2 3 2" xfId="23311"/>
    <cellStyle name="Total 2 2 2 6 2 4" xfId="23312"/>
    <cellStyle name="Total 2 2 2 6 3" xfId="23313"/>
    <cellStyle name="Total 2 2 2 6 3 2" xfId="23314"/>
    <cellStyle name="Total 2 2 2 6 3 2 2" xfId="23315"/>
    <cellStyle name="Total 2 2 2 6 3 3" xfId="23316"/>
    <cellStyle name="Total 2 2 2 6 4" xfId="23317"/>
    <cellStyle name="Total 2 2 2 6 4 2" xfId="23318"/>
    <cellStyle name="Total 2 2 2 6 5" xfId="23319"/>
    <cellStyle name="Total 2 2 2 7" xfId="23320"/>
    <cellStyle name="Total 2 2 2 7 2" xfId="23321"/>
    <cellStyle name="Total 2 2 2 7 2 2" xfId="23322"/>
    <cellStyle name="Total 2 2 2 7 2 2 2" xfId="23323"/>
    <cellStyle name="Total 2 2 2 7 2 3" xfId="23324"/>
    <cellStyle name="Total 2 2 2 7 3" xfId="23325"/>
    <cellStyle name="Total 2 2 2 7 3 2" xfId="23326"/>
    <cellStyle name="Total 2 2 2 7 4" xfId="23327"/>
    <cellStyle name="Total 2 2 2 8" xfId="23328"/>
    <cellStyle name="Total 2 2 2 8 2" xfId="23329"/>
    <cellStyle name="Total 2 2 2 8 2 2" xfId="23330"/>
    <cellStyle name="Total 2 2 2 8 2 2 2" xfId="23331"/>
    <cellStyle name="Total 2 2 2 8 2 3" xfId="23332"/>
    <cellStyle name="Total 2 2 2 8 3" xfId="23333"/>
    <cellStyle name="Total 2 2 2 8 3 2" xfId="23334"/>
    <cellStyle name="Total 2 2 2 8 4" xfId="23335"/>
    <cellStyle name="Total 2 2 2 9" xfId="23336"/>
    <cellStyle name="Total 2 2 2 9 2" xfId="23337"/>
    <cellStyle name="Total 2 2 2 9 2 2" xfId="23338"/>
    <cellStyle name="Total 2 2 2 9 2 2 2" xfId="23339"/>
    <cellStyle name="Total 2 2 2 9 2 3" xfId="23340"/>
    <cellStyle name="Total 2 2 2 9 3" xfId="23341"/>
    <cellStyle name="Total 2 2 2 9 3 2" xfId="23342"/>
    <cellStyle name="Total 2 2 2 9 4" xfId="23343"/>
    <cellStyle name="Total 2 2 3" xfId="23344"/>
    <cellStyle name="Total 2 2 4" xfId="23345"/>
    <cellStyle name="Total 2 2 4 2" xfId="23346"/>
    <cellStyle name="Total 2 2 4 2 2" xfId="23347"/>
    <cellStyle name="Total 2 2 4 2 2 2" xfId="23348"/>
    <cellStyle name="Total 2 2 4 2 2 2 2" xfId="23349"/>
    <cellStyle name="Total 2 2 4 2 2 3" xfId="23350"/>
    <cellStyle name="Total 2 2 4 2 3" xfId="23351"/>
    <cellStyle name="Total 2 2 4 2 3 2" xfId="23352"/>
    <cellStyle name="Total 2 2 4 2 4" xfId="23353"/>
    <cellStyle name="Total 2 2 4 3" xfId="23354"/>
    <cellStyle name="Total 2 2 4 3 2" xfId="23355"/>
    <cellStyle name="Total 2 2 4 3 2 2" xfId="23356"/>
    <cellStyle name="Total 2 2 4 3 3" xfId="23357"/>
    <cellStyle name="Total 2 2 4 4" xfId="23358"/>
    <cellStyle name="Total 2 2 4 4 2" xfId="23359"/>
    <cellStyle name="Total 2 2 4 5" xfId="23360"/>
    <cellStyle name="Total 2 2 5" xfId="23361"/>
    <cellStyle name="Total 2 2 5 2" xfId="23362"/>
    <cellStyle name="Total 2 2 5 2 2" xfId="23363"/>
    <cellStyle name="Total 2 2 5 2 2 2" xfId="23364"/>
    <cellStyle name="Total 2 2 5 2 2 2 2" xfId="23365"/>
    <cellStyle name="Total 2 2 5 2 2 3" xfId="23366"/>
    <cellStyle name="Total 2 2 5 2 3" xfId="23367"/>
    <cellStyle name="Total 2 2 5 2 3 2" xfId="23368"/>
    <cellStyle name="Total 2 2 5 2 4" xfId="23369"/>
    <cellStyle name="Total 2 2 5 3" xfId="23370"/>
    <cellStyle name="Total 2 2 5 3 2" xfId="23371"/>
    <cellStyle name="Total 2 2 5 3 2 2" xfId="23372"/>
    <cellStyle name="Total 2 2 5 3 3" xfId="23373"/>
    <cellStyle name="Total 2 2 5 4" xfId="23374"/>
    <cellStyle name="Total 2 2 5 4 2" xfId="23375"/>
    <cellStyle name="Total 2 2 5 5" xfId="23376"/>
    <cellStyle name="Total 2 2 6" xfId="23377"/>
    <cellStyle name="Total 2 2 6 2" xfId="23378"/>
    <cellStyle name="Total 2 2 6 2 2" xfId="23379"/>
    <cellStyle name="Total 2 2 6 2 2 2" xfId="23380"/>
    <cellStyle name="Total 2 2 6 2 3" xfId="23381"/>
    <cellStyle name="Total 2 2 6 3" xfId="23382"/>
    <cellStyle name="Total 2 2 6 3 2" xfId="23383"/>
    <cellStyle name="Total 2 2 6 4" xfId="23384"/>
    <cellStyle name="Total 2 2 7" xfId="23385"/>
    <cellStyle name="Total 2 2 7 2" xfId="23386"/>
    <cellStyle name="Total 2 2 7 2 2" xfId="23387"/>
    <cellStyle name="Total 2 2 7 2 2 2" xfId="23388"/>
    <cellStyle name="Total 2 2 7 2 3" xfId="23389"/>
    <cellStyle name="Total 2 2 7 3" xfId="23390"/>
    <cellStyle name="Total 2 2 7 3 2" xfId="23391"/>
    <cellStyle name="Total 2 2 7 4" xfId="23392"/>
    <cellStyle name="Total 2 2 8" xfId="23393"/>
    <cellStyle name="Total 2 2 8 2" xfId="23394"/>
    <cellStyle name="Total 2 2 8 2 2" xfId="23395"/>
    <cellStyle name="Total 2 2 8 2 2 2" xfId="23396"/>
    <cellStyle name="Total 2 2 8 2 3" xfId="23397"/>
    <cellStyle name="Total 2 2 8 3" xfId="23398"/>
    <cellStyle name="Total 2 2 8 3 2" xfId="23399"/>
    <cellStyle name="Total 2 2 8 4" xfId="23400"/>
    <cellStyle name="Total 2 2 9" xfId="23401"/>
    <cellStyle name="Total 2 2 9 2" xfId="23402"/>
    <cellStyle name="Total 2 2 9 2 2" xfId="23403"/>
    <cellStyle name="Total 2 2 9 2 2 2" xfId="23404"/>
    <cellStyle name="Total 2 2 9 2 3" xfId="23405"/>
    <cellStyle name="Total 2 2 9 3" xfId="23406"/>
    <cellStyle name="Total 2 2 9 3 2" xfId="23407"/>
    <cellStyle name="Total 2 2 9 4" xfId="23408"/>
    <cellStyle name="Total 2 20" xfId="23409"/>
    <cellStyle name="Total 2 200" xfId="47526"/>
    <cellStyle name="Total 2 201" xfId="47527"/>
    <cellStyle name="Total 2 202" xfId="47528"/>
    <cellStyle name="Total 2 203" xfId="47529"/>
    <cellStyle name="Total 2 204" xfId="47530"/>
    <cellStyle name="Total 2 205" xfId="47531"/>
    <cellStyle name="Total 2 206" xfId="48703"/>
    <cellStyle name="Total 2 207" xfId="48704"/>
    <cellStyle name="Total 2 208" xfId="48705"/>
    <cellStyle name="Total 2 209" xfId="48706"/>
    <cellStyle name="Total 2 21" xfId="33198"/>
    <cellStyle name="Total 2 210" xfId="48707"/>
    <cellStyle name="Total 2 211" xfId="48708"/>
    <cellStyle name="Total 2 212" xfId="48709"/>
    <cellStyle name="Total 2 213" xfId="48710"/>
    <cellStyle name="Total 2 214" xfId="48711"/>
    <cellStyle name="Total 2 215" xfId="48712"/>
    <cellStyle name="Total 2 216" xfId="48713"/>
    <cellStyle name="Total 2 217" xfId="48714"/>
    <cellStyle name="Total 2 218" xfId="48715"/>
    <cellStyle name="Total 2 219" xfId="48716"/>
    <cellStyle name="Total 2 22" xfId="33199"/>
    <cellStyle name="Total 2 220" xfId="48717"/>
    <cellStyle name="Total 2 221" xfId="48718"/>
    <cellStyle name="Total 2 222" xfId="48719"/>
    <cellStyle name="Total 2 23" xfId="33200"/>
    <cellStyle name="Total 2 24" xfId="33201"/>
    <cellStyle name="Total 2 25" xfId="33202"/>
    <cellStyle name="Total 2 26" xfId="33203"/>
    <cellStyle name="Total 2 27" xfId="33204"/>
    <cellStyle name="Total 2 28" xfId="33205"/>
    <cellStyle name="Total 2 29" xfId="33206"/>
    <cellStyle name="Total 2 3" xfId="23410"/>
    <cellStyle name="Total 2 3 10" xfId="23411"/>
    <cellStyle name="Total 2 3 10 2" xfId="23412"/>
    <cellStyle name="Total 2 3 10 2 2" xfId="23413"/>
    <cellStyle name="Total 2 3 10 2 2 2" xfId="23414"/>
    <cellStyle name="Total 2 3 10 2 3" xfId="23415"/>
    <cellStyle name="Total 2 3 10 3" xfId="23416"/>
    <cellStyle name="Total 2 3 10 3 2" xfId="23417"/>
    <cellStyle name="Total 2 3 10 4" xfId="23418"/>
    <cellStyle name="Total 2 3 11" xfId="23419"/>
    <cellStyle name="Total 2 3 11 2" xfId="23420"/>
    <cellStyle name="Total 2 3 11 2 2" xfId="23421"/>
    <cellStyle name="Total 2 3 11 2 2 2" xfId="23422"/>
    <cellStyle name="Total 2 3 11 2 3" xfId="23423"/>
    <cellStyle name="Total 2 3 11 3" xfId="23424"/>
    <cellStyle name="Total 2 3 11 3 2" xfId="23425"/>
    <cellStyle name="Total 2 3 11 4" xfId="23426"/>
    <cellStyle name="Total 2 3 12" xfId="23427"/>
    <cellStyle name="Total 2 3 12 2" xfId="23428"/>
    <cellStyle name="Total 2 3 12 2 2" xfId="23429"/>
    <cellStyle name="Total 2 3 12 2 2 2" xfId="23430"/>
    <cellStyle name="Total 2 3 12 2 3" xfId="23431"/>
    <cellStyle name="Total 2 3 12 3" xfId="23432"/>
    <cellStyle name="Total 2 3 12 3 2" xfId="23433"/>
    <cellStyle name="Total 2 3 12 4" xfId="23434"/>
    <cellStyle name="Total 2 3 13" xfId="23435"/>
    <cellStyle name="Total 2 3 13 2" xfId="23436"/>
    <cellStyle name="Total 2 3 13 2 2" xfId="23437"/>
    <cellStyle name="Total 2 3 13 2 2 2" xfId="23438"/>
    <cellStyle name="Total 2 3 13 2 3" xfId="23439"/>
    <cellStyle name="Total 2 3 13 3" xfId="23440"/>
    <cellStyle name="Total 2 3 13 3 2" xfId="23441"/>
    <cellStyle name="Total 2 3 13 4" xfId="23442"/>
    <cellStyle name="Total 2 3 14" xfId="23443"/>
    <cellStyle name="Total 2 3 14 2" xfId="23444"/>
    <cellStyle name="Total 2 3 14 2 2" xfId="23445"/>
    <cellStyle name="Total 2 3 14 2 2 2" xfId="23446"/>
    <cellStyle name="Total 2 3 14 2 3" xfId="23447"/>
    <cellStyle name="Total 2 3 14 3" xfId="23448"/>
    <cellStyle name="Total 2 3 14 3 2" xfId="23449"/>
    <cellStyle name="Total 2 3 14 4" xfId="23450"/>
    <cellStyle name="Total 2 3 15" xfId="23451"/>
    <cellStyle name="Total 2 3 15 2" xfId="23452"/>
    <cellStyle name="Total 2 3 15 2 2" xfId="23453"/>
    <cellStyle name="Total 2 3 15 3" xfId="23454"/>
    <cellStyle name="Total 2 3 16" xfId="23455"/>
    <cellStyle name="Total 2 3 16 2" xfId="23456"/>
    <cellStyle name="Total 2 3 16 2 2" xfId="23457"/>
    <cellStyle name="Total 2 3 16 3" xfId="23458"/>
    <cellStyle name="Total 2 3 17" xfId="23459"/>
    <cellStyle name="Total 2 3 2" xfId="23460"/>
    <cellStyle name="Total 2 3 2 10" xfId="23461"/>
    <cellStyle name="Total 2 3 2 10 2" xfId="23462"/>
    <cellStyle name="Total 2 3 2 10 2 2" xfId="23463"/>
    <cellStyle name="Total 2 3 2 10 3" xfId="23464"/>
    <cellStyle name="Total 2 3 2 11" xfId="23465"/>
    <cellStyle name="Total 2 3 2 2" xfId="23466"/>
    <cellStyle name="Total 2 3 2 2 2" xfId="23467"/>
    <cellStyle name="Total 2 3 2 2 2 2" xfId="23468"/>
    <cellStyle name="Total 2 3 2 2 2 2 2" xfId="23469"/>
    <cellStyle name="Total 2 3 2 2 2 2 2 2" xfId="23470"/>
    <cellStyle name="Total 2 3 2 2 2 2 3" xfId="23471"/>
    <cellStyle name="Total 2 3 2 2 2 3" xfId="23472"/>
    <cellStyle name="Total 2 3 2 2 2 3 2" xfId="23473"/>
    <cellStyle name="Total 2 3 2 2 2 4" xfId="23474"/>
    <cellStyle name="Total 2 3 2 2 3" xfId="23475"/>
    <cellStyle name="Total 2 3 2 2 3 2" xfId="23476"/>
    <cellStyle name="Total 2 3 2 2 3 2 2" xfId="23477"/>
    <cellStyle name="Total 2 3 2 2 3 3" xfId="23478"/>
    <cellStyle name="Total 2 3 2 2 4" xfId="23479"/>
    <cellStyle name="Total 2 3 2 2 4 2" xfId="23480"/>
    <cellStyle name="Total 2 3 2 2 5" xfId="23481"/>
    <cellStyle name="Total 2 3 2 3" xfId="23482"/>
    <cellStyle name="Total 2 3 2 3 2" xfId="23483"/>
    <cellStyle name="Total 2 3 2 3 2 2" xfId="23484"/>
    <cellStyle name="Total 2 3 2 3 2 2 2" xfId="23485"/>
    <cellStyle name="Total 2 3 2 3 2 2 2 2" xfId="23486"/>
    <cellStyle name="Total 2 3 2 3 2 2 3" xfId="23487"/>
    <cellStyle name="Total 2 3 2 3 2 3" xfId="23488"/>
    <cellStyle name="Total 2 3 2 3 2 3 2" xfId="23489"/>
    <cellStyle name="Total 2 3 2 3 2 4" xfId="23490"/>
    <cellStyle name="Total 2 3 2 3 3" xfId="23491"/>
    <cellStyle name="Total 2 3 2 3 3 2" xfId="23492"/>
    <cellStyle name="Total 2 3 2 3 3 2 2" xfId="23493"/>
    <cellStyle name="Total 2 3 2 3 3 3" xfId="23494"/>
    <cellStyle name="Total 2 3 2 3 4" xfId="23495"/>
    <cellStyle name="Total 2 3 2 3 4 2" xfId="23496"/>
    <cellStyle name="Total 2 3 2 3 5" xfId="23497"/>
    <cellStyle name="Total 2 3 2 4" xfId="23498"/>
    <cellStyle name="Total 2 3 2 4 2" xfId="23499"/>
    <cellStyle name="Total 2 3 2 4 2 2" xfId="23500"/>
    <cellStyle name="Total 2 3 2 4 2 2 2" xfId="23501"/>
    <cellStyle name="Total 2 3 2 4 2 2 2 2" xfId="23502"/>
    <cellStyle name="Total 2 3 2 4 2 2 3" xfId="23503"/>
    <cellStyle name="Total 2 3 2 4 2 3" xfId="23504"/>
    <cellStyle name="Total 2 3 2 4 2 3 2" xfId="23505"/>
    <cellStyle name="Total 2 3 2 4 2 4" xfId="23506"/>
    <cellStyle name="Total 2 3 2 4 3" xfId="23507"/>
    <cellStyle name="Total 2 3 2 4 3 2" xfId="23508"/>
    <cellStyle name="Total 2 3 2 4 3 2 2" xfId="23509"/>
    <cellStyle name="Total 2 3 2 4 3 3" xfId="23510"/>
    <cellStyle name="Total 2 3 2 4 4" xfId="23511"/>
    <cellStyle name="Total 2 3 2 4 4 2" xfId="23512"/>
    <cellStyle name="Total 2 3 2 4 5" xfId="23513"/>
    <cellStyle name="Total 2 3 2 5" xfId="23514"/>
    <cellStyle name="Total 2 3 2 5 2" xfId="23515"/>
    <cellStyle name="Total 2 3 2 5 2 2" xfId="23516"/>
    <cellStyle name="Total 2 3 2 5 2 2 2" xfId="23517"/>
    <cellStyle name="Total 2 3 2 5 2 3" xfId="23518"/>
    <cellStyle name="Total 2 3 2 5 3" xfId="23519"/>
    <cellStyle name="Total 2 3 2 5 3 2" xfId="23520"/>
    <cellStyle name="Total 2 3 2 5 4" xfId="23521"/>
    <cellStyle name="Total 2 3 2 6" xfId="23522"/>
    <cellStyle name="Total 2 3 2 6 2" xfId="23523"/>
    <cellStyle name="Total 2 3 2 6 2 2" xfId="23524"/>
    <cellStyle name="Total 2 3 2 6 2 2 2" xfId="23525"/>
    <cellStyle name="Total 2 3 2 6 2 3" xfId="23526"/>
    <cellStyle name="Total 2 3 2 6 3" xfId="23527"/>
    <cellStyle name="Total 2 3 2 6 3 2" xfId="23528"/>
    <cellStyle name="Total 2 3 2 6 4" xfId="23529"/>
    <cellStyle name="Total 2 3 2 7" xfId="23530"/>
    <cellStyle name="Total 2 3 2 7 2" xfId="23531"/>
    <cellStyle name="Total 2 3 2 7 2 2" xfId="23532"/>
    <cellStyle name="Total 2 3 2 7 2 2 2" xfId="23533"/>
    <cellStyle name="Total 2 3 2 7 2 3" xfId="23534"/>
    <cellStyle name="Total 2 3 2 7 3" xfId="23535"/>
    <cellStyle name="Total 2 3 2 7 3 2" xfId="23536"/>
    <cellStyle name="Total 2 3 2 7 4" xfId="23537"/>
    <cellStyle name="Total 2 3 2 8" xfId="23538"/>
    <cellStyle name="Total 2 3 2 8 2" xfId="23539"/>
    <cellStyle name="Total 2 3 2 8 2 2" xfId="23540"/>
    <cellStyle name="Total 2 3 2 8 2 2 2" xfId="23541"/>
    <cellStyle name="Total 2 3 2 8 2 3" xfId="23542"/>
    <cellStyle name="Total 2 3 2 8 3" xfId="23543"/>
    <cellStyle name="Total 2 3 2 8 3 2" xfId="23544"/>
    <cellStyle name="Total 2 3 2 8 4" xfId="23545"/>
    <cellStyle name="Total 2 3 2 9" xfId="23546"/>
    <cellStyle name="Total 2 3 2 9 2" xfId="23547"/>
    <cellStyle name="Total 2 3 2 9 2 2" xfId="23548"/>
    <cellStyle name="Total 2 3 2 9 3" xfId="23549"/>
    <cellStyle name="Total 2 3 3" xfId="23550"/>
    <cellStyle name="Total 2 3 3 10" xfId="23551"/>
    <cellStyle name="Total 2 3 3 10 2" xfId="23552"/>
    <cellStyle name="Total 2 3 3 10 2 2" xfId="23553"/>
    <cellStyle name="Total 2 3 3 10 3" xfId="23554"/>
    <cellStyle name="Total 2 3 3 11" xfId="23555"/>
    <cellStyle name="Total 2 3 3 2" xfId="23556"/>
    <cellStyle name="Total 2 3 3 2 2" xfId="23557"/>
    <cellStyle name="Total 2 3 3 2 2 2" xfId="23558"/>
    <cellStyle name="Total 2 3 3 2 2 2 2" xfId="23559"/>
    <cellStyle name="Total 2 3 3 2 2 2 2 2" xfId="23560"/>
    <cellStyle name="Total 2 3 3 2 2 2 3" xfId="23561"/>
    <cellStyle name="Total 2 3 3 2 2 3" xfId="23562"/>
    <cellStyle name="Total 2 3 3 2 2 3 2" xfId="23563"/>
    <cellStyle name="Total 2 3 3 2 2 4" xfId="23564"/>
    <cellStyle name="Total 2 3 3 2 3" xfId="23565"/>
    <cellStyle name="Total 2 3 3 2 3 2" xfId="23566"/>
    <cellStyle name="Total 2 3 3 2 3 2 2" xfId="23567"/>
    <cellStyle name="Total 2 3 3 2 3 3" xfId="23568"/>
    <cellStyle name="Total 2 3 3 2 4" xfId="23569"/>
    <cellStyle name="Total 2 3 3 2 4 2" xfId="23570"/>
    <cellStyle name="Total 2 3 3 2 5" xfId="23571"/>
    <cellStyle name="Total 2 3 3 3" xfId="23572"/>
    <cellStyle name="Total 2 3 3 3 2" xfId="23573"/>
    <cellStyle name="Total 2 3 3 3 2 2" xfId="23574"/>
    <cellStyle name="Total 2 3 3 3 2 2 2" xfId="23575"/>
    <cellStyle name="Total 2 3 3 3 2 2 2 2" xfId="23576"/>
    <cellStyle name="Total 2 3 3 3 2 2 3" xfId="23577"/>
    <cellStyle name="Total 2 3 3 3 2 3" xfId="23578"/>
    <cellStyle name="Total 2 3 3 3 2 3 2" xfId="23579"/>
    <cellStyle name="Total 2 3 3 3 2 4" xfId="23580"/>
    <cellStyle name="Total 2 3 3 3 3" xfId="23581"/>
    <cellStyle name="Total 2 3 3 3 3 2" xfId="23582"/>
    <cellStyle name="Total 2 3 3 3 3 2 2" xfId="23583"/>
    <cellStyle name="Total 2 3 3 3 3 3" xfId="23584"/>
    <cellStyle name="Total 2 3 3 3 4" xfId="23585"/>
    <cellStyle name="Total 2 3 3 3 4 2" xfId="23586"/>
    <cellStyle name="Total 2 3 3 3 5" xfId="23587"/>
    <cellStyle name="Total 2 3 3 4" xfId="23588"/>
    <cellStyle name="Total 2 3 3 4 2" xfId="23589"/>
    <cellStyle name="Total 2 3 3 4 2 2" xfId="23590"/>
    <cellStyle name="Total 2 3 3 4 2 2 2" xfId="23591"/>
    <cellStyle name="Total 2 3 3 4 2 2 2 2" xfId="23592"/>
    <cellStyle name="Total 2 3 3 4 2 2 3" xfId="23593"/>
    <cellStyle name="Total 2 3 3 4 2 3" xfId="23594"/>
    <cellStyle name="Total 2 3 3 4 2 3 2" xfId="23595"/>
    <cellStyle name="Total 2 3 3 4 2 4" xfId="23596"/>
    <cellStyle name="Total 2 3 3 4 3" xfId="23597"/>
    <cellStyle name="Total 2 3 3 4 3 2" xfId="23598"/>
    <cellStyle name="Total 2 3 3 4 3 2 2" xfId="23599"/>
    <cellStyle name="Total 2 3 3 4 3 3" xfId="23600"/>
    <cellStyle name="Total 2 3 3 4 4" xfId="23601"/>
    <cellStyle name="Total 2 3 3 4 4 2" xfId="23602"/>
    <cellStyle name="Total 2 3 3 4 5" xfId="23603"/>
    <cellStyle name="Total 2 3 3 5" xfId="23604"/>
    <cellStyle name="Total 2 3 3 5 2" xfId="23605"/>
    <cellStyle name="Total 2 3 3 5 2 2" xfId="23606"/>
    <cellStyle name="Total 2 3 3 5 2 2 2" xfId="23607"/>
    <cellStyle name="Total 2 3 3 5 2 3" xfId="23608"/>
    <cellStyle name="Total 2 3 3 5 3" xfId="23609"/>
    <cellStyle name="Total 2 3 3 5 3 2" xfId="23610"/>
    <cellStyle name="Total 2 3 3 5 4" xfId="23611"/>
    <cellStyle name="Total 2 3 3 6" xfId="23612"/>
    <cellStyle name="Total 2 3 3 6 2" xfId="23613"/>
    <cellStyle name="Total 2 3 3 6 2 2" xfId="23614"/>
    <cellStyle name="Total 2 3 3 6 2 2 2" xfId="23615"/>
    <cellStyle name="Total 2 3 3 6 2 3" xfId="23616"/>
    <cellStyle name="Total 2 3 3 6 3" xfId="23617"/>
    <cellStyle name="Total 2 3 3 6 3 2" xfId="23618"/>
    <cellStyle name="Total 2 3 3 6 4" xfId="23619"/>
    <cellStyle name="Total 2 3 3 7" xfId="23620"/>
    <cellStyle name="Total 2 3 3 7 2" xfId="23621"/>
    <cellStyle name="Total 2 3 3 7 2 2" xfId="23622"/>
    <cellStyle name="Total 2 3 3 7 2 2 2" xfId="23623"/>
    <cellStyle name="Total 2 3 3 7 2 3" xfId="23624"/>
    <cellStyle name="Total 2 3 3 7 3" xfId="23625"/>
    <cellStyle name="Total 2 3 3 7 3 2" xfId="23626"/>
    <cellStyle name="Total 2 3 3 7 4" xfId="23627"/>
    <cellStyle name="Total 2 3 3 8" xfId="23628"/>
    <cellStyle name="Total 2 3 3 8 2" xfId="23629"/>
    <cellStyle name="Total 2 3 3 8 2 2" xfId="23630"/>
    <cellStyle name="Total 2 3 3 8 2 2 2" xfId="23631"/>
    <cellStyle name="Total 2 3 3 8 2 3" xfId="23632"/>
    <cellStyle name="Total 2 3 3 8 3" xfId="23633"/>
    <cellStyle name="Total 2 3 3 8 3 2" xfId="23634"/>
    <cellStyle name="Total 2 3 3 8 4" xfId="23635"/>
    <cellStyle name="Total 2 3 3 9" xfId="23636"/>
    <cellStyle name="Total 2 3 3 9 2" xfId="23637"/>
    <cellStyle name="Total 2 3 3 9 2 2" xfId="23638"/>
    <cellStyle name="Total 2 3 3 9 3" xfId="23639"/>
    <cellStyle name="Total 2 3 4" xfId="23640"/>
    <cellStyle name="Total 2 3 4 2" xfId="23641"/>
    <cellStyle name="Total 2 3 4 2 2" xfId="23642"/>
    <cellStyle name="Total 2 3 4 2 2 2" xfId="23643"/>
    <cellStyle name="Total 2 3 4 2 2 2 2" xfId="23644"/>
    <cellStyle name="Total 2 3 4 2 2 3" xfId="23645"/>
    <cellStyle name="Total 2 3 4 2 3" xfId="23646"/>
    <cellStyle name="Total 2 3 4 2 3 2" xfId="23647"/>
    <cellStyle name="Total 2 3 4 2 4" xfId="23648"/>
    <cellStyle name="Total 2 3 4 3" xfId="23649"/>
    <cellStyle name="Total 2 3 4 3 2" xfId="23650"/>
    <cellStyle name="Total 2 3 4 3 2 2" xfId="23651"/>
    <cellStyle name="Total 2 3 4 3 3" xfId="23652"/>
    <cellStyle name="Total 2 3 4 4" xfId="23653"/>
    <cellStyle name="Total 2 3 4 4 2" xfId="23654"/>
    <cellStyle name="Total 2 3 4 5" xfId="23655"/>
    <cellStyle name="Total 2 3 5" xfId="23656"/>
    <cellStyle name="Total 2 3 5 2" xfId="23657"/>
    <cellStyle name="Total 2 3 5 2 2" xfId="23658"/>
    <cellStyle name="Total 2 3 5 2 2 2" xfId="23659"/>
    <cellStyle name="Total 2 3 5 2 2 2 2" xfId="23660"/>
    <cellStyle name="Total 2 3 5 2 2 3" xfId="23661"/>
    <cellStyle name="Total 2 3 5 2 3" xfId="23662"/>
    <cellStyle name="Total 2 3 5 2 3 2" xfId="23663"/>
    <cellStyle name="Total 2 3 5 2 4" xfId="23664"/>
    <cellStyle name="Total 2 3 5 3" xfId="23665"/>
    <cellStyle name="Total 2 3 5 3 2" xfId="23666"/>
    <cellStyle name="Total 2 3 5 3 2 2" xfId="23667"/>
    <cellStyle name="Total 2 3 5 3 3" xfId="23668"/>
    <cellStyle name="Total 2 3 5 4" xfId="23669"/>
    <cellStyle name="Total 2 3 5 4 2" xfId="23670"/>
    <cellStyle name="Total 2 3 5 5" xfId="23671"/>
    <cellStyle name="Total 2 3 6" xfId="23672"/>
    <cellStyle name="Total 2 3 6 2" xfId="23673"/>
    <cellStyle name="Total 2 3 6 2 2" xfId="23674"/>
    <cellStyle name="Total 2 3 6 2 2 2" xfId="23675"/>
    <cellStyle name="Total 2 3 6 2 2 2 2" xfId="23676"/>
    <cellStyle name="Total 2 3 6 2 2 3" xfId="23677"/>
    <cellStyle name="Total 2 3 6 2 3" xfId="23678"/>
    <cellStyle name="Total 2 3 6 2 3 2" xfId="23679"/>
    <cellStyle name="Total 2 3 6 2 4" xfId="23680"/>
    <cellStyle name="Total 2 3 6 3" xfId="23681"/>
    <cellStyle name="Total 2 3 6 3 2" xfId="23682"/>
    <cellStyle name="Total 2 3 6 3 2 2" xfId="23683"/>
    <cellStyle name="Total 2 3 6 3 3" xfId="23684"/>
    <cellStyle name="Total 2 3 6 4" xfId="23685"/>
    <cellStyle name="Total 2 3 6 4 2" xfId="23686"/>
    <cellStyle name="Total 2 3 6 5" xfId="23687"/>
    <cellStyle name="Total 2 3 7" xfId="23688"/>
    <cellStyle name="Total 2 3 7 2" xfId="23689"/>
    <cellStyle name="Total 2 3 7 2 2" xfId="23690"/>
    <cellStyle name="Total 2 3 7 2 2 2" xfId="23691"/>
    <cellStyle name="Total 2 3 7 2 2 2 2" xfId="23692"/>
    <cellStyle name="Total 2 3 7 2 2 3" xfId="23693"/>
    <cellStyle name="Total 2 3 7 2 3" xfId="23694"/>
    <cellStyle name="Total 2 3 7 2 3 2" xfId="23695"/>
    <cellStyle name="Total 2 3 7 2 4" xfId="23696"/>
    <cellStyle name="Total 2 3 7 3" xfId="23697"/>
    <cellStyle name="Total 2 3 7 3 2" xfId="23698"/>
    <cellStyle name="Total 2 3 7 3 2 2" xfId="23699"/>
    <cellStyle name="Total 2 3 7 3 3" xfId="23700"/>
    <cellStyle name="Total 2 3 7 4" xfId="23701"/>
    <cellStyle name="Total 2 3 7 4 2" xfId="23702"/>
    <cellStyle name="Total 2 3 7 5" xfId="23703"/>
    <cellStyle name="Total 2 3 8" xfId="23704"/>
    <cellStyle name="Total 2 3 8 2" xfId="23705"/>
    <cellStyle name="Total 2 3 8 2 2" xfId="23706"/>
    <cellStyle name="Total 2 3 8 2 2 2" xfId="23707"/>
    <cellStyle name="Total 2 3 8 2 3" xfId="23708"/>
    <cellStyle name="Total 2 3 8 3" xfId="23709"/>
    <cellStyle name="Total 2 3 8 3 2" xfId="23710"/>
    <cellStyle name="Total 2 3 8 4" xfId="23711"/>
    <cellStyle name="Total 2 3 9" xfId="23712"/>
    <cellStyle name="Total 2 3 9 2" xfId="23713"/>
    <cellStyle name="Total 2 3 9 2 2" xfId="23714"/>
    <cellStyle name="Total 2 3 9 2 2 2" xfId="23715"/>
    <cellStyle name="Total 2 3 9 2 3" xfId="23716"/>
    <cellStyle name="Total 2 3 9 3" xfId="23717"/>
    <cellStyle name="Total 2 3 9 3 2" xfId="23718"/>
    <cellStyle name="Total 2 3 9 4" xfId="23719"/>
    <cellStyle name="Total 2 30" xfId="33207"/>
    <cellStyle name="Total 2 31" xfId="33208"/>
    <cellStyle name="Total 2 32" xfId="33209"/>
    <cellStyle name="Total 2 33" xfId="33210"/>
    <cellStyle name="Total 2 34" xfId="33211"/>
    <cellStyle name="Total 2 35" xfId="33212"/>
    <cellStyle name="Total 2 36" xfId="33213"/>
    <cellStyle name="Total 2 37" xfId="33214"/>
    <cellStyle name="Total 2 38" xfId="33215"/>
    <cellStyle name="Total 2 39" xfId="33216"/>
    <cellStyle name="Total 2 4" xfId="23720"/>
    <cellStyle name="Total 2 4 10" xfId="23721"/>
    <cellStyle name="Total 2 4 10 2" xfId="23722"/>
    <cellStyle name="Total 2 4 10 2 2" xfId="23723"/>
    <cellStyle name="Total 2 4 10 3" xfId="23724"/>
    <cellStyle name="Total 2 4 11" xfId="23725"/>
    <cellStyle name="Total 2 4 2" xfId="23726"/>
    <cellStyle name="Total 2 4 2 2" xfId="23727"/>
    <cellStyle name="Total 2 4 2 2 2" xfId="23728"/>
    <cellStyle name="Total 2 4 2 2 2 2" xfId="23729"/>
    <cellStyle name="Total 2 4 2 2 2 2 2" xfId="23730"/>
    <cellStyle name="Total 2 4 2 2 2 3" xfId="23731"/>
    <cellStyle name="Total 2 4 2 2 3" xfId="23732"/>
    <cellStyle name="Total 2 4 2 2 3 2" xfId="23733"/>
    <cellStyle name="Total 2 4 2 2 4" xfId="23734"/>
    <cellStyle name="Total 2 4 2 3" xfId="23735"/>
    <cellStyle name="Total 2 4 2 3 2" xfId="23736"/>
    <cellStyle name="Total 2 4 2 3 2 2" xfId="23737"/>
    <cellStyle name="Total 2 4 2 3 3" xfId="23738"/>
    <cellStyle name="Total 2 4 2 4" xfId="23739"/>
    <cellStyle name="Total 2 4 2 4 2" xfId="23740"/>
    <cellStyle name="Total 2 4 2 5" xfId="23741"/>
    <cellStyle name="Total 2 4 3" xfId="23742"/>
    <cellStyle name="Total 2 4 3 2" xfId="23743"/>
    <cellStyle name="Total 2 4 3 2 2" xfId="23744"/>
    <cellStyle name="Total 2 4 3 2 2 2" xfId="23745"/>
    <cellStyle name="Total 2 4 3 2 2 2 2" xfId="23746"/>
    <cellStyle name="Total 2 4 3 2 2 3" xfId="23747"/>
    <cellStyle name="Total 2 4 3 2 3" xfId="23748"/>
    <cellStyle name="Total 2 4 3 2 3 2" xfId="23749"/>
    <cellStyle name="Total 2 4 3 2 4" xfId="23750"/>
    <cellStyle name="Total 2 4 3 3" xfId="23751"/>
    <cellStyle name="Total 2 4 3 3 2" xfId="23752"/>
    <cellStyle name="Total 2 4 3 3 2 2" xfId="23753"/>
    <cellStyle name="Total 2 4 3 3 3" xfId="23754"/>
    <cellStyle name="Total 2 4 3 4" xfId="23755"/>
    <cellStyle name="Total 2 4 3 4 2" xfId="23756"/>
    <cellStyle name="Total 2 4 3 5" xfId="23757"/>
    <cellStyle name="Total 2 4 4" xfId="23758"/>
    <cellStyle name="Total 2 4 4 2" xfId="23759"/>
    <cellStyle name="Total 2 4 4 2 2" xfId="23760"/>
    <cellStyle name="Total 2 4 4 2 2 2" xfId="23761"/>
    <cellStyle name="Total 2 4 4 2 2 2 2" xfId="23762"/>
    <cellStyle name="Total 2 4 4 2 2 3" xfId="23763"/>
    <cellStyle name="Total 2 4 4 2 3" xfId="23764"/>
    <cellStyle name="Total 2 4 4 2 3 2" xfId="23765"/>
    <cellStyle name="Total 2 4 4 2 4" xfId="23766"/>
    <cellStyle name="Total 2 4 4 3" xfId="23767"/>
    <cellStyle name="Total 2 4 4 3 2" xfId="23768"/>
    <cellStyle name="Total 2 4 4 3 2 2" xfId="23769"/>
    <cellStyle name="Total 2 4 4 3 3" xfId="23770"/>
    <cellStyle name="Total 2 4 4 4" xfId="23771"/>
    <cellStyle name="Total 2 4 4 4 2" xfId="23772"/>
    <cellStyle name="Total 2 4 4 5" xfId="23773"/>
    <cellStyle name="Total 2 4 5" xfId="23774"/>
    <cellStyle name="Total 2 4 5 2" xfId="23775"/>
    <cellStyle name="Total 2 4 5 2 2" xfId="23776"/>
    <cellStyle name="Total 2 4 5 2 2 2" xfId="23777"/>
    <cellStyle name="Total 2 4 5 2 3" xfId="23778"/>
    <cellStyle name="Total 2 4 5 3" xfId="23779"/>
    <cellStyle name="Total 2 4 5 3 2" xfId="23780"/>
    <cellStyle name="Total 2 4 5 4" xfId="23781"/>
    <cellStyle name="Total 2 4 6" xfId="23782"/>
    <cellStyle name="Total 2 4 6 2" xfId="23783"/>
    <cellStyle name="Total 2 4 6 2 2" xfId="23784"/>
    <cellStyle name="Total 2 4 6 2 2 2" xfId="23785"/>
    <cellStyle name="Total 2 4 6 2 3" xfId="23786"/>
    <cellStyle name="Total 2 4 6 3" xfId="23787"/>
    <cellStyle name="Total 2 4 6 3 2" xfId="23788"/>
    <cellStyle name="Total 2 4 6 4" xfId="23789"/>
    <cellStyle name="Total 2 4 7" xfId="23790"/>
    <cellStyle name="Total 2 4 7 2" xfId="23791"/>
    <cellStyle name="Total 2 4 7 2 2" xfId="23792"/>
    <cellStyle name="Total 2 4 7 2 2 2" xfId="23793"/>
    <cellStyle name="Total 2 4 7 2 3" xfId="23794"/>
    <cellStyle name="Total 2 4 7 3" xfId="23795"/>
    <cellStyle name="Total 2 4 7 3 2" xfId="23796"/>
    <cellStyle name="Total 2 4 7 4" xfId="23797"/>
    <cellStyle name="Total 2 4 8" xfId="23798"/>
    <cellStyle name="Total 2 4 8 2" xfId="23799"/>
    <cellStyle name="Total 2 4 8 2 2" xfId="23800"/>
    <cellStyle name="Total 2 4 8 2 2 2" xfId="23801"/>
    <cellStyle name="Total 2 4 8 2 3" xfId="23802"/>
    <cellStyle name="Total 2 4 8 3" xfId="23803"/>
    <cellStyle name="Total 2 4 8 3 2" xfId="23804"/>
    <cellStyle name="Total 2 4 8 4" xfId="23805"/>
    <cellStyle name="Total 2 4 9" xfId="23806"/>
    <cellStyle name="Total 2 4 9 2" xfId="23807"/>
    <cellStyle name="Total 2 4 9 2 2" xfId="23808"/>
    <cellStyle name="Total 2 4 9 3" xfId="23809"/>
    <cellStyle name="Total 2 40" xfId="33217"/>
    <cellStyle name="Total 2 41" xfId="33218"/>
    <cellStyle name="Total 2 42" xfId="33219"/>
    <cellStyle name="Total 2 43" xfId="33220"/>
    <cellStyle name="Total 2 44" xfId="33221"/>
    <cellStyle name="Total 2 45" xfId="33222"/>
    <cellStyle name="Total 2 46" xfId="33223"/>
    <cellStyle name="Total 2 47" xfId="33224"/>
    <cellStyle name="Total 2 48" xfId="33225"/>
    <cellStyle name="Total 2 49" xfId="33226"/>
    <cellStyle name="Total 2 5" xfId="23810"/>
    <cellStyle name="Total 2 5 10" xfId="23811"/>
    <cellStyle name="Total 2 5 10 2" xfId="23812"/>
    <cellStyle name="Total 2 5 10 2 2" xfId="23813"/>
    <cellStyle name="Total 2 5 10 3" xfId="23814"/>
    <cellStyle name="Total 2 5 11" xfId="23815"/>
    <cellStyle name="Total 2 5 2" xfId="23816"/>
    <cellStyle name="Total 2 5 2 2" xfId="23817"/>
    <cellStyle name="Total 2 5 2 2 2" xfId="23818"/>
    <cellStyle name="Total 2 5 2 2 2 2" xfId="23819"/>
    <cellStyle name="Total 2 5 2 2 2 2 2" xfId="23820"/>
    <cellStyle name="Total 2 5 2 2 2 3" xfId="23821"/>
    <cellStyle name="Total 2 5 2 2 3" xfId="23822"/>
    <cellStyle name="Total 2 5 2 2 3 2" xfId="23823"/>
    <cellStyle name="Total 2 5 2 2 4" xfId="23824"/>
    <cellStyle name="Total 2 5 2 3" xfId="23825"/>
    <cellStyle name="Total 2 5 2 3 2" xfId="23826"/>
    <cellStyle name="Total 2 5 2 3 2 2" xfId="23827"/>
    <cellStyle name="Total 2 5 2 3 3" xfId="23828"/>
    <cellStyle name="Total 2 5 2 4" xfId="23829"/>
    <cellStyle name="Total 2 5 2 4 2" xfId="23830"/>
    <cellStyle name="Total 2 5 2 5" xfId="23831"/>
    <cellStyle name="Total 2 5 3" xfId="23832"/>
    <cellStyle name="Total 2 5 3 2" xfId="23833"/>
    <cellStyle name="Total 2 5 3 2 2" xfId="23834"/>
    <cellStyle name="Total 2 5 3 2 2 2" xfId="23835"/>
    <cellStyle name="Total 2 5 3 2 2 2 2" xfId="23836"/>
    <cellStyle name="Total 2 5 3 2 2 3" xfId="23837"/>
    <cellStyle name="Total 2 5 3 2 3" xfId="23838"/>
    <cellStyle name="Total 2 5 3 2 3 2" xfId="23839"/>
    <cellStyle name="Total 2 5 3 2 4" xfId="23840"/>
    <cellStyle name="Total 2 5 3 3" xfId="23841"/>
    <cellStyle name="Total 2 5 3 3 2" xfId="23842"/>
    <cellStyle name="Total 2 5 3 3 2 2" xfId="23843"/>
    <cellStyle name="Total 2 5 3 3 3" xfId="23844"/>
    <cellStyle name="Total 2 5 3 4" xfId="23845"/>
    <cellStyle name="Total 2 5 3 4 2" xfId="23846"/>
    <cellStyle name="Total 2 5 3 5" xfId="23847"/>
    <cellStyle name="Total 2 5 4" xfId="23848"/>
    <cellStyle name="Total 2 5 4 2" xfId="23849"/>
    <cellStyle name="Total 2 5 4 2 2" xfId="23850"/>
    <cellStyle name="Total 2 5 4 2 2 2" xfId="23851"/>
    <cellStyle name="Total 2 5 4 2 2 2 2" xfId="23852"/>
    <cellStyle name="Total 2 5 4 2 2 3" xfId="23853"/>
    <cellStyle name="Total 2 5 4 2 3" xfId="23854"/>
    <cellStyle name="Total 2 5 4 2 3 2" xfId="23855"/>
    <cellStyle name="Total 2 5 4 2 4" xfId="23856"/>
    <cellStyle name="Total 2 5 4 3" xfId="23857"/>
    <cellStyle name="Total 2 5 4 3 2" xfId="23858"/>
    <cellStyle name="Total 2 5 4 3 2 2" xfId="23859"/>
    <cellStyle name="Total 2 5 4 3 3" xfId="23860"/>
    <cellStyle name="Total 2 5 4 4" xfId="23861"/>
    <cellStyle name="Total 2 5 4 4 2" xfId="23862"/>
    <cellStyle name="Total 2 5 4 5" xfId="23863"/>
    <cellStyle name="Total 2 5 5" xfId="23864"/>
    <cellStyle name="Total 2 5 5 2" xfId="23865"/>
    <cellStyle name="Total 2 5 5 2 2" xfId="23866"/>
    <cellStyle name="Total 2 5 5 2 2 2" xfId="23867"/>
    <cellStyle name="Total 2 5 5 2 3" xfId="23868"/>
    <cellStyle name="Total 2 5 5 3" xfId="23869"/>
    <cellStyle name="Total 2 5 5 3 2" xfId="23870"/>
    <cellStyle name="Total 2 5 5 4" xfId="23871"/>
    <cellStyle name="Total 2 5 6" xfId="23872"/>
    <cellStyle name="Total 2 5 6 2" xfId="23873"/>
    <cellStyle name="Total 2 5 6 2 2" xfId="23874"/>
    <cellStyle name="Total 2 5 6 2 2 2" xfId="23875"/>
    <cellStyle name="Total 2 5 6 2 3" xfId="23876"/>
    <cellStyle name="Total 2 5 6 3" xfId="23877"/>
    <cellStyle name="Total 2 5 6 3 2" xfId="23878"/>
    <cellStyle name="Total 2 5 6 4" xfId="23879"/>
    <cellStyle name="Total 2 5 7" xfId="23880"/>
    <cellStyle name="Total 2 5 7 2" xfId="23881"/>
    <cellStyle name="Total 2 5 7 2 2" xfId="23882"/>
    <cellStyle name="Total 2 5 7 2 2 2" xfId="23883"/>
    <cellStyle name="Total 2 5 7 2 3" xfId="23884"/>
    <cellStyle name="Total 2 5 7 3" xfId="23885"/>
    <cellStyle name="Total 2 5 7 3 2" xfId="23886"/>
    <cellStyle name="Total 2 5 7 4" xfId="23887"/>
    <cellStyle name="Total 2 5 8" xfId="23888"/>
    <cellStyle name="Total 2 5 8 2" xfId="23889"/>
    <cellStyle name="Total 2 5 8 2 2" xfId="23890"/>
    <cellStyle name="Total 2 5 8 2 2 2" xfId="23891"/>
    <cellStyle name="Total 2 5 8 2 3" xfId="23892"/>
    <cellStyle name="Total 2 5 8 3" xfId="23893"/>
    <cellStyle name="Total 2 5 8 3 2" xfId="23894"/>
    <cellStyle name="Total 2 5 8 4" xfId="23895"/>
    <cellStyle name="Total 2 5 9" xfId="23896"/>
    <cellStyle name="Total 2 5 9 2" xfId="23897"/>
    <cellStyle name="Total 2 5 9 2 2" xfId="23898"/>
    <cellStyle name="Total 2 5 9 3" xfId="23899"/>
    <cellStyle name="Total 2 50" xfId="33227"/>
    <cellStyle name="Total 2 51" xfId="33228"/>
    <cellStyle name="Total 2 52" xfId="33229"/>
    <cellStyle name="Total 2 53" xfId="33230"/>
    <cellStyle name="Total 2 54" xfId="33231"/>
    <cellStyle name="Total 2 55" xfId="33232"/>
    <cellStyle name="Total 2 56" xfId="33233"/>
    <cellStyle name="Total 2 57" xfId="33234"/>
    <cellStyle name="Total 2 58" xfId="33235"/>
    <cellStyle name="Total 2 59" xfId="33236"/>
    <cellStyle name="Total 2 6" xfId="23900"/>
    <cellStyle name="Total 2 6 2" xfId="23901"/>
    <cellStyle name="Total 2 6 2 2" xfId="23902"/>
    <cellStyle name="Total 2 6 2 2 2" xfId="23903"/>
    <cellStyle name="Total 2 6 2 2 2 2" xfId="23904"/>
    <cellStyle name="Total 2 6 2 2 3" xfId="23905"/>
    <cellStyle name="Total 2 6 2 3" xfId="23906"/>
    <cellStyle name="Total 2 6 2 3 2" xfId="23907"/>
    <cellStyle name="Total 2 6 2 4" xfId="23908"/>
    <cellStyle name="Total 2 6 3" xfId="23909"/>
    <cellStyle name="Total 2 6 3 2" xfId="23910"/>
    <cellStyle name="Total 2 6 3 2 2" xfId="23911"/>
    <cellStyle name="Total 2 6 3 3" xfId="23912"/>
    <cellStyle name="Total 2 6 4" xfId="23913"/>
    <cellStyle name="Total 2 6 4 2" xfId="23914"/>
    <cellStyle name="Total 2 6 5" xfId="23915"/>
    <cellStyle name="Total 2 60" xfId="33237"/>
    <cellStyle name="Total 2 61" xfId="33238"/>
    <cellStyle name="Total 2 62" xfId="33239"/>
    <cellStyle name="Total 2 63" xfId="33240"/>
    <cellStyle name="Total 2 64" xfId="33241"/>
    <cellStyle name="Total 2 65" xfId="33242"/>
    <cellStyle name="Total 2 66" xfId="33243"/>
    <cellStyle name="Total 2 67" xfId="33244"/>
    <cellStyle name="Total 2 68" xfId="33245"/>
    <cellStyle name="Total 2 69" xfId="33246"/>
    <cellStyle name="Total 2 7" xfId="23916"/>
    <cellStyle name="Total 2 7 2" xfId="23917"/>
    <cellStyle name="Total 2 7 2 2" xfId="23918"/>
    <cellStyle name="Total 2 7 2 2 2" xfId="23919"/>
    <cellStyle name="Total 2 7 2 2 2 2" xfId="23920"/>
    <cellStyle name="Total 2 7 2 2 3" xfId="23921"/>
    <cellStyle name="Total 2 7 2 3" xfId="23922"/>
    <cellStyle name="Total 2 7 2 3 2" xfId="23923"/>
    <cellStyle name="Total 2 7 2 4" xfId="23924"/>
    <cellStyle name="Total 2 7 3" xfId="23925"/>
    <cellStyle name="Total 2 7 3 2" xfId="23926"/>
    <cellStyle name="Total 2 7 3 2 2" xfId="23927"/>
    <cellStyle name="Total 2 7 3 3" xfId="23928"/>
    <cellStyle name="Total 2 7 4" xfId="23929"/>
    <cellStyle name="Total 2 7 4 2" xfId="23930"/>
    <cellStyle name="Total 2 7 5" xfId="23931"/>
    <cellStyle name="Total 2 70" xfId="33247"/>
    <cellStyle name="Total 2 71" xfId="33248"/>
    <cellStyle name="Total 2 72" xfId="33249"/>
    <cellStyle name="Total 2 73" xfId="33250"/>
    <cellStyle name="Total 2 74" xfId="33251"/>
    <cellStyle name="Total 2 75" xfId="33252"/>
    <cellStyle name="Total 2 76" xfId="33253"/>
    <cellStyle name="Total 2 77" xfId="33254"/>
    <cellStyle name="Total 2 78" xfId="33255"/>
    <cellStyle name="Total 2 79" xfId="33256"/>
    <cellStyle name="Total 2 8" xfId="23932"/>
    <cellStyle name="Total 2 8 2" xfId="23933"/>
    <cellStyle name="Total 2 8 2 2" xfId="23934"/>
    <cellStyle name="Total 2 8 2 2 2" xfId="23935"/>
    <cellStyle name="Total 2 8 2 2 2 2" xfId="23936"/>
    <cellStyle name="Total 2 8 2 2 3" xfId="23937"/>
    <cellStyle name="Total 2 8 2 3" xfId="23938"/>
    <cellStyle name="Total 2 8 2 3 2" xfId="23939"/>
    <cellStyle name="Total 2 8 2 4" xfId="23940"/>
    <cellStyle name="Total 2 8 3" xfId="23941"/>
    <cellStyle name="Total 2 8 3 2" xfId="23942"/>
    <cellStyle name="Total 2 8 3 2 2" xfId="23943"/>
    <cellStyle name="Total 2 8 3 3" xfId="23944"/>
    <cellStyle name="Total 2 8 4" xfId="23945"/>
    <cellStyle name="Total 2 8 4 2" xfId="23946"/>
    <cellStyle name="Total 2 8 5" xfId="23947"/>
    <cellStyle name="Total 2 80" xfId="33257"/>
    <cellStyle name="Total 2 81" xfId="33258"/>
    <cellStyle name="Total 2 82" xfId="33259"/>
    <cellStyle name="Total 2 83" xfId="33260"/>
    <cellStyle name="Total 2 84" xfId="33261"/>
    <cellStyle name="Total 2 85" xfId="40340"/>
    <cellStyle name="Total 2 86" xfId="40341"/>
    <cellStyle name="Total 2 87" xfId="40342"/>
    <cellStyle name="Total 2 88" xfId="40343"/>
    <cellStyle name="Total 2 89" xfId="40344"/>
    <cellStyle name="Total 2 9" xfId="23948"/>
    <cellStyle name="Total 2 9 2" xfId="23949"/>
    <cellStyle name="Total 2 9 2 2" xfId="23950"/>
    <cellStyle name="Total 2 9 2 2 2" xfId="23951"/>
    <cellStyle name="Total 2 9 2 2 2 2" xfId="23952"/>
    <cellStyle name="Total 2 9 2 2 3" xfId="23953"/>
    <cellStyle name="Total 2 9 2 3" xfId="23954"/>
    <cellStyle name="Total 2 9 2 3 2" xfId="23955"/>
    <cellStyle name="Total 2 9 2 4" xfId="23956"/>
    <cellStyle name="Total 2 9 3" xfId="23957"/>
    <cellStyle name="Total 2 9 3 2" xfId="23958"/>
    <cellStyle name="Total 2 9 3 2 2" xfId="23959"/>
    <cellStyle name="Total 2 9 3 3" xfId="23960"/>
    <cellStyle name="Total 2 9 4" xfId="23961"/>
    <cellStyle name="Total 2 9 4 2" xfId="23962"/>
    <cellStyle name="Total 2 9 5" xfId="23963"/>
    <cellStyle name="Total 2 90" xfId="40345"/>
    <cellStyle name="Total 2 91" xfId="40346"/>
    <cellStyle name="Total 2 92" xfId="40347"/>
    <cellStyle name="Total 2 93" xfId="40348"/>
    <cellStyle name="Total 2 94" xfId="40349"/>
    <cellStyle name="Total 2 95" xfId="40350"/>
    <cellStyle name="Total 2 96" xfId="40351"/>
    <cellStyle name="Total 2 97" xfId="40352"/>
    <cellStyle name="Total 2 98" xfId="40353"/>
    <cellStyle name="Total 2 99" xfId="40354"/>
    <cellStyle name="Total 20" xfId="23964"/>
    <cellStyle name="Total 20 2" xfId="23965"/>
    <cellStyle name="Total 20 2 2" xfId="23966"/>
    <cellStyle name="Total 20 2 2 2" xfId="23967"/>
    <cellStyle name="Total 20 2 3" xfId="23968"/>
    <cellStyle name="Total 20 3" xfId="23969"/>
    <cellStyle name="Total 20 3 2" xfId="23970"/>
    <cellStyle name="Total 20 4" xfId="23971"/>
    <cellStyle name="Total 200" xfId="47532"/>
    <cellStyle name="Total 201" xfId="47533"/>
    <cellStyle name="Total 202" xfId="47534"/>
    <cellStyle name="Total 203" xfId="47535"/>
    <cellStyle name="Total 204" xfId="47536"/>
    <cellStyle name="Total 205" xfId="47537"/>
    <cellStyle name="Total 206" xfId="47538"/>
    <cellStyle name="Total 207" xfId="47539"/>
    <cellStyle name="Total 208" xfId="47540"/>
    <cellStyle name="Total 209" xfId="48720"/>
    <cellStyle name="Total 21" xfId="23972"/>
    <cellStyle name="Total 21 2" xfId="23973"/>
    <cellStyle name="Total 21 2 2" xfId="23974"/>
    <cellStyle name="Total 21 2 2 2" xfId="23975"/>
    <cellStyle name="Total 21 2 3" xfId="23976"/>
    <cellStyle name="Total 21 3" xfId="23977"/>
    <cellStyle name="Total 21 3 2" xfId="23978"/>
    <cellStyle name="Total 21 4" xfId="23979"/>
    <cellStyle name="Total 210" xfId="48721"/>
    <cellStyle name="Total 211" xfId="48722"/>
    <cellStyle name="Total 212" xfId="48723"/>
    <cellStyle name="Total 213" xfId="48724"/>
    <cellStyle name="Total 214" xfId="48725"/>
    <cellStyle name="Total 215" xfId="48726"/>
    <cellStyle name="Total 216" xfId="48727"/>
    <cellStyle name="Total 217" xfId="48728"/>
    <cellStyle name="Total 218" xfId="48729"/>
    <cellStyle name="Total 219" xfId="48730"/>
    <cellStyle name="Total 22" xfId="23980"/>
    <cellStyle name="Total 22 2" xfId="23981"/>
    <cellStyle name="Total 22 2 2" xfId="23982"/>
    <cellStyle name="Total 22 2 2 2" xfId="23983"/>
    <cellStyle name="Total 22 2 3" xfId="23984"/>
    <cellStyle name="Total 22 3" xfId="23985"/>
    <cellStyle name="Total 22 3 2" xfId="23986"/>
    <cellStyle name="Total 22 4" xfId="23987"/>
    <cellStyle name="Total 220" xfId="48731"/>
    <cellStyle name="Total 221" xfId="48732"/>
    <cellStyle name="Total 222" xfId="48733"/>
    <cellStyle name="Total 223" xfId="48734"/>
    <cellStyle name="Total 224" xfId="48735"/>
    <cellStyle name="Total 225" xfId="48736"/>
    <cellStyle name="Total 23" xfId="23988"/>
    <cellStyle name="Total 23 2" xfId="23989"/>
    <cellStyle name="Total 23 2 2" xfId="23990"/>
    <cellStyle name="Total 23 2 2 2" xfId="23991"/>
    <cellStyle name="Total 23 2 3" xfId="23992"/>
    <cellStyle name="Total 23 3" xfId="23993"/>
    <cellStyle name="Total 23 3 2" xfId="23994"/>
    <cellStyle name="Total 23 4" xfId="23995"/>
    <cellStyle name="Total 24" xfId="23996"/>
    <cellStyle name="Total 24 2" xfId="23997"/>
    <cellStyle name="Total 24 2 2" xfId="23998"/>
    <cellStyle name="Total 24 3" xfId="23999"/>
    <cellStyle name="Total 25" xfId="24000"/>
    <cellStyle name="Total 25 2" xfId="24001"/>
    <cellStyle name="Total 25 2 2" xfId="24002"/>
    <cellStyle name="Total 25 3" xfId="24003"/>
    <cellStyle name="Total 26" xfId="24004"/>
    <cellStyle name="Total 27" xfId="33262"/>
    <cellStyle name="Total 28" xfId="33263"/>
    <cellStyle name="Total 29" xfId="33264"/>
    <cellStyle name="Total 3" xfId="24005"/>
    <cellStyle name="Total 3 10" xfId="24006"/>
    <cellStyle name="Total 3 10 2" xfId="24007"/>
    <cellStyle name="Total 3 10 2 2" xfId="24008"/>
    <cellStyle name="Total 3 10 2 2 2" xfId="24009"/>
    <cellStyle name="Total 3 10 2 3" xfId="24010"/>
    <cellStyle name="Total 3 10 3" xfId="24011"/>
    <cellStyle name="Total 3 10 3 2" xfId="24012"/>
    <cellStyle name="Total 3 10 4" xfId="24013"/>
    <cellStyle name="Total 3 100" xfId="40355"/>
    <cellStyle name="Total 3 101" xfId="40356"/>
    <cellStyle name="Total 3 102" xfId="40357"/>
    <cellStyle name="Total 3 103" xfId="40358"/>
    <cellStyle name="Total 3 104" xfId="40359"/>
    <cellStyle name="Total 3 105" xfId="40360"/>
    <cellStyle name="Total 3 106" xfId="40361"/>
    <cellStyle name="Total 3 107" xfId="40362"/>
    <cellStyle name="Total 3 108" xfId="40363"/>
    <cellStyle name="Total 3 109" xfId="40364"/>
    <cellStyle name="Total 3 11" xfId="24014"/>
    <cellStyle name="Total 3 11 2" xfId="24015"/>
    <cellStyle name="Total 3 11 2 2" xfId="24016"/>
    <cellStyle name="Total 3 11 2 2 2" xfId="24017"/>
    <cellStyle name="Total 3 11 2 3" xfId="24018"/>
    <cellStyle name="Total 3 11 3" xfId="24019"/>
    <cellStyle name="Total 3 11 3 2" xfId="24020"/>
    <cellStyle name="Total 3 11 4" xfId="24021"/>
    <cellStyle name="Total 3 110" xfId="40365"/>
    <cellStyle name="Total 3 111" xfId="40366"/>
    <cellStyle name="Total 3 112" xfId="40367"/>
    <cellStyle name="Total 3 113" xfId="40368"/>
    <cellStyle name="Total 3 114" xfId="40369"/>
    <cellStyle name="Total 3 115" xfId="40370"/>
    <cellStyle name="Total 3 116" xfId="40371"/>
    <cellStyle name="Total 3 117" xfId="40372"/>
    <cellStyle name="Total 3 118" xfId="40373"/>
    <cellStyle name="Total 3 119" xfId="42630"/>
    <cellStyle name="Total 3 12" xfId="24022"/>
    <cellStyle name="Total 3 12 2" xfId="24023"/>
    <cellStyle name="Total 3 12 2 2" xfId="24024"/>
    <cellStyle name="Total 3 12 2 2 2" xfId="24025"/>
    <cellStyle name="Total 3 12 2 3" xfId="24026"/>
    <cellStyle name="Total 3 12 3" xfId="24027"/>
    <cellStyle name="Total 3 12 3 2" xfId="24028"/>
    <cellStyle name="Total 3 12 4" xfId="24029"/>
    <cellStyle name="Total 3 120" xfId="42631"/>
    <cellStyle name="Total 3 121" xfId="42632"/>
    <cellStyle name="Total 3 122" xfId="42633"/>
    <cellStyle name="Total 3 123" xfId="42634"/>
    <cellStyle name="Total 3 124" xfId="42635"/>
    <cellStyle name="Total 3 125" xfId="42636"/>
    <cellStyle name="Total 3 126" xfId="42637"/>
    <cellStyle name="Total 3 127" xfId="42638"/>
    <cellStyle name="Total 3 128" xfId="42639"/>
    <cellStyle name="Total 3 129" xfId="42640"/>
    <cellStyle name="Total 3 13" xfId="24030"/>
    <cellStyle name="Total 3 13 2" xfId="24031"/>
    <cellStyle name="Total 3 13 2 2" xfId="24032"/>
    <cellStyle name="Total 3 13 2 2 2" xfId="24033"/>
    <cellStyle name="Total 3 13 2 3" xfId="24034"/>
    <cellStyle name="Total 3 13 3" xfId="24035"/>
    <cellStyle name="Total 3 13 3 2" xfId="24036"/>
    <cellStyle name="Total 3 13 4" xfId="24037"/>
    <cellStyle name="Total 3 130" xfId="42641"/>
    <cellStyle name="Total 3 131" xfId="42642"/>
    <cellStyle name="Total 3 132" xfId="42643"/>
    <cellStyle name="Total 3 133" xfId="42644"/>
    <cellStyle name="Total 3 134" xfId="42645"/>
    <cellStyle name="Total 3 135" xfId="42646"/>
    <cellStyle name="Total 3 136" xfId="43823"/>
    <cellStyle name="Total 3 137" xfId="43824"/>
    <cellStyle name="Total 3 138" xfId="43825"/>
    <cellStyle name="Total 3 139" xfId="43826"/>
    <cellStyle name="Total 3 14" xfId="24038"/>
    <cellStyle name="Total 3 14 2" xfId="24039"/>
    <cellStyle name="Total 3 14 2 2" xfId="24040"/>
    <cellStyle name="Total 3 14 2 2 2" xfId="24041"/>
    <cellStyle name="Total 3 14 2 3" xfId="24042"/>
    <cellStyle name="Total 3 14 3" xfId="24043"/>
    <cellStyle name="Total 3 14 3 2" xfId="24044"/>
    <cellStyle name="Total 3 14 4" xfId="24045"/>
    <cellStyle name="Total 3 140" xfId="43827"/>
    <cellStyle name="Total 3 141" xfId="43828"/>
    <cellStyle name="Total 3 142" xfId="43829"/>
    <cellStyle name="Total 3 143" xfId="43830"/>
    <cellStyle name="Total 3 144" xfId="43831"/>
    <cellStyle name="Total 3 145" xfId="43832"/>
    <cellStyle name="Total 3 146" xfId="43833"/>
    <cellStyle name="Total 3 147" xfId="43834"/>
    <cellStyle name="Total 3 148" xfId="43835"/>
    <cellStyle name="Total 3 149" xfId="43836"/>
    <cellStyle name="Total 3 15" xfId="24046"/>
    <cellStyle name="Total 3 15 2" xfId="24047"/>
    <cellStyle name="Total 3 15 2 2" xfId="24048"/>
    <cellStyle name="Total 3 15 2 2 2" xfId="24049"/>
    <cellStyle name="Total 3 15 2 3" xfId="24050"/>
    <cellStyle name="Total 3 15 3" xfId="24051"/>
    <cellStyle name="Total 3 15 3 2" xfId="24052"/>
    <cellStyle name="Total 3 15 4" xfId="24053"/>
    <cellStyle name="Total 3 150" xfId="43837"/>
    <cellStyle name="Total 3 151" xfId="43838"/>
    <cellStyle name="Total 3 152" xfId="43839"/>
    <cellStyle name="Total 3 153" xfId="45029"/>
    <cellStyle name="Total 3 154" xfId="45030"/>
    <cellStyle name="Total 3 155" xfId="45031"/>
    <cellStyle name="Total 3 156" xfId="45032"/>
    <cellStyle name="Total 3 157" xfId="45033"/>
    <cellStyle name="Total 3 158" xfId="45034"/>
    <cellStyle name="Total 3 159" xfId="45035"/>
    <cellStyle name="Total 3 16" xfId="24054"/>
    <cellStyle name="Total 3 16 2" xfId="24055"/>
    <cellStyle name="Total 3 16 2 2" xfId="24056"/>
    <cellStyle name="Total 3 16 3" xfId="24057"/>
    <cellStyle name="Total 3 160" xfId="45036"/>
    <cellStyle name="Total 3 161" xfId="45037"/>
    <cellStyle name="Total 3 162" xfId="45038"/>
    <cellStyle name="Total 3 163" xfId="45039"/>
    <cellStyle name="Total 3 164" xfId="45040"/>
    <cellStyle name="Total 3 165" xfId="45041"/>
    <cellStyle name="Total 3 166" xfId="45042"/>
    <cellStyle name="Total 3 167" xfId="45043"/>
    <cellStyle name="Total 3 168" xfId="45044"/>
    <cellStyle name="Total 3 169" xfId="45045"/>
    <cellStyle name="Total 3 17" xfId="24058"/>
    <cellStyle name="Total 3 17 2" xfId="24059"/>
    <cellStyle name="Total 3 17 2 2" xfId="24060"/>
    <cellStyle name="Total 3 17 3" xfId="24061"/>
    <cellStyle name="Total 3 170" xfId="45046"/>
    <cellStyle name="Total 3 171" xfId="45047"/>
    <cellStyle name="Total 3 172" xfId="46351"/>
    <cellStyle name="Total 3 173" xfId="46352"/>
    <cellStyle name="Total 3 174" xfId="46353"/>
    <cellStyle name="Total 3 175" xfId="46354"/>
    <cellStyle name="Total 3 176" xfId="46355"/>
    <cellStyle name="Total 3 177" xfId="46356"/>
    <cellStyle name="Total 3 178" xfId="46357"/>
    <cellStyle name="Total 3 179" xfId="46358"/>
    <cellStyle name="Total 3 18" xfId="24062"/>
    <cellStyle name="Total 3 18 2" xfId="24063"/>
    <cellStyle name="Total 3 180" xfId="46359"/>
    <cellStyle name="Total 3 181" xfId="46360"/>
    <cellStyle name="Total 3 182" xfId="46361"/>
    <cellStyle name="Total 3 183" xfId="46362"/>
    <cellStyle name="Total 3 184" xfId="46363"/>
    <cellStyle name="Total 3 185" xfId="46364"/>
    <cellStyle name="Total 3 186" xfId="46365"/>
    <cellStyle name="Total 3 187" xfId="46366"/>
    <cellStyle name="Total 3 188" xfId="46367"/>
    <cellStyle name="Total 3 189" xfId="47541"/>
    <cellStyle name="Total 3 19" xfId="24064"/>
    <cellStyle name="Total 3 190" xfId="47542"/>
    <cellStyle name="Total 3 191" xfId="47543"/>
    <cellStyle name="Total 3 192" xfId="47544"/>
    <cellStyle name="Total 3 193" xfId="47545"/>
    <cellStyle name="Total 3 194" xfId="47546"/>
    <cellStyle name="Total 3 195" xfId="47547"/>
    <cellStyle name="Total 3 196" xfId="47548"/>
    <cellStyle name="Total 3 197" xfId="47549"/>
    <cellStyle name="Total 3 198" xfId="47550"/>
    <cellStyle name="Total 3 199" xfId="47551"/>
    <cellStyle name="Total 3 2" xfId="24065"/>
    <cellStyle name="Total 3 2 10" xfId="24066"/>
    <cellStyle name="Total 3 2 10 2" xfId="24067"/>
    <cellStyle name="Total 3 2 10 2 2" xfId="24068"/>
    <cellStyle name="Total 3 2 10 2 2 2" xfId="24069"/>
    <cellStyle name="Total 3 2 10 2 3" xfId="24070"/>
    <cellStyle name="Total 3 2 10 3" xfId="24071"/>
    <cellStyle name="Total 3 2 10 3 2" xfId="24072"/>
    <cellStyle name="Total 3 2 10 4" xfId="24073"/>
    <cellStyle name="Total 3 2 11" xfId="24074"/>
    <cellStyle name="Total 3 2 11 2" xfId="24075"/>
    <cellStyle name="Total 3 2 11 2 2" xfId="24076"/>
    <cellStyle name="Total 3 2 11 2 2 2" xfId="24077"/>
    <cellStyle name="Total 3 2 11 2 3" xfId="24078"/>
    <cellStyle name="Total 3 2 11 3" xfId="24079"/>
    <cellStyle name="Total 3 2 11 3 2" xfId="24080"/>
    <cellStyle name="Total 3 2 11 4" xfId="24081"/>
    <cellStyle name="Total 3 2 12" xfId="24082"/>
    <cellStyle name="Total 3 2 12 2" xfId="24083"/>
    <cellStyle name="Total 3 2 12 2 2" xfId="24084"/>
    <cellStyle name="Total 3 2 12 2 2 2" xfId="24085"/>
    <cellStyle name="Total 3 2 12 2 3" xfId="24086"/>
    <cellStyle name="Total 3 2 12 3" xfId="24087"/>
    <cellStyle name="Total 3 2 12 3 2" xfId="24088"/>
    <cellStyle name="Total 3 2 12 4" xfId="24089"/>
    <cellStyle name="Total 3 2 13" xfId="24090"/>
    <cellStyle name="Total 3 2 13 2" xfId="24091"/>
    <cellStyle name="Total 3 2 13 2 2" xfId="24092"/>
    <cellStyle name="Total 3 2 13 2 2 2" xfId="24093"/>
    <cellStyle name="Total 3 2 13 2 3" xfId="24094"/>
    <cellStyle name="Total 3 2 13 3" xfId="24095"/>
    <cellStyle name="Total 3 2 13 3 2" xfId="24096"/>
    <cellStyle name="Total 3 2 13 4" xfId="24097"/>
    <cellStyle name="Total 3 2 14" xfId="24098"/>
    <cellStyle name="Total 3 2 14 2" xfId="24099"/>
    <cellStyle name="Total 3 2 14 2 2" xfId="24100"/>
    <cellStyle name="Total 3 2 14 2 2 2" xfId="24101"/>
    <cellStyle name="Total 3 2 14 2 3" xfId="24102"/>
    <cellStyle name="Total 3 2 14 3" xfId="24103"/>
    <cellStyle name="Total 3 2 14 3 2" xfId="24104"/>
    <cellStyle name="Total 3 2 14 4" xfId="24105"/>
    <cellStyle name="Total 3 2 15" xfId="24106"/>
    <cellStyle name="Total 3 2 15 2" xfId="24107"/>
    <cellStyle name="Total 3 2 15 2 2" xfId="24108"/>
    <cellStyle name="Total 3 2 15 3" xfId="24109"/>
    <cellStyle name="Total 3 2 16" xfId="24110"/>
    <cellStyle name="Total 3 2 16 2" xfId="24111"/>
    <cellStyle name="Total 3 2 16 2 2" xfId="24112"/>
    <cellStyle name="Total 3 2 16 3" xfId="24113"/>
    <cellStyle name="Total 3 2 17" xfId="24114"/>
    <cellStyle name="Total 3 2 2" xfId="24115"/>
    <cellStyle name="Total 3 2 2 10" xfId="24116"/>
    <cellStyle name="Total 3 2 2 10 2" xfId="24117"/>
    <cellStyle name="Total 3 2 2 10 2 2" xfId="24118"/>
    <cellStyle name="Total 3 2 2 10 3" xfId="24119"/>
    <cellStyle name="Total 3 2 2 11" xfId="24120"/>
    <cellStyle name="Total 3 2 2 2" xfId="24121"/>
    <cellStyle name="Total 3 2 2 2 2" xfId="24122"/>
    <cellStyle name="Total 3 2 2 2 2 2" xfId="24123"/>
    <cellStyle name="Total 3 2 2 2 2 2 2" xfId="24124"/>
    <cellStyle name="Total 3 2 2 2 2 2 2 2" xfId="24125"/>
    <cellStyle name="Total 3 2 2 2 2 2 3" xfId="24126"/>
    <cellStyle name="Total 3 2 2 2 2 3" xfId="24127"/>
    <cellStyle name="Total 3 2 2 2 2 3 2" xfId="24128"/>
    <cellStyle name="Total 3 2 2 2 2 4" xfId="24129"/>
    <cellStyle name="Total 3 2 2 2 3" xfId="24130"/>
    <cellStyle name="Total 3 2 2 2 3 2" xfId="24131"/>
    <cellStyle name="Total 3 2 2 2 3 2 2" xfId="24132"/>
    <cellStyle name="Total 3 2 2 2 3 3" xfId="24133"/>
    <cellStyle name="Total 3 2 2 2 4" xfId="24134"/>
    <cellStyle name="Total 3 2 2 2 4 2" xfId="24135"/>
    <cellStyle name="Total 3 2 2 2 5" xfId="24136"/>
    <cellStyle name="Total 3 2 2 3" xfId="24137"/>
    <cellStyle name="Total 3 2 2 3 2" xfId="24138"/>
    <cellStyle name="Total 3 2 2 3 2 2" xfId="24139"/>
    <cellStyle name="Total 3 2 2 3 2 2 2" xfId="24140"/>
    <cellStyle name="Total 3 2 2 3 2 2 2 2" xfId="24141"/>
    <cellStyle name="Total 3 2 2 3 2 2 3" xfId="24142"/>
    <cellStyle name="Total 3 2 2 3 2 3" xfId="24143"/>
    <cellStyle name="Total 3 2 2 3 2 3 2" xfId="24144"/>
    <cellStyle name="Total 3 2 2 3 2 4" xfId="24145"/>
    <cellStyle name="Total 3 2 2 3 3" xfId="24146"/>
    <cellStyle name="Total 3 2 2 3 3 2" xfId="24147"/>
    <cellStyle name="Total 3 2 2 3 3 2 2" xfId="24148"/>
    <cellStyle name="Total 3 2 2 3 3 3" xfId="24149"/>
    <cellStyle name="Total 3 2 2 3 4" xfId="24150"/>
    <cellStyle name="Total 3 2 2 3 4 2" xfId="24151"/>
    <cellStyle name="Total 3 2 2 3 5" xfId="24152"/>
    <cellStyle name="Total 3 2 2 4" xfId="24153"/>
    <cellStyle name="Total 3 2 2 4 2" xfId="24154"/>
    <cellStyle name="Total 3 2 2 4 2 2" xfId="24155"/>
    <cellStyle name="Total 3 2 2 4 2 2 2" xfId="24156"/>
    <cellStyle name="Total 3 2 2 4 2 2 2 2" xfId="24157"/>
    <cellStyle name="Total 3 2 2 4 2 2 3" xfId="24158"/>
    <cellStyle name="Total 3 2 2 4 2 3" xfId="24159"/>
    <cellStyle name="Total 3 2 2 4 2 3 2" xfId="24160"/>
    <cellStyle name="Total 3 2 2 4 2 4" xfId="24161"/>
    <cellStyle name="Total 3 2 2 4 3" xfId="24162"/>
    <cellStyle name="Total 3 2 2 4 3 2" xfId="24163"/>
    <cellStyle name="Total 3 2 2 4 3 2 2" xfId="24164"/>
    <cellStyle name="Total 3 2 2 4 3 3" xfId="24165"/>
    <cellStyle name="Total 3 2 2 4 4" xfId="24166"/>
    <cellStyle name="Total 3 2 2 4 4 2" xfId="24167"/>
    <cellStyle name="Total 3 2 2 4 5" xfId="24168"/>
    <cellStyle name="Total 3 2 2 5" xfId="24169"/>
    <cellStyle name="Total 3 2 2 5 2" xfId="24170"/>
    <cellStyle name="Total 3 2 2 5 2 2" xfId="24171"/>
    <cellStyle name="Total 3 2 2 5 2 2 2" xfId="24172"/>
    <cellStyle name="Total 3 2 2 5 2 3" xfId="24173"/>
    <cellStyle name="Total 3 2 2 5 3" xfId="24174"/>
    <cellStyle name="Total 3 2 2 5 3 2" xfId="24175"/>
    <cellStyle name="Total 3 2 2 5 4" xfId="24176"/>
    <cellStyle name="Total 3 2 2 6" xfId="24177"/>
    <cellStyle name="Total 3 2 2 6 2" xfId="24178"/>
    <cellStyle name="Total 3 2 2 6 2 2" xfId="24179"/>
    <cellStyle name="Total 3 2 2 6 2 2 2" xfId="24180"/>
    <cellStyle name="Total 3 2 2 6 2 3" xfId="24181"/>
    <cellStyle name="Total 3 2 2 6 3" xfId="24182"/>
    <cellStyle name="Total 3 2 2 6 3 2" xfId="24183"/>
    <cellStyle name="Total 3 2 2 6 4" xfId="24184"/>
    <cellStyle name="Total 3 2 2 7" xfId="24185"/>
    <cellStyle name="Total 3 2 2 7 2" xfId="24186"/>
    <cellStyle name="Total 3 2 2 7 2 2" xfId="24187"/>
    <cellStyle name="Total 3 2 2 7 2 2 2" xfId="24188"/>
    <cellStyle name="Total 3 2 2 7 2 3" xfId="24189"/>
    <cellStyle name="Total 3 2 2 7 3" xfId="24190"/>
    <cellStyle name="Total 3 2 2 7 3 2" xfId="24191"/>
    <cellStyle name="Total 3 2 2 7 4" xfId="24192"/>
    <cellStyle name="Total 3 2 2 8" xfId="24193"/>
    <cellStyle name="Total 3 2 2 8 2" xfId="24194"/>
    <cellStyle name="Total 3 2 2 8 2 2" xfId="24195"/>
    <cellStyle name="Total 3 2 2 8 2 2 2" xfId="24196"/>
    <cellStyle name="Total 3 2 2 8 2 3" xfId="24197"/>
    <cellStyle name="Total 3 2 2 8 3" xfId="24198"/>
    <cellStyle name="Total 3 2 2 8 3 2" xfId="24199"/>
    <cellStyle name="Total 3 2 2 8 4" xfId="24200"/>
    <cellStyle name="Total 3 2 2 9" xfId="24201"/>
    <cellStyle name="Total 3 2 2 9 2" xfId="24202"/>
    <cellStyle name="Total 3 2 2 9 2 2" xfId="24203"/>
    <cellStyle name="Total 3 2 2 9 3" xfId="24204"/>
    <cellStyle name="Total 3 2 3" xfId="24205"/>
    <cellStyle name="Total 3 2 3 10" xfId="24206"/>
    <cellStyle name="Total 3 2 3 10 2" xfId="24207"/>
    <cellStyle name="Total 3 2 3 10 2 2" xfId="24208"/>
    <cellStyle name="Total 3 2 3 10 3" xfId="24209"/>
    <cellStyle name="Total 3 2 3 11" xfId="24210"/>
    <cellStyle name="Total 3 2 3 2" xfId="24211"/>
    <cellStyle name="Total 3 2 3 2 2" xfId="24212"/>
    <cellStyle name="Total 3 2 3 2 2 2" xfId="24213"/>
    <cellStyle name="Total 3 2 3 2 2 2 2" xfId="24214"/>
    <cellStyle name="Total 3 2 3 2 2 2 2 2" xfId="24215"/>
    <cellStyle name="Total 3 2 3 2 2 2 3" xfId="24216"/>
    <cellStyle name="Total 3 2 3 2 2 3" xfId="24217"/>
    <cellStyle name="Total 3 2 3 2 2 3 2" xfId="24218"/>
    <cellStyle name="Total 3 2 3 2 2 4" xfId="24219"/>
    <cellStyle name="Total 3 2 3 2 3" xfId="24220"/>
    <cellStyle name="Total 3 2 3 2 3 2" xfId="24221"/>
    <cellStyle name="Total 3 2 3 2 3 2 2" xfId="24222"/>
    <cellStyle name="Total 3 2 3 2 3 3" xfId="24223"/>
    <cellStyle name="Total 3 2 3 2 4" xfId="24224"/>
    <cellStyle name="Total 3 2 3 2 4 2" xfId="24225"/>
    <cellStyle name="Total 3 2 3 2 5" xfId="24226"/>
    <cellStyle name="Total 3 2 3 3" xfId="24227"/>
    <cellStyle name="Total 3 2 3 3 2" xfId="24228"/>
    <cellStyle name="Total 3 2 3 3 2 2" xfId="24229"/>
    <cellStyle name="Total 3 2 3 3 2 2 2" xfId="24230"/>
    <cellStyle name="Total 3 2 3 3 2 2 2 2" xfId="24231"/>
    <cellStyle name="Total 3 2 3 3 2 2 3" xfId="24232"/>
    <cellStyle name="Total 3 2 3 3 2 3" xfId="24233"/>
    <cellStyle name="Total 3 2 3 3 2 3 2" xfId="24234"/>
    <cellStyle name="Total 3 2 3 3 2 4" xfId="24235"/>
    <cellStyle name="Total 3 2 3 3 3" xfId="24236"/>
    <cellStyle name="Total 3 2 3 3 3 2" xfId="24237"/>
    <cellStyle name="Total 3 2 3 3 3 2 2" xfId="24238"/>
    <cellStyle name="Total 3 2 3 3 3 3" xfId="24239"/>
    <cellStyle name="Total 3 2 3 3 4" xfId="24240"/>
    <cellStyle name="Total 3 2 3 3 4 2" xfId="24241"/>
    <cellStyle name="Total 3 2 3 3 5" xfId="24242"/>
    <cellStyle name="Total 3 2 3 4" xfId="24243"/>
    <cellStyle name="Total 3 2 3 4 2" xfId="24244"/>
    <cellStyle name="Total 3 2 3 4 2 2" xfId="24245"/>
    <cellStyle name="Total 3 2 3 4 2 2 2" xfId="24246"/>
    <cellStyle name="Total 3 2 3 4 2 2 2 2" xfId="24247"/>
    <cellStyle name="Total 3 2 3 4 2 2 3" xfId="24248"/>
    <cellStyle name="Total 3 2 3 4 2 3" xfId="24249"/>
    <cellStyle name="Total 3 2 3 4 2 3 2" xfId="24250"/>
    <cellStyle name="Total 3 2 3 4 2 4" xfId="24251"/>
    <cellStyle name="Total 3 2 3 4 3" xfId="24252"/>
    <cellStyle name="Total 3 2 3 4 3 2" xfId="24253"/>
    <cellStyle name="Total 3 2 3 4 3 2 2" xfId="24254"/>
    <cellStyle name="Total 3 2 3 4 3 3" xfId="24255"/>
    <cellStyle name="Total 3 2 3 4 4" xfId="24256"/>
    <cellStyle name="Total 3 2 3 4 4 2" xfId="24257"/>
    <cellStyle name="Total 3 2 3 4 5" xfId="24258"/>
    <cellStyle name="Total 3 2 3 5" xfId="24259"/>
    <cellStyle name="Total 3 2 3 5 2" xfId="24260"/>
    <cellStyle name="Total 3 2 3 5 2 2" xfId="24261"/>
    <cellStyle name="Total 3 2 3 5 2 2 2" xfId="24262"/>
    <cellStyle name="Total 3 2 3 5 2 3" xfId="24263"/>
    <cellStyle name="Total 3 2 3 5 3" xfId="24264"/>
    <cellStyle name="Total 3 2 3 5 3 2" xfId="24265"/>
    <cellStyle name="Total 3 2 3 5 4" xfId="24266"/>
    <cellStyle name="Total 3 2 3 6" xfId="24267"/>
    <cellStyle name="Total 3 2 3 6 2" xfId="24268"/>
    <cellStyle name="Total 3 2 3 6 2 2" xfId="24269"/>
    <cellStyle name="Total 3 2 3 6 2 2 2" xfId="24270"/>
    <cellStyle name="Total 3 2 3 6 2 3" xfId="24271"/>
    <cellStyle name="Total 3 2 3 6 3" xfId="24272"/>
    <cellStyle name="Total 3 2 3 6 3 2" xfId="24273"/>
    <cellStyle name="Total 3 2 3 6 4" xfId="24274"/>
    <cellStyle name="Total 3 2 3 7" xfId="24275"/>
    <cellStyle name="Total 3 2 3 7 2" xfId="24276"/>
    <cellStyle name="Total 3 2 3 7 2 2" xfId="24277"/>
    <cellStyle name="Total 3 2 3 7 2 2 2" xfId="24278"/>
    <cellStyle name="Total 3 2 3 7 2 3" xfId="24279"/>
    <cellStyle name="Total 3 2 3 7 3" xfId="24280"/>
    <cellStyle name="Total 3 2 3 7 3 2" xfId="24281"/>
    <cellStyle name="Total 3 2 3 7 4" xfId="24282"/>
    <cellStyle name="Total 3 2 3 8" xfId="24283"/>
    <cellStyle name="Total 3 2 3 8 2" xfId="24284"/>
    <cellStyle name="Total 3 2 3 8 2 2" xfId="24285"/>
    <cellStyle name="Total 3 2 3 8 2 2 2" xfId="24286"/>
    <cellStyle name="Total 3 2 3 8 2 3" xfId="24287"/>
    <cellStyle name="Total 3 2 3 8 3" xfId="24288"/>
    <cellStyle name="Total 3 2 3 8 3 2" xfId="24289"/>
    <cellStyle name="Total 3 2 3 8 4" xfId="24290"/>
    <cellStyle name="Total 3 2 3 9" xfId="24291"/>
    <cellStyle name="Total 3 2 3 9 2" xfId="24292"/>
    <cellStyle name="Total 3 2 3 9 2 2" xfId="24293"/>
    <cellStyle name="Total 3 2 3 9 3" xfId="24294"/>
    <cellStyle name="Total 3 2 4" xfId="24295"/>
    <cellStyle name="Total 3 2 4 2" xfId="24296"/>
    <cellStyle name="Total 3 2 4 2 2" xfId="24297"/>
    <cellStyle name="Total 3 2 4 2 2 2" xfId="24298"/>
    <cellStyle name="Total 3 2 4 2 2 2 2" xfId="24299"/>
    <cellStyle name="Total 3 2 4 2 2 3" xfId="24300"/>
    <cellStyle name="Total 3 2 4 2 3" xfId="24301"/>
    <cellStyle name="Total 3 2 4 2 3 2" xfId="24302"/>
    <cellStyle name="Total 3 2 4 2 4" xfId="24303"/>
    <cellStyle name="Total 3 2 4 3" xfId="24304"/>
    <cellStyle name="Total 3 2 4 3 2" xfId="24305"/>
    <cellStyle name="Total 3 2 4 3 2 2" xfId="24306"/>
    <cellStyle name="Total 3 2 4 3 3" xfId="24307"/>
    <cellStyle name="Total 3 2 4 4" xfId="24308"/>
    <cellStyle name="Total 3 2 4 4 2" xfId="24309"/>
    <cellStyle name="Total 3 2 4 5" xfId="24310"/>
    <cellStyle name="Total 3 2 5" xfId="24311"/>
    <cellStyle name="Total 3 2 5 2" xfId="24312"/>
    <cellStyle name="Total 3 2 5 2 2" xfId="24313"/>
    <cellStyle name="Total 3 2 5 2 2 2" xfId="24314"/>
    <cellStyle name="Total 3 2 5 2 2 2 2" xfId="24315"/>
    <cellStyle name="Total 3 2 5 2 2 3" xfId="24316"/>
    <cellStyle name="Total 3 2 5 2 3" xfId="24317"/>
    <cellStyle name="Total 3 2 5 2 3 2" xfId="24318"/>
    <cellStyle name="Total 3 2 5 2 4" xfId="24319"/>
    <cellStyle name="Total 3 2 5 3" xfId="24320"/>
    <cellStyle name="Total 3 2 5 3 2" xfId="24321"/>
    <cellStyle name="Total 3 2 5 3 2 2" xfId="24322"/>
    <cellStyle name="Total 3 2 5 3 3" xfId="24323"/>
    <cellStyle name="Total 3 2 5 4" xfId="24324"/>
    <cellStyle name="Total 3 2 5 4 2" xfId="24325"/>
    <cellStyle name="Total 3 2 5 5" xfId="24326"/>
    <cellStyle name="Total 3 2 6" xfId="24327"/>
    <cellStyle name="Total 3 2 6 2" xfId="24328"/>
    <cellStyle name="Total 3 2 6 2 2" xfId="24329"/>
    <cellStyle name="Total 3 2 6 2 2 2" xfId="24330"/>
    <cellStyle name="Total 3 2 6 2 2 2 2" xfId="24331"/>
    <cellStyle name="Total 3 2 6 2 2 3" xfId="24332"/>
    <cellStyle name="Total 3 2 6 2 3" xfId="24333"/>
    <cellStyle name="Total 3 2 6 2 3 2" xfId="24334"/>
    <cellStyle name="Total 3 2 6 2 4" xfId="24335"/>
    <cellStyle name="Total 3 2 6 3" xfId="24336"/>
    <cellStyle name="Total 3 2 6 3 2" xfId="24337"/>
    <cellStyle name="Total 3 2 6 3 2 2" xfId="24338"/>
    <cellStyle name="Total 3 2 6 3 3" xfId="24339"/>
    <cellStyle name="Total 3 2 6 4" xfId="24340"/>
    <cellStyle name="Total 3 2 6 4 2" xfId="24341"/>
    <cellStyle name="Total 3 2 6 5" xfId="24342"/>
    <cellStyle name="Total 3 2 7" xfId="24343"/>
    <cellStyle name="Total 3 2 7 2" xfId="24344"/>
    <cellStyle name="Total 3 2 7 2 2" xfId="24345"/>
    <cellStyle name="Total 3 2 7 2 2 2" xfId="24346"/>
    <cellStyle name="Total 3 2 7 2 2 2 2" xfId="24347"/>
    <cellStyle name="Total 3 2 7 2 2 3" xfId="24348"/>
    <cellStyle name="Total 3 2 7 2 3" xfId="24349"/>
    <cellStyle name="Total 3 2 7 2 3 2" xfId="24350"/>
    <cellStyle name="Total 3 2 7 2 4" xfId="24351"/>
    <cellStyle name="Total 3 2 7 3" xfId="24352"/>
    <cellStyle name="Total 3 2 7 3 2" xfId="24353"/>
    <cellStyle name="Total 3 2 7 3 2 2" xfId="24354"/>
    <cellStyle name="Total 3 2 7 3 3" xfId="24355"/>
    <cellStyle name="Total 3 2 7 4" xfId="24356"/>
    <cellStyle name="Total 3 2 7 4 2" xfId="24357"/>
    <cellStyle name="Total 3 2 7 5" xfId="24358"/>
    <cellStyle name="Total 3 2 8" xfId="24359"/>
    <cellStyle name="Total 3 2 8 2" xfId="24360"/>
    <cellStyle name="Total 3 2 8 2 2" xfId="24361"/>
    <cellStyle name="Total 3 2 8 2 2 2" xfId="24362"/>
    <cellStyle name="Total 3 2 8 2 3" xfId="24363"/>
    <cellStyle name="Total 3 2 8 3" xfId="24364"/>
    <cellStyle name="Total 3 2 8 3 2" xfId="24365"/>
    <cellStyle name="Total 3 2 8 4" xfId="24366"/>
    <cellStyle name="Total 3 2 9" xfId="24367"/>
    <cellStyle name="Total 3 2 9 2" xfId="24368"/>
    <cellStyle name="Total 3 2 9 2 2" xfId="24369"/>
    <cellStyle name="Total 3 2 9 2 2 2" xfId="24370"/>
    <cellStyle name="Total 3 2 9 2 3" xfId="24371"/>
    <cellStyle name="Total 3 2 9 3" xfId="24372"/>
    <cellStyle name="Total 3 2 9 3 2" xfId="24373"/>
    <cellStyle name="Total 3 2 9 4" xfId="24374"/>
    <cellStyle name="Total 3 20" xfId="33265"/>
    <cellStyle name="Total 3 200" xfId="47552"/>
    <cellStyle name="Total 3 201" xfId="47553"/>
    <cellStyle name="Total 3 202" xfId="47554"/>
    <cellStyle name="Total 3 203" xfId="47555"/>
    <cellStyle name="Total 3 204" xfId="47556"/>
    <cellStyle name="Total 3 205" xfId="47557"/>
    <cellStyle name="Total 3 206" xfId="48737"/>
    <cellStyle name="Total 3 207" xfId="48738"/>
    <cellStyle name="Total 3 208" xfId="48739"/>
    <cellStyle name="Total 3 209" xfId="48740"/>
    <cellStyle name="Total 3 21" xfId="33266"/>
    <cellStyle name="Total 3 210" xfId="48741"/>
    <cellStyle name="Total 3 211" xfId="48742"/>
    <cellStyle name="Total 3 212" xfId="48743"/>
    <cellStyle name="Total 3 213" xfId="48744"/>
    <cellStyle name="Total 3 214" xfId="48745"/>
    <cellStyle name="Total 3 215" xfId="48746"/>
    <cellStyle name="Total 3 216" xfId="48747"/>
    <cellStyle name="Total 3 217" xfId="48748"/>
    <cellStyle name="Total 3 218" xfId="48749"/>
    <cellStyle name="Total 3 219" xfId="48750"/>
    <cellStyle name="Total 3 22" xfId="33267"/>
    <cellStyle name="Total 3 220" xfId="48751"/>
    <cellStyle name="Total 3 221" xfId="48752"/>
    <cellStyle name="Total 3 222" xfId="48753"/>
    <cellStyle name="Total 3 23" xfId="33268"/>
    <cellStyle name="Total 3 24" xfId="33269"/>
    <cellStyle name="Total 3 25" xfId="33270"/>
    <cellStyle name="Total 3 26" xfId="33271"/>
    <cellStyle name="Total 3 27" xfId="33272"/>
    <cellStyle name="Total 3 28" xfId="33273"/>
    <cellStyle name="Total 3 29" xfId="33274"/>
    <cellStyle name="Total 3 3" xfId="24375"/>
    <cellStyle name="Total 3 3 10" xfId="24376"/>
    <cellStyle name="Total 3 3 2" xfId="24377"/>
    <cellStyle name="Total 3 3 2 2" xfId="24378"/>
    <cellStyle name="Total 3 3 2 2 2" xfId="24379"/>
    <cellStyle name="Total 3 3 2 2 2 2" xfId="24380"/>
    <cellStyle name="Total 3 3 2 2 2 2 2" xfId="24381"/>
    <cellStyle name="Total 3 3 2 2 2 3" xfId="24382"/>
    <cellStyle name="Total 3 3 2 2 3" xfId="24383"/>
    <cellStyle name="Total 3 3 2 2 3 2" xfId="24384"/>
    <cellStyle name="Total 3 3 2 2 4" xfId="24385"/>
    <cellStyle name="Total 3 3 2 3" xfId="24386"/>
    <cellStyle name="Total 3 3 2 3 2" xfId="24387"/>
    <cellStyle name="Total 3 3 2 3 2 2" xfId="24388"/>
    <cellStyle name="Total 3 3 2 3 3" xfId="24389"/>
    <cellStyle name="Total 3 3 2 4" xfId="24390"/>
    <cellStyle name="Total 3 3 2 4 2" xfId="24391"/>
    <cellStyle name="Total 3 3 2 5" xfId="24392"/>
    <cellStyle name="Total 3 3 3" xfId="24393"/>
    <cellStyle name="Total 3 3 3 2" xfId="24394"/>
    <cellStyle name="Total 3 3 3 2 2" xfId="24395"/>
    <cellStyle name="Total 3 3 3 2 2 2" xfId="24396"/>
    <cellStyle name="Total 3 3 3 2 2 2 2" xfId="24397"/>
    <cellStyle name="Total 3 3 3 2 2 3" xfId="24398"/>
    <cellStyle name="Total 3 3 3 2 3" xfId="24399"/>
    <cellStyle name="Total 3 3 3 2 3 2" xfId="24400"/>
    <cellStyle name="Total 3 3 3 2 4" xfId="24401"/>
    <cellStyle name="Total 3 3 3 3" xfId="24402"/>
    <cellStyle name="Total 3 3 3 3 2" xfId="24403"/>
    <cellStyle name="Total 3 3 3 3 2 2" xfId="24404"/>
    <cellStyle name="Total 3 3 3 3 3" xfId="24405"/>
    <cellStyle name="Total 3 3 3 4" xfId="24406"/>
    <cellStyle name="Total 3 3 3 4 2" xfId="24407"/>
    <cellStyle name="Total 3 3 3 5" xfId="24408"/>
    <cellStyle name="Total 3 3 4" xfId="24409"/>
    <cellStyle name="Total 3 3 4 2" xfId="24410"/>
    <cellStyle name="Total 3 3 4 2 2" xfId="24411"/>
    <cellStyle name="Total 3 3 4 2 2 2" xfId="24412"/>
    <cellStyle name="Total 3 3 4 2 2 2 2" xfId="24413"/>
    <cellStyle name="Total 3 3 4 2 2 3" xfId="24414"/>
    <cellStyle name="Total 3 3 4 2 3" xfId="24415"/>
    <cellStyle name="Total 3 3 4 2 3 2" xfId="24416"/>
    <cellStyle name="Total 3 3 4 2 4" xfId="24417"/>
    <cellStyle name="Total 3 3 4 3" xfId="24418"/>
    <cellStyle name="Total 3 3 4 3 2" xfId="24419"/>
    <cellStyle name="Total 3 3 4 3 2 2" xfId="24420"/>
    <cellStyle name="Total 3 3 4 3 3" xfId="24421"/>
    <cellStyle name="Total 3 3 4 4" xfId="24422"/>
    <cellStyle name="Total 3 3 4 4 2" xfId="24423"/>
    <cellStyle name="Total 3 3 4 5" xfId="24424"/>
    <cellStyle name="Total 3 3 5" xfId="24425"/>
    <cellStyle name="Total 3 3 5 2" xfId="24426"/>
    <cellStyle name="Total 3 3 5 2 2" xfId="24427"/>
    <cellStyle name="Total 3 3 5 2 2 2" xfId="24428"/>
    <cellStyle name="Total 3 3 5 2 3" xfId="24429"/>
    <cellStyle name="Total 3 3 5 3" xfId="24430"/>
    <cellStyle name="Total 3 3 5 3 2" xfId="24431"/>
    <cellStyle name="Total 3 3 5 4" xfId="24432"/>
    <cellStyle name="Total 3 3 6" xfId="24433"/>
    <cellStyle name="Total 3 3 6 2" xfId="24434"/>
    <cellStyle name="Total 3 3 6 2 2" xfId="24435"/>
    <cellStyle name="Total 3 3 6 2 2 2" xfId="24436"/>
    <cellStyle name="Total 3 3 6 2 3" xfId="24437"/>
    <cellStyle name="Total 3 3 6 3" xfId="24438"/>
    <cellStyle name="Total 3 3 6 3 2" xfId="24439"/>
    <cellStyle name="Total 3 3 6 4" xfId="24440"/>
    <cellStyle name="Total 3 3 7" xfId="24441"/>
    <cellStyle name="Total 3 3 7 2" xfId="24442"/>
    <cellStyle name="Total 3 3 7 2 2" xfId="24443"/>
    <cellStyle name="Total 3 3 7 2 2 2" xfId="24444"/>
    <cellStyle name="Total 3 3 7 2 3" xfId="24445"/>
    <cellStyle name="Total 3 3 7 3" xfId="24446"/>
    <cellStyle name="Total 3 3 7 3 2" xfId="24447"/>
    <cellStyle name="Total 3 3 7 4" xfId="24448"/>
    <cellStyle name="Total 3 3 8" xfId="24449"/>
    <cellStyle name="Total 3 3 8 2" xfId="24450"/>
    <cellStyle name="Total 3 3 8 2 2" xfId="24451"/>
    <cellStyle name="Total 3 3 8 3" xfId="24452"/>
    <cellStyle name="Total 3 3 9" xfId="24453"/>
    <cellStyle name="Total 3 3 9 2" xfId="24454"/>
    <cellStyle name="Total 3 30" xfId="33275"/>
    <cellStyle name="Total 3 31" xfId="33276"/>
    <cellStyle name="Total 3 32" xfId="33277"/>
    <cellStyle name="Total 3 33" xfId="33278"/>
    <cellStyle name="Total 3 34" xfId="33279"/>
    <cellStyle name="Total 3 35" xfId="33280"/>
    <cellStyle name="Total 3 36" xfId="33281"/>
    <cellStyle name="Total 3 37" xfId="33282"/>
    <cellStyle name="Total 3 38" xfId="33283"/>
    <cellStyle name="Total 3 39" xfId="33284"/>
    <cellStyle name="Total 3 4" xfId="24455"/>
    <cellStyle name="Total 3 4 10" xfId="24456"/>
    <cellStyle name="Total 3 4 2" xfId="24457"/>
    <cellStyle name="Total 3 4 2 2" xfId="24458"/>
    <cellStyle name="Total 3 4 2 2 2" xfId="24459"/>
    <cellStyle name="Total 3 4 2 2 2 2" xfId="24460"/>
    <cellStyle name="Total 3 4 2 2 2 2 2" xfId="24461"/>
    <cellStyle name="Total 3 4 2 2 2 3" xfId="24462"/>
    <cellStyle name="Total 3 4 2 2 3" xfId="24463"/>
    <cellStyle name="Total 3 4 2 2 3 2" xfId="24464"/>
    <cellStyle name="Total 3 4 2 2 4" xfId="24465"/>
    <cellStyle name="Total 3 4 2 3" xfId="24466"/>
    <cellStyle name="Total 3 4 2 3 2" xfId="24467"/>
    <cellStyle name="Total 3 4 2 3 2 2" xfId="24468"/>
    <cellStyle name="Total 3 4 2 3 3" xfId="24469"/>
    <cellStyle name="Total 3 4 2 4" xfId="24470"/>
    <cellStyle name="Total 3 4 2 4 2" xfId="24471"/>
    <cellStyle name="Total 3 4 2 5" xfId="24472"/>
    <cellStyle name="Total 3 4 3" xfId="24473"/>
    <cellStyle name="Total 3 4 3 2" xfId="24474"/>
    <cellStyle name="Total 3 4 3 2 2" xfId="24475"/>
    <cellStyle name="Total 3 4 3 2 2 2" xfId="24476"/>
    <cellStyle name="Total 3 4 3 2 2 2 2" xfId="24477"/>
    <cellStyle name="Total 3 4 3 2 2 3" xfId="24478"/>
    <cellStyle name="Total 3 4 3 2 3" xfId="24479"/>
    <cellStyle name="Total 3 4 3 2 3 2" xfId="24480"/>
    <cellStyle name="Total 3 4 3 2 4" xfId="24481"/>
    <cellStyle name="Total 3 4 3 3" xfId="24482"/>
    <cellStyle name="Total 3 4 3 3 2" xfId="24483"/>
    <cellStyle name="Total 3 4 3 3 2 2" xfId="24484"/>
    <cellStyle name="Total 3 4 3 3 3" xfId="24485"/>
    <cellStyle name="Total 3 4 3 4" xfId="24486"/>
    <cellStyle name="Total 3 4 3 4 2" xfId="24487"/>
    <cellStyle name="Total 3 4 3 5" xfId="24488"/>
    <cellStyle name="Total 3 4 4" xfId="24489"/>
    <cellStyle name="Total 3 4 4 2" xfId="24490"/>
    <cellStyle name="Total 3 4 4 2 2" xfId="24491"/>
    <cellStyle name="Total 3 4 4 2 2 2" xfId="24492"/>
    <cellStyle name="Total 3 4 4 2 2 2 2" xfId="24493"/>
    <cellStyle name="Total 3 4 4 2 2 3" xfId="24494"/>
    <cellStyle name="Total 3 4 4 2 3" xfId="24495"/>
    <cellStyle name="Total 3 4 4 2 3 2" xfId="24496"/>
    <cellStyle name="Total 3 4 4 2 4" xfId="24497"/>
    <cellStyle name="Total 3 4 4 3" xfId="24498"/>
    <cellStyle name="Total 3 4 4 3 2" xfId="24499"/>
    <cellStyle name="Total 3 4 4 3 2 2" xfId="24500"/>
    <cellStyle name="Total 3 4 4 3 3" xfId="24501"/>
    <cellStyle name="Total 3 4 4 4" xfId="24502"/>
    <cellStyle name="Total 3 4 4 4 2" xfId="24503"/>
    <cellStyle name="Total 3 4 4 5" xfId="24504"/>
    <cellStyle name="Total 3 4 5" xfId="24505"/>
    <cellStyle name="Total 3 4 5 2" xfId="24506"/>
    <cellStyle name="Total 3 4 5 2 2" xfId="24507"/>
    <cellStyle name="Total 3 4 5 2 2 2" xfId="24508"/>
    <cellStyle name="Total 3 4 5 2 3" xfId="24509"/>
    <cellStyle name="Total 3 4 5 3" xfId="24510"/>
    <cellStyle name="Total 3 4 5 3 2" xfId="24511"/>
    <cellStyle name="Total 3 4 5 4" xfId="24512"/>
    <cellStyle name="Total 3 4 6" xfId="24513"/>
    <cellStyle name="Total 3 4 6 2" xfId="24514"/>
    <cellStyle name="Total 3 4 6 2 2" xfId="24515"/>
    <cellStyle name="Total 3 4 6 2 2 2" xfId="24516"/>
    <cellStyle name="Total 3 4 6 2 3" xfId="24517"/>
    <cellStyle name="Total 3 4 6 3" xfId="24518"/>
    <cellStyle name="Total 3 4 6 3 2" xfId="24519"/>
    <cellStyle name="Total 3 4 6 4" xfId="24520"/>
    <cellStyle name="Total 3 4 7" xfId="24521"/>
    <cellStyle name="Total 3 4 7 2" xfId="24522"/>
    <cellStyle name="Total 3 4 7 2 2" xfId="24523"/>
    <cellStyle name="Total 3 4 7 2 2 2" xfId="24524"/>
    <cellStyle name="Total 3 4 7 2 3" xfId="24525"/>
    <cellStyle name="Total 3 4 7 3" xfId="24526"/>
    <cellStyle name="Total 3 4 7 3 2" xfId="24527"/>
    <cellStyle name="Total 3 4 7 4" xfId="24528"/>
    <cellStyle name="Total 3 4 8" xfId="24529"/>
    <cellStyle name="Total 3 4 8 2" xfId="24530"/>
    <cellStyle name="Total 3 4 8 2 2" xfId="24531"/>
    <cellStyle name="Total 3 4 8 3" xfId="24532"/>
    <cellStyle name="Total 3 4 9" xfId="24533"/>
    <cellStyle name="Total 3 4 9 2" xfId="24534"/>
    <cellStyle name="Total 3 40" xfId="33285"/>
    <cellStyle name="Total 3 41" xfId="33286"/>
    <cellStyle name="Total 3 42" xfId="33287"/>
    <cellStyle name="Total 3 43" xfId="33288"/>
    <cellStyle name="Total 3 44" xfId="33289"/>
    <cellStyle name="Total 3 45" xfId="33290"/>
    <cellStyle name="Total 3 46" xfId="33291"/>
    <cellStyle name="Total 3 47" xfId="33292"/>
    <cellStyle name="Total 3 48" xfId="33293"/>
    <cellStyle name="Total 3 49" xfId="33294"/>
    <cellStyle name="Total 3 5" xfId="24535"/>
    <cellStyle name="Total 3 5 2" xfId="24536"/>
    <cellStyle name="Total 3 5 2 2" xfId="24537"/>
    <cellStyle name="Total 3 5 2 2 2" xfId="24538"/>
    <cellStyle name="Total 3 5 2 2 2 2" xfId="24539"/>
    <cellStyle name="Total 3 5 2 2 3" xfId="24540"/>
    <cellStyle name="Total 3 5 2 3" xfId="24541"/>
    <cellStyle name="Total 3 5 2 3 2" xfId="24542"/>
    <cellStyle name="Total 3 5 2 4" xfId="24543"/>
    <cellStyle name="Total 3 5 3" xfId="24544"/>
    <cellStyle name="Total 3 5 3 2" xfId="24545"/>
    <cellStyle name="Total 3 5 3 2 2" xfId="24546"/>
    <cellStyle name="Total 3 5 3 3" xfId="24547"/>
    <cellStyle name="Total 3 5 4" xfId="24548"/>
    <cellStyle name="Total 3 5 4 2" xfId="24549"/>
    <cellStyle name="Total 3 5 5" xfId="24550"/>
    <cellStyle name="Total 3 50" xfId="33295"/>
    <cellStyle name="Total 3 51" xfId="33296"/>
    <cellStyle name="Total 3 52" xfId="33297"/>
    <cellStyle name="Total 3 53" xfId="33298"/>
    <cellStyle name="Total 3 54" xfId="33299"/>
    <cellStyle name="Total 3 55" xfId="33300"/>
    <cellStyle name="Total 3 56" xfId="33301"/>
    <cellStyle name="Total 3 57" xfId="33302"/>
    <cellStyle name="Total 3 58" xfId="33303"/>
    <cellStyle name="Total 3 59" xfId="33304"/>
    <cellStyle name="Total 3 6" xfId="24551"/>
    <cellStyle name="Total 3 6 2" xfId="24552"/>
    <cellStyle name="Total 3 6 2 2" xfId="24553"/>
    <cellStyle name="Total 3 6 2 2 2" xfId="24554"/>
    <cellStyle name="Total 3 6 2 2 2 2" xfId="24555"/>
    <cellStyle name="Total 3 6 2 2 3" xfId="24556"/>
    <cellStyle name="Total 3 6 2 3" xfId="24557"/>
    <cellStyle name="Total 3 6 2 3 2" xfId="24558"/>
    <cellStyle name="Total 3 6 2 4" xfId="24559"/>
    <cellStyle name="Total 3 6 3" xfId="24560"/>
    <cellStyle name="Total 3 6 3 2" xfId="24561"/>
    <cellStyle name="Total 3 6 3 2 2" xfId="24562"/>
    <cellStyle name="Total 3 6 3 3" xfId="24563"/>
    <cellStyle name="Total 3 6 4" xfId="24564"/>
    <cellStyle name="Total 3 6 4 2" xfId="24565"/>
    <cellStyle name="Total 3 6 5" xfId="24566"/>
    <cellStyle name="Total 3 60" xfId="33305"/>
    <cellStyle name="Total 3 61" xfId="33306"/>
    <cellStyle name="Total 3 62" xfId="33307"/>
    <cellStyle name="Total 3 63" xfId="33308"/>
    <cellStyle name="Total 3 64" xfId="33309"/>
    <cellStyle name="Total 3 65" xfId="33310"/>
    <cellStyle name="Total 3 66" xfId="33311"/>
    <cellStyle name="Total 3 67" xfId="33312"/>
    <cellStyle name="Total 3 68" xfId="33313"/>
    <cellStyle name="Total 3 69" xfId="33314"/>
    <cellStyle name="Total 3 7" xfId="24567"/>
    <cellStyle name="Total 3 7 2" xfId="24568"/>
    <cellStyle name="Total 3 7 2 2" xfId="24569"/>
    <cellStyle name="Total 3 7 2 2 2" xfId="24570"/>
    <cellStyle name="Total 3 7 2 2 2 2" xfId="24571"/>
    <cellStyle name="Total 3 7 2 2 3" xfId="24572"/>
    <cellStyle name="Total 3 7 2 3" xfId="24573"/>
    <cellStyle name="Total 3 7 2 3 2" xfId="24574"/>
    <cellStyle name="Total 3 7 2 4" xfId="24575"/>
    <cellStyle name="Total 3 7 3" xfId="24576"/>
    <cellStyle name="Total 3 7 3 2" xfId="24577"/>
    <cellStyle name="Total 3 7 3 2 2" xfId="24578"/>
    <cellStyle name="Total 3 7 3 3" xfId="24579"/>
    <cellStyle name="Total 3 7 4" xfId="24580"/>
    <cellStyle name="Total 3 7 4 2" xfId="24581"/>
    <cellStyle name="Total 3 7 5" xfId="24582"/>
    <cellStyle name="Total 3 70" xfId="33315"/>
    <cellStyle name="Total 3 71" xfId="33316"/>
    <cellStyle name="Total 3 72" xfId="33317"/>
    <cellStyle name="Total 3 73" xfId="33318"/>
    <cellStyle name="Total 3 74" xfId="33319"/>
    <cellStyle name="Total 3 75" xfId="33320"/>
    <cellStyle name="Total 3 76" xfId="33321"/>
    <cellStyle name="Total 3 77" xfId="33322"/>
    <cellStyle name="Total 3 78" xfId="33323"/>
    <cellStyle name="Total 3 79" xfId="33324"/>
    <cellStyle name="Total 3 8" xfId="24583"/>
    <cellStyle name="Total 3 8 2" xfId="24584"/>
    <cellStyle name="Total 3 8 2 2" xfId="24585"/>
    <cellStyle name="Total 3 8 2 2 2" xfId="24586"/>
    <cellStyle name="Total 3 8 2 2 2 2" xfId="24587"/>
    <cellStyle name="Total 3 8 2 2 3" xfId="24588"/>
    <cellStyle name="Total 3 8 2 3" xfId="24589"/>
    <cellStyle name="Total 3 8 2 3 2" xfId="24590"/>
    <cellStyle name="Total 3 8 2 4" xfId="24591"/>
    <cellStyle name="Total 3 8 3" xfId="24592"/>
    <cellStyle name="Total 3 8 3 2" xfId="24593"/>
    <cellStyle name="Total 3 8 3 2 2" xfId="24594"/>
    <cellStyle name="Total 3 8 3 3" xfId="24595"/>
    <cellStyle name="Total 3 8 4" xfId="24596"/>
    <cellStyle name="Total 3 8 4 2" xfId="24597"/>
    <cellStyle name="Total 3 8 5" xfId="24598"/>
    <cellStyle name="Total 3 80" xfId="33325"/>
    <cellStyle name="Total 3 81" xfId="33326"/>
    <cellStyle name="Total 3 82" xfId="33327"/>
    <cellStyle name="Total 3 83" xfId="33328"/>
    <cellStyle name="Total 3 84" xfId="33329"/>
    <cellStyle name="Total 3 85" xfId="40374"/>
    <cellStyle name="Total 3 86" xfId="40375"/>
    <cellStyle name="Total 3 87" xfId="40376"/>
    <cellStyle name="Total 3 88" xfId="40377"/>
    <cellStyle name="Total 3 89" xfId="40378"/>
    <cellStyle name="Total 3 9" xfId="24599"/>
    <cellStyle name="Total 3 9 2" xfId="24600"/>
    <cellStyle name="Total 3 9 2 2" xfId="24601"/>
    <cellStyle name="Total 3 9 2 2 2" xfId="24602"/>
    <cellStyle name="Total 3 9 2 3" xfId="24603"/>
    <cellStyle name="Total 3 9 3" xfId="24604"/>
    <cellStyle name="Total 3 9 3 2" xfId="24605"/>
    <cellStyle name="Total 3 9 4" xfId="24606"/>
    <cellStyle name="Total 3 90" xfId="40379"/>
    <cellStyle name="Total 3 91" xfId="40380"/>
    <cellStyle name="Total 3 92" xfId="40381"/>
    <cellStyle name="Total 3 93" xfId="40382"/>
    <cellStyle name="Total 3 94" xfId="40383"/>
    <cellStyle name="Total 3 95" xfId="40384"/>
    <cellStyle name="Total 3 96" xfId="40385"/>
    <cellStyle name="Total 3 97" xfId="40386"/>
    <cellStyle name="Total 3 98" xfId="40387"/>
    <cellStyle name="Total 3 99" xfId="40388"/>
    <cellStyle name="Total 30" xfId="33330"/>
    <cellStyle name="Total 31" xfId="33331"/>
    <cellStyle name="Total 32" xfId="33332"/>
    <cellStyle name="Total 33" xfId="33333"/>
    <cellStyle name="Total 34" xfId="33334"/>
    <cellStyle name="Total 35" xfId="33335"/>
    <cellStyle name="Total 36" xfId="33336"/>
    <cellStyle name="Total 37" xfId="33337"/>
    <cellStyle name="Total 38" xfId="33338"/>
    <cellStyle name="Total 39" xfId="33339"/>
    <cellStyle name="Total 4" xfId="24607"/>
    <cellStyle name="Total 4 10" xfId="24608"/>
    <cellStyle name="Total 4 10 2" xfId="24609"/>
    <cellStyle name="Total 4 10 2 2" xfId="24610"/>
    <cellStyle name="Total 4 10 2 2 2" xfId="24611"/>
    <cellStyle name="Total 4 10 2 3" xfId="24612"/>
    <cellStyle name="Total 4 10 3" xfId="24613"/>
    <cellStyle name="Total 4 10 3 2" xfId="24614"/>
    <cellStyle name="Total 4 10 4" xfId="24615"/>
    <cellStyle name="Total 4 100" xfId="40389"/>
    <cellStyle name="Total 4 101" xfId="40390"/>
    <cellStyle name="Total 4 102" xfId="40391"/>
    <cellStyle name="Total 4 103" xfId="40392"/>
    <cellStyle name="Total 4 104" xfId="40393"/>
    <cellStyle name="Total 4 105" xfId="40394"/>
    <cellStyle name="Total 4 106" xfId="40395"/>
    <cellStyle name="Total 4 107" xfId="40396"/>
    <cellStyle name="Total 4 108" xfId="40397"/>
    <cellStyle name="Total 4 109" xfId="40398"/>
    <cellStyle name="Total 4 11" xfId="24616"/>
    <cellStyle name="Total 4 11 2" xfId="24617"/>
    <cellStyle name="Total 4 11 2 2" xfId="24618"/>
    <cellStyle name="Total 4 11 2 2 2" xfId="24619"/>
    <cellStyle name="Total 4 11 2 3" xfId="24620"/>
    <cellStyle name="Total 4 11 3" xfId="24621"/>
    <cellStyle name="Total 4 11 3 2" xfId="24622"/>
    <cellStyle name="Total 4 11 4" xfId="24623"/>
    <cellStyle name="Total 4 110" xfId="40399"/>
    <cellStyle name="Total 4 111" xfId="40400"/>
    <cellStyle name="Total 4 112" xfId="40401"/>
    <cellStyle name="Total 4 113" xfId="40402"/>
    <cellStyle name="Total 4 114" xfId="40403"/>
    <cellStyle name="Total 4 115" xfId="40404"/>
    <cellStyle name="Total 4 116" xfId="40405"/>
    <cellStyle name="Total 4 117" xfId="40406"/>
    <cellStyle name="Total 4 118" xfId="40407"/>
    <cellStyle name="Total 4 119" xfId="42647"/>
    <cellStyle name="Total 4 12" xfId="24624"/>
    <cellStyle name="Total 4 12 2" xfId="24625"/>
    <cellStyle name="Total 4 12 2 2" xfId="24626"/>
    <cellStyle name="Total 4 12 2 2 2" xfId="24627"/>
    <cellStyle name="Total 4 12 2 3" xfId="24628"/>
    <cellStyle name="Total 4 12 3" xfId="24629"/>
    <cellStyle name="Total 4 12 3 2" xfId="24630"/>
    <cellStyle name="Total 4 12 4" xfId="24631"/>
    <cellStyle name="Total 4 120" xfId="42648"/>
    <cellStyle name="Total 4 121" xfId="42649"/>
    <cellStyle name="Total 4 122" xfId="42650"/>
    <cellStyle name="Total 4 123" xfId="42651"/>
    <cellStyle name="Total 4 124" xfId="42652"/>
    <cellStyle name="Total 4 125" xfId="42653"/>
    <cellStyle name="Total 4 126" xfId="42654"/>
    <cellStyle name="Total 4 127" xfId="42655"/>
    <cellStyle name="Total 4 128" xfId="42656"/>
    <cellStyle name="Total 4 129" xfId="42657"/>
    <cellStyle name="Total 4 13" xfId="24632"/>
    <cellStyle name="Total 4 13 2" xfId="24633"/>
    <cellStyle name="Total 4 13 2 2" xfId="24634"/>
    <cellStyle name="Total 4 13 2 2 2" xfId="24635"/>
    <cellStyle name="Total 4 13 2 3" xfId="24636"/>
    <cellStyle name="Total 4 13 3" xfId="24637"/>
    <cellStyle name="Total 4 13 3 2" xfId="24638"/>
    <cellStyle name="Total 4 13 4" xfId="24639"/>
    <cellStyle name="Total 4 130" xfId="42658"/>
    <cellStyle name="Total 4 131" xfId="42659"/>
    <cellStyle name="Total 4 132" xfId="42660"/>
    <cellStyle name="Total 4 133" xfId="42661"/>
    <cellStyle name="Total 4 134" xfId="42662"/>
    <cellStyle name="Total 4 135" xfId="42663"/>
    <cellStyle name="Total 4 136" xfId="43840"/>
    <cellStyle name="Total 4 137" xfId="43841"/>
    <cellStyle name="Total 4 138" xfId="43842"/>
    <cellStyle name="Total 4 139" xfId="43843"/>
    <cellStyle name="Total 4 14" xfId="24640"/>
    <cellStyle name="Total 4 14 2" xfId="24641"/>
    <cellStyle name="Total 4 14 2 2" xfId="24642"/>
    <cellStyle name="Total 4 14 2 2 2" xfId="24643"/>
    <cellStyle name="Total 4 14 2 3" xfId="24644"/>
    <cellStyle name="Total 4 14 3" xfId="24645"/>
    <cellStyle name="Total 4 14 3 2" xfId="24646"/>
    <cellStyle name="Total 4 14 4" xfId="24647"/>
    <cellStyle name="Total 4 140" xfId="43844"/>
    <cellStyle name="Total 4 141" xfId="43845"/>
    <cellStyle name="Total 4 142" xfId="43846"/>
    <cellStyle name="Total 4 143" xfId="43847"/>
    <cellStyle name="Total 4 144" xfId="43848"/>
    <cellStyle name="Total 4 145" xfId="43849"/>
    <cellStyle name="Total 4 146" xfId="43850"/>
    <cellStyle name="Total 4 147" xfId="43851"/>
    <cellStyle name="Total 4 148" xfId="43852"/>
    <cellStyle name="Total 4 149" xfId="43853"/>
    <cellStyle name="Total 4 15" xfId="24648"/>
    <cellStyle name="Total 4 15 2" xfId="24649"/>
    <cellStyle name="Total 4 15 2 2" xfId="24650"/>
    <cellStyle name="Total 4 15 2 2 2" xfId="24651"/>
    <cellStyle name="Total 4 15 2 3" xfId="24652"/>
    <cellStyle name="Total 4 15 3" xfId="24653"/>
    <cellStyle name="Total 4 15 3 2" xfId="24654"/>
    <cellStyle name="Total 4 15 4" xfId="24655"/>
    <cellStyle name="Total 4 150" xfId="43854"/>
    <cellStyle name="Total 4 151" xfId="43855"/>
    <cellStyle name="Total 4 152" xfId="43856"/>
    <cellStyle name="Total 4 153" xfId="45048"/>
    <cellStyle name="Total 4 154" xfId="45049"/>
    <cellStyle name="Total 4 155" xfId="45050"/>
    <cellStyle name="Total 4 156" xfId="45051"/>
    <cellStyle name="Total 4 157" xfId="45052"/>
    <cellStyle name="Total 4 158" xfId="45053"/>
    <cellStyle name="Total 4 159" xfId="45054"/>
    <cellStyle name="Total 4 16" xfId="24656"/>
    <cellStyle name="Total 4 16 2" xfId="24657"/>
    <cellStyle name="Total 4 16 2 2" xfId="24658"/>
    <cellStyle name="Total 4 16 3" xfId="24659"/>
    <cellStyle name="Total 4 160" xfId="45055"/>
    <cellStyle name="Total 4 161" xfId="45056"/>
    <cellStyle name="Total 4 162" xfId="45057"/>
    <cellStyle name="Total 4 163" xfId="45058"/>
    <cellStyle name="Total 4 164" xfId="45059"/>
    <cellStyle name="Total 4 165" xfId="45060"/>
    <cellStyle name="Total 4 166" xfId="45061"/>
    <cellStyle name="Total 4 167" xfId="45062"/>
    <cellStyle name="Total 4 168" xfId="45063"/>
    <cellStyle name="Total 4 169" xfId="45064"/>
    <cellStyle name="Total 4 17" xfId="24660"/>
    <cellStyle name="Total 4 17 2" xfId="24661"/>
    <cellStyle name="Total 4 17 2 2" xfId="24662"/>
    <cellStyle name="Total 4 17 3" xfId="24663"/>
    <cellStyle name="Total 4 170" xfId="45065"/>
    <cellStyle name="Total 4 171" xfId="45066"/>
    <cellStyle name="Total 4 172" xfId="46368"/>
    <cellStyle name="Total 4 173" xfId="46369"/>
    <cellStyle name="Total 4 174" xfId="46370"/>
    <cellStyle name="Total 4 175" xfId="46371"/>
    <cellStyle name="Total 4 176" xfId="46372"/>
    <cellStyle name="Total 4 177" xfId="46373"/>
    <cellStyle name="Total 4 178" xfId="46374"/>
    <cellStyle name="Total 4 179" xfId="46375"/>
    <cellStyle name="Total 4 18" xfId="24664"/>
    <cellStyle name="Total 4 180" xfId="46376"/>
    <cellStyle name="Total 4 181" xfId="46377"/>
    <cellStyle name="Total 4 182" xfId="46378"/>
    <cellStyle name="Total 4 183" xfId="46379"/>
    <cellStyle name="Total 4 184" xfId="46380"/>
    <cellStyle name="Total 4 185" xfId="46381"/>
    <cellStyle name="Total 4 186" xfId="46382"/>
    <cellStyle name="Total 4 187" xfId="46383"/>
    <cellStyle name="Total 4 188" xfId="46384"/>
    <cellStyle name="Total 4 189" xfId="47558"/>
    <cellStyle name="Total 4 19" xfId="33340"/>
    <cellStyle name="Total 4 190" xfId="47559"/>
    <cellStyle name="Total 4 191" xfId="47560"/>
    <cellStyle name="Total 4 192" xfId="47561"/>
    <cellStyle name="Total 4 193" xfId="47562"/>
    <cellStyle name="Total 4 194" xfId="47563"/>
    <cellStyle name="Total 4 195" xfId="47564"/>
    <cellStyle name="Total 4 196" xfId="47565"/>
    <cellStyle name="Total 4 197" xfId="47566"/>
    <cellStyle name="Total 4 198" xfId="47567"/>
    <cellStyle name="Total 4 199" xfId="47568"/>
    <cellStyle name="Total 4 2" xfId="24665"/>
    <cellStyle name="Total 4 2 10" xfId="24666"/>
    <cellStyle name="Total 4 2 10 2" xfId="24667"/>
    <cellStyle name="Total 4 2 10 2 2" xfId="24668"/>
    <cellStyle name="Total 4 2 10 2 2 2" xfId="24669"/>
    <cellStyle name="Total 4 2 10 2 3" xfId="24670"/>
    <cellStyle name="Total 4 2 10 3" xfId="24671"/>
    <cellStyle name="Total 4 2 10 3 2" xfId="24672"/>
    <cellStyle name="Total 4 2 10 4" xfId="24673"/>
    <cellStyle name="Total 4 2 11" xfId="24674"/>
    <cellStyle name="Total 4 2 11 2" xfId="24675"/>
    <cellStyle name="Total 4 2 11 2 2" xfId="24676"/>
    <cellStyle name="Total 4 2 11 2 2 2" xfId="24677"/>
    <cellStyle name="Total 4 2 11 2 3" xfId="24678"/>
    <cellStyle name="Total 4 2 11 3" xfId="24679"/>
    <cellStyle name="Total 4 2 11 3 2" xfId="24680"/>
    <cellStyle name="Total 4 2 11 4" xfId="24681"/>
    <cellStyle name="Total 4 2 12" xfId="24682"/>
    <cellStyle name="Total 4 2 12 2" xfId="24683"/>
    <cellStyle name="Total 4 2 12 2 2" xfId="24684"/>
    <cellStyle name="Total 4 2 12 2 2 2" xfId="24685"/>
    <cellStyle name="Total 4 2 12 2 3" xfId="24686"/>
    <cellStyle name="Total 4 2 12 3" xfId="24687"/>
    <cellStyle name="Total 4 2 12 3 2" xfId="24688"/>
    <cellStyle name="Total 4 2 12 4" xfId="24689"/>
    <cellStyle name="Total 4 2 13" xfId="24690"/>
    <cellStyle name="Total 4 2 13 2" xfId="24691"/>
    <cellStyle name="Total 4 2 13 2 2" xfId="24692"/>
    <cellStyle name="Total 4 2 13 2 2 2" xfId="24693"/>
    <cellStyle name="Total 4 2 13 2 3" xfId="24694"/>
    <cellStyle name="Total 4 2 13 3" xfId="24695"/>
    <cellStyle name="Total 4 2 13 3 2" xfId="24696"/>
    <cellStyle name="Total 4 2 13 4" xfId="24697"/>
    <cellStyle name="Total 4 2 14" xfId="24698"/>
    <cellStyle name="Total 4 2 14 2" xfId="24699"/>
    <cellStyle name="Total 4 2 14 2 2" xfId="24700"/>
    <cellStyle name="Total 4 2 14 2 2 2" xfId="24701"/>
    <cellStyle name="Total 4 2 14 2 3" xfId="24702"/>
    <cellStyle name="Total 4 2 14 3" xfId="24703"/>
    <cellStyle name="Total 4 2 14 3 2" xfId="24704"/>
    <cellStyle name="Total 4 2 14 4" xfId="24705"/>
    <cellStyle name="Total 4 2 15" xfId="24706"/>
    <cellStyle name="Total 4 2 15 2" xfId="24707"/>
    <cellStyle name="Total 4 2 15 2 2" xfId="24708"/>
    <cellStyle name="Total 4 2 15 3" xfId="24709"/>
    <cellStyle name="Total 4 2 16" xfId="24710"/>
    <cellStyle name="Total 4 2 16 2" xfId="24711"/>
    <cellStyle name="Total 4 2 16 2 2" xfId="24712"/>
    <cellStyle name="Total 4 2 16 3" xfId="24713"/>
    <cellStyle name="Total 4 2 17" xfId="24714"/>
    <cellStyle name="Total 4 2 2" xfId="24715"/>
    <cellStyle name="Total 4 2 2 10" xfId="24716"/>
    <cellStyle name="Total 4 2 2 10 2" xfId="24717"/>
    <cellStyle name="Total 4 2 2 10 2 2" xfId="24718"/>
    <cellStyle name="Total 4 2 2 10 3" xfId="24719"/>
    <cellStyle name="Total 4 2 2 11" xfId="24720"/>
    <cellStyle name="Total 4 2 2 2" xfId="24721"/>
    <cellStyle name="Total 4 2 2 2 2" xfId="24722"/>
    <cellStyle name="Total 4 2 2 2 2 2" xfId="24723"/>
    <cellStyle name="Total 4 2 2 2 2 2 2" xfId="24724"/>
    <cellStyle name="Total 4 2 2 2 2 2 2 2" xfId="24725"/>
    <cellStyle name="Total 4 2 2 2 2 2 3" xfId="24726"/>
    <cellStyle name="Total 4 2 2 2 2 3" xfId="24727"/>
    <cellStyle name="Total 4 2 2 2 2 3 2" xfId="24728"/>
    <cellStyle name="Total 4 2 2 2 2 4" xfId="24729"/>
    <cellStyle name="Total 4 2 2 2 3" xfId="24730"/>
    <cellStyle name="Total 4 2 2 2 3 2" xfId="24731"/>
    <cellStyle name="Total 4 2 2 2 3 2 2" xfId="24732"/>
    <cellStyle name="Total 4 2 2 2 3 3" xfId="24733"/>
    <cellStyle name="Total 4 2 2 2 4" xfId="24734"/>
    <cellStyle name="Total 4 2 2 2 4 2" xfId="24735"/>
    <cellStyle name="Total 4 2 2 2 5" xfId="24736"/>
    <cellStyle name="Total 4 2 2 3" xfId="24737"/>
    <cellStyle name="Total 4 2 2 3 2" xfId="24738"/>
    <cellStyle name="Total 4 2 2 3 2 2" xfId="24739"/>
    <cellStyle name="Total 4 2 2 3 2 2 2" xfId="24740"/>
    <cellStyle name="Total 4 2 2 3 2 2 2 2" xfId="24741"/>
    <cellStyle name="Total 4 2 2 3 2 2 3" xfId="24742"/>
    <cellStyle name="Total 4 2 2 3 2 3" xfId="24743"/>
    <cellStyle name="Total 4 2 2 3 2 3 2" xfId="24744"/>
    <cellStyle name="Total 4 2 2 3 2 4" xfId="24745"/>
    <cellStyle name="Total 4 2 2 3 3" xfId="24746"/>
    <cellStyle name="Total 4 2 2 3 3 2" xfId="24747"/>
    <cellStyle name="Total 4 2 2 3 3 2 2" xfId="24748"/>
    <cellStyle name="Total 4 2 2 3 3 3" xfId="24749"/>
    <cellStyle name="Total 4 2 2 3 4" xfId="24750"/>
    <cellStyle name="Total 4 2 2 3 4 2" xfId="24751"/>
    <cellStyle name="Total 4 2 2 3 5" xfId="24752"/>
    <cellStyle name="Total 4 2 2 4" xfId="24753"/>
    <cellStyle name="Total 4 2 2 4 2" xfId="24754"/>
    <cellStyle name="Total 4 2 2 4 2 2" xfId="24755"/>
    <cellStyle name="Total 4 2 2 4 2 2 2" xfId="24756"/>
    <cellStyle name="Total 4 2 2 4 2 2 2 2" xfId="24757"/>
    <cellStyle name="Total 4 2 2 4 2 2 3" xfId="24758"/>
    <cellStyle name="Total 4 2 2 4 2 3" xfId="24759"/>
    <cellStyle name="Total 4 2 2 4 2 3 2" xfId="24760"/>
    <cellStyle name="Total 4 2 2 4 2 4" xfId="24761"/>
    <cellStyle name="Total 4 2 2 4 3" xfId="24762"/>
    <cellStyle name="Total 4 2 2 4 3 2" xfId="24763"/>
    <cellStyle name="Total 4 2 2 4 3 2 2" xfId="24764"/>
    <cellStyle name="Total 4 2 2 4 3 3" xfId="24765"/>
    <cellStyle name="Total 4 2 2 4 4" xfId="24766"/>
    <cellStyle name="Total 4 2 2 4 4 2" xfId="24767"/>
    <cellStyle name="Total 4 2 2 4 5" xfId="24768"/>
    <cellStyle name="Total 4 2 2 5" xfId="24769"/>
    <cellStyle name="Total 4 2 2 5 2" xfId="24770"/>
    <cellStyle name="Total 4 2 2 5 2 2" xfId="24771"/>
    <cellStyle name="Total 4 2 2 5 2 2 2" xfId="24772"/>
    <cellStyle name="Total 4 2 2 5 2 3" xfId="24773"/>
    <cellStyle name="Total 4 2 2 5 3" xfId="24774"/>
    <cellStyle name="Total 4 2 2 5 3 2" xfId="24775"/>
    <cellStyle name="Total 4 2 2 5 4" xfId="24776"/>
    <cellStyle name="Total 4 2 2 6" xfId="24777"/>
    <cellStyle name="Total 4 2 2 6 2" xfId="24778"/>
    <cellStyle name="Total 4 2 2 6 2 2" xfId="24779"/>
    <cellStyle name="Total 4 2 2 6 2 2 2" xfId="24780"/>
    <cellStyle name="Total 4 2 2 6 2 3" xfId="24781"/>
    <cellStyle name="Total 4 2 2 6 3" xfId="24782"/>
    <cellStyle name="Total 4 2 2 6 3 2" xfId="24783"/>
    <cellStyle name="Total 4 2 2 6 4" xfId="24784"/>
    <cellStyle name="Total 4 2 2 7" xfId="24785"/>
    <cellStyle name="Total 4 2 2 7 2" xfId="24786"/>
    <cellStyle name="Total 4 2 2 7 2 2" xfId="24787"/>
    <cellStyle name="Total 4 2 2 7 2 2 2" xfId="24788"/>
    <cellStyle name="Total 4 2 2 7 2 3" xfId="24789"/>
    <cellStyle name="Total 4 2 2 7 3" xfId="24790"/>
    <cellStyle name="Total 4 2 2 7 3 2" xfId="24791"/>
    <cellStyle name="Total 4 2 2 7 4" xfId="24792"/>
    <cellStyle name="Total 4 2 2 8" xfId="24793"/>
    <cellStyle name="Total 4 2 2 8 2" xfId="24794"/>
    <cellStyle name="Total 4 2 2 8 2 2" xfId="24795"/>
    <cellStyle name="Total 4 2 2 8 2 2 2" xfId="24796"/>
    <cellStyle name="Total 4 2 2 8 2 3" xfId="24797"/>
    <cellStyle name="Total 4 2 2 8 3" xfId="24798"/>
    <cellStyle name="Total 4 2 2 8 3 2" xfId="24799"/>
    <cellStyle name="Total 4 2 2 8 4" xfId="24800"/>
    <cellStyle name="Total 4 2 2 9" xfId="24801"/>
    <cellStyle name="Total 4 2 2 9 2" xfId="24802"/>
    <cellStyle name="Total 4 2 2 9 2 2" xfId="24803"/>
    <cellStyle name="Total 4 2 2 9 3" xfId="24804"/>
    <cellStyle name="Total 4 2 3" xfId="24805"/>
    <cellStyle name="Total 4 2 3 10" xfId="24806"/>
    <cellStyle name="Total 4 2 3 10 2" xfId="24807"/>
    <cellStyle name="Total 4 2 3 10 2 2" xfId="24808"/>
    <cellStyle name="Total 4 2 3 10 3" xfId="24809"/>
    <cellStyle name="Total 4 2 3 11" xfId="24810"/>
    <cellStyle name="Total 4 2 3 2" xfId="24811"/>
    <cellStyle name="Total 4 2 3 2 2" xfId="24812"/>
    <cellStyle name="Total 4 2 3 2 2 2" xfId="24813"/>
    <cellStyle name="Total 4 2 3 2 2 2 2" xfId="24814"/>
    <cellStyle name="Total 4 2 3 2 2 2 2 2" xfId="24815"/>
    <cellStyle name="Total 4 2 3 2 2 2 3" xfId="24816"/>
    <cellStyle name="Total 4 2 3 2 2 3" xfId="24817"/>
    <cellStyle name="Total 4 2 3 2 2 3 2" xfId="24818"/>
    <cellStyle name="Total 4 2 3 2 2 4" xfId="24819"/>
    <cellStyle name="Total 4 2 3 2 3" xfId="24820"/>
    <cellStyle name="Total 4 2 3 2 3 2" xfId="24821"/>
    <cellStyle name="Total 4 2 3 2 3 2 2" xfId="24822"/>
    <cellStyle name="Total 4 2 3 2 3 3" xfId="24823"/>
    <cellStyle name="Total 4 2 3 2 4" xfId="24824"/>
    <cellStyle name="Total 4 2 3 2 4 2" xfId="24825"/>
    <cellStyle name="Total 4 2 3 2 5" xfId="24826"/>
    <cellStyle name="Total 4 2 3 3" xfId="24827"/>
    <cellStyle name="Total 4 2 3 3 2" xfId="24828"/>
    <cellStyle name="Total 4 2 3 3 2 2" xfId="24829"/>
    <cellStyle name="Total 4 2 3 3 2 2 2" xfId="24830"/>
    <cellStyle name="Total 4 2 3 3 2 2 2 2" xfId="24831"/>
    <cellStyle name="Total 4 2 3 3 2 2 3" xfId="24832"/>
    <cellStyle name="Total 4 2 3 3 2 3" xfId="24833"/>
    <cellStyle name="Total 4 2 3 3 2 3 2" xfId="24834"/>
    <cellStyle name="Total 4 2 3 3 2 4" xfId="24835"/>
    <cellStyle name="Total 4 2 3 3 3" xfId="24836"/>
    <cellStyle name="Total 4 2 3 3 3 2" xfId="24837"/>
    <cellStyle name="Total 4 2 3 3 3 2 2" xfId="24838"/>
    <cellStyle name="Total 4 2 3 3 3 3" xfId="24839"/>
    <cellStyle name="Total 4 2 3 3 4" xfId="24840"/>
    <cellStyle name="Total 4 2 3 3 4 2" xfId="24841"/>
    <cellStyle name="Total 4 2 3 3 5" xfId="24842"/>
    <cellStyle name="Total 4 2 3 4" xfId="24843"/>
    <cellStyle name="Total 4 2 3 4 2" xfId="24844"/>
    <cellStyle name="Total 4 2 3 4 2 2" xfId="24845"/>
    <cellStyle name="Total 4 2 3 4 2 2 2" xfId="24846"/>
    <cellStyle name="Total 4 2 3 4 2 2 2 2" xfId="24847"/>
    <cellStyle name="Total 4 2 3 4 2 2 3" xfId="24848"/>
    <cellStyle name="Total 4 2 3 4 2 3" xfId="24849"/>
    <cellStyle name="Total 4 2 3 4 2 3 2" xfId="24850"/>
    <cellStyle name="Total 4 2 3 4 2 4" xfId="24851"/>
    <cellStyle name="Total 4 2 3 4 3" xfId="24852"/>
    <cellStyle name="Total 4 2 3 4 3 2" xfId="24853"/>
    <cellStyle name="Total 4 2 3 4 3 2 2" xfId="24854"/>
    <cellStyle name="Total 4 2 3 4 3 3" xfId="24855"/>
    <cellStyle name="Total 4 2 3 4 4" xfId="24856"/>
    <cellStyle name="Total 4 2 3 4 4 2" xfId="24857"/>
    <cellStyle name="Total 4 2 3 4 5" xfId="24858"/>
    <cellStyle name="Total 4 2 3 5" xfId="24859"/>
    <cellStyle name="Total 4 2 3 5 2" xfId="24860"/>
    <cellStyle name="Total 4 2 3 5 2 2" xfId="24861"/>
    <cellStyle name="Total 4 2 3 5 2 2 2" xfId="24862"/>
    <cellStyle name="Total 4 2 3 5 2 3" xfId="24863"/>
    <cellStyle name="Total 4 2 3 5 3" xfId="24864"/>
    <cellStyle name="Total 4 2 3 5 3 2" xfId="24865"/>
    <cellStyle name="Total 4 2 3 5 4" xfId="24866"/>
    <cellStyle name="Total 4 2 3 6" xfId="24867"/>
    <cellStyle name="Total 4 2 3 6 2" xfId="24868"/>
    <cellStyle name="Total 4 2 3 6 2 2" xfId="24869"/>
    <cellStyle name="Total 4 2 3 6 2 2 2" xfId="24870"/>
    <cellStyle name="Total 4 2 3 6 2 3" xfId="24871"/>
    <cellStyle name="Total 4 2 3 6 3" xfId="24872"/>
    <cellStyle name="Total 4 2 3 6 3 2" xfId="24873"/>
    <cellStyle name="Total 4 2 3 6 4" xfId="24874"/>
    <cellStyle name="Total 4 2 3 7" xfId="24875"/>
    <cellStyle name="Total 4 2 3 7 2" xfId="24876"/>
    <cellStyle name="Total 4 2 3 7 2 2" xfId="24877"/>
    <cellStyle name="Total 4 2 3 7 2 2 2" xfId="24878"/>
    <cellStyle name="Total 4 2 3 7 2 3" xfId="24879"/>
    <cellStyle name="Total 4 2 3 7 3" xfId="24880"/>
    <cellStyle name="Total 4 2 3 7 3 2" xfId="24881"/>
    <cellStyle name="Total 4 2 3 7 4" xfId="24882"/>
    <cellStyle name="Total 4 2 3 8" xfId="24883"/>
    <cellStyle name="Total 4 2 3 8 2" xfId="24884"/>
    <cellStyle name="Total 4 2 3 8 2 2" xfId="24885"/>
    <cellStyle name="Total 4 2 3 8 2 2 2" xfId="24886"/>
    <cellStyle name="Total 4 2 3 8 2 3" xfId="24887"/>
    <cellStyle name="Total 4 2 3 8 3" xfId="24888"/>
    <cellStyle name="Total 4 2 3 8 3 2" xfId="24889"/>
    <cellStyle name="Total 4 2 3 8 4" xfId="24890"/>
    <cellStyle name="Total 4 2 3 9" xfId="24891"/>
    <cellStyle name="Total 4 2 3 9 2" xfId="24892"/>
    <cellStyle name="Total 4 2 3 9 2 2" xfId="24893"/>
    <cellStyle name="Total 4 2 3 9 3" xfId="24894"/>
    <cellStyle name="Total 4 2 4" xfId="24895"/>
    <cellStyle name="Total 4 2 4 2" xfId="24896"/>
    <cellStyle name="Total 4 2 4 2 2" xfId="24897"/>
    <cellStyle name="Total 4 2 4 2 2 2" xfId="24898"/>
    <cellStyle name="Total 4 2 4 2 2 2 2" xfId="24899"/>
    <cellStyle name="Total 4 2 4 2 2 3" xfId="24900"/>
    <cellStyle name="Total 4 2 4 2 3" xfId="24901"/>
    <cellStyle name="Total 4 2 4 2 3 2" xfId="24902"/>
    <cellStyle name="Total 4 2 4 2 4" xfId="24903"/>
    <cellStyle name="Total 4 2 4 3" xfId="24904"/>
    <cellStyle name="Total 4 2 4 3 2" xfId="24905"/>
    <cellStyle name="Total 4 2 4 3 2 2" xfId="24906"/>
    <cellStyle name="Total 4 2 4 3 3" xfId="24907"/>
    <cellStyle name="Total 4 2 4 4" xfId="24908"/>
    <cellStyle name="Total 4 2 4 4 2" xfId="24909"/>
    <cellStyle name="Total 4 2 4 5" xfId="24910"/>
    <cellStyle name="Total 4 2 5" xfId="24911"/>
    <cellStyle name="Total 4 2 5 2" xfId="24912"/>
    <cellStyle name="Total 4 2 5 2 2" xfId="24913"/>
    <cellStyle name="Total 4 2 5 2 2 2" xfId="24914"/>
    <cellStyle name="Total 4 2 5 2 2 2 2" xfId="24915"/>
    <cellStyle name="Total 4 2 5 2 2 3" xfId="24916"/>
    <cellStyle name="Total 4 2 5 2 3" xfId="24917"/>
    <cellStyle name="Total 4 2 5 2 3 2" xfId="24918"/>
    <cellStyle name="Total 4 2 5 2 4" xfId="24919"/>
    <cellStyle name="Total 4 2 5 3" xfId="24920"/>
    <cellStyle name="Total 4 2 5 3 2" xfId="24921"/>
    <cellStyle name="Total 4 2 5 3 2 2" xfId="24922"/>
    <cellStyle name="Total 4 2 5 3 3" xfId="24923"/>
    <cellStyle name="Total 4 2 5 4" xfId="24924"/>
    <cellStyle name="Total 4 2 5 4 2" xfId="24925"/>
    <cellStyle name="Total 4 2 5 5" xfId="24926"/>
    <cellStyle name="Total 4 2 6" xfId="24927"/>
    <cellStyle name="Total 4 2 6 2" xfId="24928"/>
    <cellStyle name="Total 4 2 6 2 2" xfId="24929"/>
    <cellStyle name="Total 4 2 6 2 2 2" xfId="24930"/>
    <cellStyle name="Total 4 2 6 2 2 2 2" xfId="24931"/>
    <cellStyle name="Total 4 2 6 2 2 3" xfId="24932"/>
    <cellStyle name="Total 4 2 6 2 3" xfId="24933"/>
    <cellStyle name="Total 4 2 6 2 3 2" xfId="24934"/>
    <cellStyle name="Total 4 2 6 2 4" xfId="24935"/>
    <cellStyle name="Total 4 2 6 3" xfId="24936"/>
    <cellStyle name="Total 4 2 6 3 2" xfId="24937"/>
    <cellStyle name="Total 4 2 6 3 2 2" xfId="24938"/>
    <cellStyle name="Total 4 2 6 3 3" xfId="24939"/>
    <cellStyle name="Total 4 2 6 4" xfId="24940"/>
    <cellStyle name="Total 4 2 6 4 2" xfId="24941"/>
    <cellStyle name="Total 4 2 6 5" xfId="24942"/>
    <cellStyle name="Total 4 2 7" xfId="24943"/>
    <cellStyle name="Total 4 2 7 2" xfId="24944"/>
    <cellStyle name="Total 4 2 7 2 2" xfId="24945"/>
    <cellStyle name="Total 4 2 7 2 2 2" xfId="24946"/>
    <cellStyle name="Total 4 2 7 2 2 2 2" xfId="24947"/>
    <cellStyle name="Total 4 2 7 2 2 3" xfId="24948"/>
    <cellStyle name="Total 4 2 7 2 3" xfId="24949"/>
    <cellStyle name="Total 4 2 7 2 3 2" xfId="24950"/>
    <cellStyle name="Total 4 2 7 2 4" xfId="24951"/>
    <cellStyle name="Total 4 2 7 3" xfId="24952"/>
    <cellStyle name="Total 4 2 7 3 2" xfId="24953"/>
    <cellStyle name="Total 4 2 7 3 2 2" xfId="24954"/>
    <cellStyle name="Total 4 2 7 3 3" xfId="24955"/>
    <cellStyle name="Total 4 2 7 4" xfId="24956"/>
    <cellStyle name="Total 4 2 7 4 2" xfId="24957"/>
    <cellStyle name="Total 4 2 7 5" xfId="24958"/>
    <cellStyle name="Total 4 2 8" xfId="24959"/>
    <cellStyle name="Total 4 2 8 2" xfId="24960"/>
    <cellStyle name="Total 4 2 8 2 2" xfId="24961"/>
    <cellStyle name="Total 4 2 8 2 2 2" xfId="24962"/>
    <cellStyle name="Total 4 2 8 2 3" xfId="24963"/>
    <cellStyle name="Total 4 2 8 3" xfId="24964"/>
    <cellStyle name="Total 4 2 8 3 2" xfId="24965"/>
    <cellStyle name="Total 4 2 8 4" xfId="24966"/>
    <cellStyle name="Total 4 2 9" xfId="24967"/>
    <cellStyle name="Total 4 2 9 2" xfId="24968"/>
    <cellStyle name="Total 4 2 9 2 2" xfId="24969"/>
    <cellStyle name="Total 4 2 9 2 2 2" xfId="24970"/>
    <cellStyle name="Total 4 2 9 2 3" xfId="24971"/>
    <cellStyle name="Total 4 2 9 3" xfId="24972"/>
    <cellStyle name="Total 4 2 9 3 2" xfId="24973"/>
    <cellStyle name="Total 4 2 9 4" xfId="24974"/>
    <cellStyle name="Total 4 20" xfId="33341"/>
    <cellStyle name="Total 4 200" xfId="47569"/>
    <cellStyle name="Total 4 201" xfId="47570"/>
    <cellStyle name="Total 4 202" xfId="47571"/>
    <cellStyle name="Total 4 203" xfId="47572"/>
    <cellStyle name="Total 4 204" xfId="47573"/>
    <cellStyle name="Total 4 205" xfId="47574"/>
    <cellStyle name="Total 4 206" xfId="48754"/>
    <cellStyle name="Total 4 207" xfId="48755"/>
    <cellStyle name="Total 4 208" xfId="48756"/>
    <cellStyle name="Total 4 209" xfId="48757"/>
    <cellStyle name="Total 4 21" xfId="33342"/>
    <cellStyle name="Total 4 210" xfId="48758"/>
    <cellStyle name="Total 4 211" xfId="48759"/>
    <cellStyle name="Total 4 212" xfId="48760"/>
    <cellStyle name="Total 4 213" xfId="48761"/>
    <cellStyle name="Total 4 214" xfId="48762"/>
    <cellStyle name="Total 4 215" xfId="48763"/>
    <cellStyle name="Total 4 216" xfId="48764"/>
    <cellStyle name="Total 4 217" xfId="48765"/>
    <cellStyle name="Total 4 218" xfId="48766"/>
    <cellStyle name="Total 4 219" xfId="48767"/>
    <cellStyle name="Total 4 22" xfId="33343"/>
    <cellStyle name="Total 4 220" xfId="48768"/>
    <cellStyle name="Total 4 221" xfId="48769"/>
    <cellStyle name="Total 4 222" xfId="48770"/>
    <cellStyle name="Total 4 23" xfId="33344"/>
    <cellStyle name="Total 4 24" xfId="33345"/>
    <cellStyle name="Total 4 25" xfId="33346"/>
    <cellStyle name="Total 4 26" xfId="33347"/>
    <cellStyle name="Total 4 27" xfId="33348"/>
    <cellStyle name="Total 4 28" xfId="33349"/>
    <cellStyle name="Total 4 29" xfId="33350"/>
    <cellStyle name="Total 4 3" xfId="24975"/>
    <cellStyle name="Total 4 3 10" xfId="24976"/>
    <cellStyle name="Total 4 3 10 2" xfId="24977"/>
    <cellStyle name="Total 4 3 10 2 2" xfId="24978"/>
    <cellStyle name="Total 4 3 10 3" xfId="24979"/>
    <cellStyle name="Total 4 3 11" xfId="24980"/>
    <cellStyle name="Total 4 3 2" xfId="24981"/>
    <cellStyle name="Total 4 3 2 2" xfId="24982"/>
    <cellStyle name="Total 4 3 2 2 2" xfId="24983"/>
    <cellStyle name="Total 4 3 2 2 2 2" xfId="24984"/>
    <cellStyle name="Total 4 3 2 2 2 2 2" xfId="24985"/>
    <cellStyle name="Total 4 3 2 2 2 3" xfId="24986"/>
    <cellStyle name="Total 4 3 2 2 3" xfId="24987"/>
    <cellStyle name="Total 4 3 2 2 3 2" xfId="24988"/>
    <cellStyle name="Total 4 3 2 2 4" xfId="24989"/>
    <cellStyle name="Total 4 3 2 3" xfId="24990"/>
    <cellStyle name="Total 4 3 2 3 2" xfId="24991"/>
    <cellStyle name="Total 4 3 2 3 2 2" xfId="24992"/>
    <cellStyle name="Total 4 3 2 3 3" xfId="24993"/>
    <cellStyle name="Total 4 3 2 4" xfId="24994"/>
    <cellStyle name="Total 4 3 2 4 2" xfId="24995"/>
    <cellStyle name="Total 4 3 2 5" xfId="24996"/>
    <cellStyle name="Total 4 3 3" xfId="24997"/>
    <cellStyle name="Total 4 3 3 2" xfId="24998"/>
    <cellStyle name="Total 4 3 3 2 2" xfId="24999"/>
    <cellStyle name="Total 4 3 3 2 2 2" xfId="25000"/>
    <cellStyle name="Total 4 3 3 2 2 2 2" xfId="25001"/>
    <cellStyle name="Total 4 3 3 2 2 3" xfId="25002"/>
    <cellStyle name="Total 4 3 3 2 3" xfId="25003"/>
    <cellStyle name="Total 4 3 3 2 3 2" xfId="25004"/>
    <cellStyle name="Total 4 3 3 2 4" xfId="25005"/>
    <cellStyle name="Total 4 3 3 3" xfId="25006"/>
    <cellStyle name="Total 4 3 3 3 2" xfId="25007"/>
    <cellStyle name="Total 4 3 3 3 2 2" xfId="25008"/>
    <cellStyle name="Total 4 3 3 3 3" xfId="25009"/>
    <cellStyle name="Total 4 3 3 4" xfId="25010"/>
    <cellStyle name="Total 4 3 3 4 2" xfId="25011"/>
    <cellStyle name="Total 4 3 3 5" xfId="25012"/>
    <cellStyle name="Total 4 3 4" xfId="25013"/>
    <cellStyle name="Total 4 3 4 2" xfId="25014"/>
    <cellStyle name="Total 4 3 4 2 2" xfId="25015"/>
    <cellStyle name="Total 4 3 4 2 2 2" xfId="25016"/>
    <cellStyle name="Total 4 3 4 2 2 2 2" xfId="25017"/>
    <cellStyle name="Total 4 3 4 2 2 3" xfId="25018"/>
    <cellStyle name="Total 4 3 4 2 3" xfId="25019"/>
    <cellStyle name="Total 4 3 4 2 3 2" xfId="25020"/>
    <cellStyle name="Total 4 3 4 2 4" xfId="25021"/>
    <cellStyle name="Total 4 3 4 3" xfId="25022"/>
    <cellStyle name="Total 4 3 4 3 2" xfId="25023"/>
    <cellStyle name="Total 4 3 4 3 2 2" xfId="25024"/>
    <cellStyle name="Total 4 3 4 3 3" xfId="25025"/>
    <cellStyle name="Total 4 3 4 4" xfId="25026"/>
    <cellStyle name="Total 4 3 4 4 2" xfId="25027"/>
    <cellStyle name="Total 4 3 4 5" xfId="25028"/>
    <cellStyle name="Total 4 3 5" xfId="25029"/>
    <cellStyle name="Total 4 3 5 2" xfId="25030"/>
    <cellStyle name="Total 4 3 5 2 2" xfId="25031"/>
    <cellStyle name="Total 4 3 5 2 2 2" xfId="25032"/>
    <cellStyle name="Total 4 3 5 2 3" xfId="25033"/>
    <cellStyle name="Total 4 3 5 3" xfId="25034"/>
    <cellStyle name="Total 4 3 5 3 2" xfId="25035"/>
    <cellStyle name="Total 4 3 5 4" xfId="25036"/>
    <cellStyle name="Total 4 3 6" xfId="25037"/>
    <cellStyle name="Total 4 3 6 2" xfId="25038"/>
    <cellStyle name="Total 4 3 6 2 2" xfId="25039"/>
    <cellStyle name="Total 4 3 6 2 2 2" xfId="25040"/>
    <cellStyle name="Total 4 3 6 2 3" xfId="25041"/>
    <cellStyle name="Total 4 3 6 3" xfId="25042"/>
    <cellStyle name="Total 4 3 6 3 2" xfId="25043"/>
    <cellStyle name="Total 4 3 6 4" xfId="25044"/>
    <cellStyle name="Total 4 3 7" xfId="25045"/>
    <cellStyle name="Total 4 3 7 2" xfId="25046"/>
    <cellStyle name="Total 4 3 7 2 2" xfId="25047"/>
    <cellStyle name="Total 4 3 7 2 2 2" xfId="25048"/>
    <cellStyle name="Total 4 3 7 2 3" xfId="25049"/>
    <cellStyle name="Total 4 3 7 3" xfId="25050"/>
    <cellStyle name="Total 4 3 7 3 2" xfId="25051"/>
    <cellStyle name="Total 4 3 7 4" xfId="25052"/>
    <cellStyle name="Total 4 3 8" xfId="25053"/>
    <cellStyle name="Total 4 3 8 2" xfId="25054"/>
    <cellStyle name="Total 4 3 8 2 2" xfId="25055"/>
    <cellStyle name="Total 4 3 8 2 2 2" xfId="25056"/>
    <cellStyle name="Total 4 3 8 2 3" xfId="25057"/>
    <cellStyle name="Total 4 3 8 3" xfId="25058"/>
    <cellStyle name="Total 4 3 8 3 2" xfId="25059"/>
    <cellStyle name="Total 4 3 8 4" xfId="25060"/>
    <cellStyle name="Total 4 3 9" xfId="25061"/>
    <cellStyle name="Total 4 3 9 2" xfId="25062"/>
    <cellStyle name="Total 4 3 9 2 2" xfId="25063"/>
    <cellStyle name="Total 4 3 9 3" xfId="25064"/>
    <cellStyle name="Total 4 30" xfId="33351"/>
    <cellStyle name="Total 4 31" xfId="33352"/>
    <cellStyle name="Total 4 32" xfId="33353"/>
    <cellStyle name="Total 4 33" xfId="33354"/>
    <cellStyle name="Total 4 34" xfId="33355"/>
    <cellStyle name="Total 4 35" xfId="33356"/>
    <cellStyle name="Total 4 36" xfId="33357"/>
    <cellStyle name="Total 4 37" xfId="33358"/>
    <cellStyle name="Total 4 38" xfId="33359"/>
    <cellStyle name="Total 4 39" xfId="33360"/>
    <cellStyle name="Total 4 4" xfId="25065"/>
    <cellStyle name="Total 4 4 10" xfId="25066"/>
    <cellStyle name="Total 4 4 10 2" xfId="25067"/>
    <cellStyle name="Total 4 4 10 2 2" xfId="25068"/>
    <cellStyle name="Total 4 4 10 3" xfId="25069"/>
    <cellStyle name="Total 4 4 11" xfId="25070"/>
    <cellStyle name="Total 4 4 2" xfId="25071"/>
    <cellStyle name="Total 4 4 2 2" xfId="25072"/>
    <cellStyle name="Total 4 4 2 2 2" xfId="25073"/>
    <cellStyle name="Total 4 4 2 2 2 2" xfId="25074"/>
    <cellStyle name="Total 4 4 2 2 2 2 2" xfId="25075"/>
    <cellStyle name="Total 4 4 2 2 2 3" xfId="25076"/>
    <cellStyle name="Total 4 4 2 2 3" xfId="25077"/>
    <cellStyle name="Total 4 4 2 2 3 2" xfId="25078"/>
    <cellStyle name="Total 4 4 2 2 4" xfId="25079"/>
    <cellStyle name="Total 4 4 2 3" xfId="25080"/>
    <cellStyle name="Total 4 4 2 3 2" xfId="25081"/>
    <cellStyle name="Total 4 4 2 3 2 2" xfId="25082"/>
    <cellStyle name="Total 4 4 2 3 3" xfId="25083"/>
    <cellStyle name="Total 4 4 2 4" xfId="25084"/>
    <cellStyle name="Total 4 4 2 4 2" xfId="25085"/>
    <cellStyle name="Total 4 4 2 5" xfId="25086"/>
    <cellStyle name="Total 4 4 3" xfId="25087"/>
    <cellStyle name="Total 4 4 3 2" xfId="25088"/>
    <cellStyle name="Total 4 4 3 2 2" xfId="25089"/>
    <cellStyle name="Total 4 4 3 2 2 2" xfId="25090"/>
    <cellStyle name="Total 4 4 3 2 2 2 2" xfId="25091"/>
    <cellStyle name="Total 4 4 3 2 2 3" xfId="25092"/>
    <cellStyle name="Total 4 4 3 2 3" xfId="25093"/>
    <cellStyle name="Total 4 4 3 2 3 2" xfId="25094"/>
    <cellStyle name="Total 4 4 3 2 4" xfId="25095"/>
    <cellStyle name="Total 4 4 3 3" xfId="25096"/>
    <cellStyle name="Total 4 4 3 3 2" xfId="25097"/>
    <cellStyle name="Total 4 4 3 3 2 2" xfId="25098"/>
    <cellStyle name="Total 4 4 3 3 3" xfId="25099"/>
    <cellStyle name="Total 4 4 3 4" xfId="25100"/>
    <cellStyle name="Total 4 4 3 4 2" xfId="25101"/>
    <cellStyle name="Total 4 4 3 5" xfId="25102"/>
    <cellStyle name="Total 4 4 4" xfId="25103"/>
    <cellStyle name="Total 4 4 4 2" xfId="25104"/>
    <cellStyle name="Total 4 4 4 2 2" xfId="25105"/>
    <cellStyle name="Total 4 4 4 2 2 2" xfId="25106"/>
    <cellStyle name="Total 4 4 4 2 2 2 2" xfId="25107"/>
    <cellStyle name="Total 4 4 4 2 2 3" xfId="25108"/>
    <cellStyle name="Total 4 4 4 2 3" xfId="25109"/>
    <cellStyle name="Total 4 4 4 2 3 2" xfId="25110"/>
    <cellStyle name="Total 4 4 4 2 4" xfId="25111"/>
    <cellStyle name="Total 4 4 4 3" xfId="25112"/>
    <cellStyle name="Total 4 4 4 3 2" xfId="25113"/>
    <cellStyle name="Total 4 4 4 3 2 2" xfId="25114"/>
    <cellStyle name="Total 4 4 4 3 3" xfId="25115"/>
    <cellStyle name="Total 4 4 4 4" xfId="25116"/>
    <cellStyle name="Total 4 4 4 4 2" xfId="25117"/>
    <cellStyle name="Total 4 4 4 5" xfId="25118"/>
    <cellStyle name="Total 4 4 5" xfId="25119"/>
    <cellStyle name="Total 4 4 5 2" xfId="25120"/>
    <cellStyle name="Total 4 4 5 2 2" xfId="25121"/>
    <cellStyle name="Total 4 4 5 2 2 2" xfId="25122"/>
    <cellStyle name="Total 4 4 5 2 3" xfId="25123"/>
    <cellStyle name="Total 4 4 5 3" xfId="25124"/>
    <cellStyle name="Total 4 4 5 3 2" xfId="25125"/>
    <cellStyle name="Total 4 4 5 4" xfId="25126"/>
    <cellStyle name="Total 4 4 6" xfId="25127"/>
    <cellStyle name="Total 4 4 6 2" xfId="25128"/>
    <cellStyle name="Total 4 4 6 2 2" xfId="25129"/>
    <cellStyle name="Total 4 4 6 2 2 2" xfId="25130"/>
    <cellStyle name="Total 4 4 6 2 3" xfId="25131"/>
    <cellStyle name="Total 4 4 6 3" xfId="25132"/>
    <cellStyle name="Total 4 4 6 3 2" xfId="25133"/>
    <cellStyle name="Total 4 4 6 4" xfId="25134"/>
    <cellStyle name="Total 4 4 7" xfId="25135"/>
    <cellStyle name="Total 4 4 7 2" xfId="25136"/>
    <cellStyle name="Total 4 4 7 2 2" xfId="25137"/>
    <cellStyle name="Total 4 4 7 2 2 2" xfId="25138"/>
    <cellStyle name="Total 4 4 7 2 3" xfId="25139"/>
    <cellStyle name="Total 4 4 7 3" xfId="25140"/>
    <cellStyle name="Total 4 4 7 3 2" xfId="25141"/>
    <cellStyle name="Total 4 4 7 4" xfId="25142"/>
    <cellStyle name="Total 4 4 8" xfId="25143"/>
    <cellStyle name="Total 4 4 8 2" xfId="25144"/>
    <cellStyle name="Total 4 4 8 2 2" xfId="25145"/>
    <cellStyle name="Total 4 4 8 2 2 2" xfId="25146"/>
    <cellStyle name="Total 4 4 8 2 3" xfId="25147"/>
    <cellStyle name="Total 4 4 8 3" xfId="25148"/>
    <cellStyle name="Total 4 4 8 3 2" xfId="25149"/>
    <cellStyle name="Total 4 4 8 4" xfId="25150"/>
    <cellStyle name="Total 4 4 9" xfId="25151"/>
    <cellStyle name="Total 4 4 9 2" xfId="25152"/>
    <cellStyle name="Total 4 4 9 2 2" xfId="25153"/>
    <cellStyle name="Total 4 4 9 3" xfId="25154"/>
    <cellStyle name="Total 4 40" xfId="33361"/>
    <cellStyle name="Total 4 41" xfId="33362"/>
    <cellStyle name="Total 4 42" xfId="33363"/>
    <cellStyle name="Total 4 43" xfId="33364"/>
    <cellStyle name="Total 4 44" xfId="33365"/>
    <cellStyle name="Total 4 45" xfId="33366"/>
    <cellStyle name="Total 4 46" xfId="33367"/>
    <cellStyle name="Total 4 47" xfId="33368"/>
    <cellStyle name="Total 4 48" xfId="33369"/>
    <cellStyle name="Total 4 49" xfId="33370"/>
    <cellStyle name="Total 4 5" xfId="25155"/>
    <cellStyle name="Total 4 5 2" xfId="25156"/>
    <cellStyle name="Total 4 5 2 2" xfId="25157"/>
    <cellStyle name="Total 4 5 2 2 2" xfId="25158"/>
    <cellStyle name="Total 4 5 2 2 2 2" xfId="25159"/>
    <cellStyle name="Total 4 5 2 2 3" xfId="25160"/>
    <cellStyle name="Total 4 5 2 3" xfId="25161"/>
    <cellStyle name="Total 4 5 2 3 2" xfId="25162"/>
    <cellStyle name="Total 4 5 2 4" xfId="25163"/>
    <cellStyle name="Total 4 5 3" xfId="25164"/>
    <cellStyle name="Total 4 5 3 2" xfId="25165"/>
    <cellStyle name="Total 4 5 3 2 2" xfId="25166"/>
    <cellStyle name="Total 4 5 3 3" xfId="25167"/>
    <cellStyle name="Total 4 5 4" xfId="25168"/>
    <cellStyle name="Total 4 5 4 2" xfId="25169"/>
    <cellStyle name="Total 4 5 5" xfId="25170"/>
    <cellStyle name="Total 4 50" xfId="33371"/>
    <cellStyle name="Total 4 51" xfId="33372"/>
    <cellStyle name="Total 4 52" xfId="33373"/>
    <cellStyle name="Total 4 53" xfId="33374"/>
    <cellStyle name="Total 4 54" xfId="33375"/>
    <cellStyle name="Total 4 55" xfId="33376"/>
    <cellStyle name="Total 4 56" xfId="33377"/>
    <cellStyle name="Total 4 57" xfId="33378"/>
    <cellStyle name="Total 4 58" xfId="33379"/>
    <cellStyle name="Total 4 59" xfId="33380"/>
    <cellStyle name="Total 4 6" xfId="25171"/>
    <cellStyle name="Total 4 6 2" xfId="25172"/>
    <cellStyle name="Total 4 6 2 2" xfId="25173"/>
    <cellStyle name="Total 4 6 2 2 2" xfId="25174"/>
    <cellStyle name="Total 4 6 2 2 2 2" xfId="25175"/>
    <cellStyle name="Total 4 6 2 2 3" xfId="25176"/>
    <cellStyle name="Total 4 6 2 3" xfId="25177"/>
    <cellStyle name="Total 4 6 2 3 2" xfId="25178"/>
    <cellStyle name="Total 4 6 2 4" xfId="25179"/>
    <cellStyle name="Total 4 6 3" xfId="25180"/>
    <cellStyle name="Total 4 6 3 2" xfId="25181"/>
    <cellStyle name="Total 4 6 3 2 2" xfId="25182"/>
    <cellStyle name="Total 4 6 3 3" xfId="25183"/>
    <cellStyle name="Total 4 6 4" xfId="25184"/>
    <cellStyle name="Total 4 6 4 2" xfId="25185"/>
    <cellStyle name="Total 4 6 5" xfId="25186"/>
    <cellStyle name="Total 4 60" xfId="33381"/>
    <cellStyle name="Total 4 61" xfId="33382"/>
    <cellStyle name="Total 4 62" xfId="33383"/>
    <cellStyle name="Total 4 63" xfId="33384"/>
    <cellStyle name="Total 4 64" xfId="33385"/>
    <cellStyle name="Total 4 65" xfId="33386"/>
    <cellStyle name="Total 4 66" xfId="33387"/>
    <cellStyle name="Total 4 67" xfId="33388"/>
    <cellStyle name="Total 4 68" xfId="33389"/>
    <cellStyle name="Total 4 69" xfId="33390"/>
    <cellStyle name="Total 4 7" xfId="25187"/>
    <cellStyle name="Total 4 7 2" xfId="25188"/>
    <cellStyle name="Total 4 7 2 2" xfId="25189"/>
    <cellStyle name="Total 4 7 2 2 2" xfId="25190"/>
    <cellStyle name="Total 4 7 2 2 2 2" xfId="25191"/>
    <cellStyle name="Total 4 7 2 2 3" xfId="25192"/>
    <cellStyle name="Total 4 7 2 3" xfId="25193"/>
    <cellStyle name="Total 4 7 2 3 2" xfId="25194"/>
    <cellStyle name="Total 4 7 2 4" xfId="25195"/>
    <cellStyle name="Total 4 7 3" xfId="25196"/>
    <cellStyle name="Total 4 7 3 2" xfId="25197"/>
    <cellStyle name="Total 4 7 3 2 2" xfId="25198"/>
    <cellStyle name="Total 4 7 3 3" xfId="25199"/>
    <cellStyle name="Total 4 7 4" xfId="25200"/>
    <cellStyle name="Total 4 7 4 2" xfId="25201"/>
    <cellStyle name="Total 4 7 5" xfId="25202"/>
    <cellStyle name="Total 4 70" xfId="33391"/>
    <cellStyle name="Total 4 71" xfId="33392"/>
    <cellStyle name="Total 4 72" xfId="33393"/>
    <cellStyle name="Total 4 73" xfId="33394"/>
    <cellStyle name="Total 4 74" xfId="33395"/>
    <cellStyle name="Total 4 75" xfId="33396"/>
    <cellStyle name="Total 4 76" xfId="33397"/>
    <cellStyle name="Total 4 77" xfId="33398"/>
    <cellStyle name="Total 4 78" xfId="33399"/>
    <cellStyle name="Total 4 79" xfId="33400"/>
    <cellStyle name="Total 4 8" xfId="25203"/>
    <cellStyle name="Total 4 8 2" xfId="25204"/>
    <cellStyle name="Total 4 8 2 2" xfId="25205"/>
    <cellStyle name="Total 4 8 2 2 2" xfId="25206"/>
    <cellStyle name="Total 4 8 2 2 2 2" xfId="25207"/>
    <cellStyle name="Total 4 8 2 2 3" xfId="25208"/>
    <cellStyle name="Total 4 8 2 3" xfId="25209"/>
    <cellStyle name="Total 4 8 2 3 2" xfId="25210"/>
    <cellStyle name="Total 4 8 2 4" xfId="25211"/>
    <cellStyle name="Total 4 8 3" xfId="25212"/>
    <cellStyle name="Total 4 8 3 2" xfId="25213"/>
    <cellStyle name="Total 4 8 3 2 2" xfId="25214"/>
    <cellStyle name="Total 4 8 3 3" xfId="25215"/>
    <cellStyle name="Total 4 8 4" xfId="25216"/>
    <cellStyle name="Total 4 8 4 2" xfId="25217"/>
    <cellStyle name="Total 4 8 5" xfId="25218"/>
    <cellStyle name="Total 4 80" xfId="33401"/>
    <cellStyle name="Total 4 81" xfId="33402"/>
    <cellStyle name="Total 4 82" xfId="33403"/>
    <cellStyle name="Total 4 83" xfId="33404"/>
    <cellStyle name="Total 4 84" xfId="33405"/>
    <cellStyle name="Total 4 85" xfId="40408"/>
    <cellStyle name="Total 4 86" xfId="40409"/>
    <cellStyle name="Total 4 87" xfId="40410"/>
    <cellStyle name="Total 4 88" xfId="40411"/>
    <cellStyle name="Total 4 89" xfId="40412"/>
    <cellStyle name="Total 4 9" xfId="25219"/>
    <cellStyle name="Total 4 9 2" xfId="25220"/>
    <cellStyle name="Total 4 9 2 2" xfId="25221"/>
    <cellStyle name="Total 4 9 2 2 2" xfId="25222"/>
    <cellStyle name="Total 4 9 2 3" xfId="25223"/>
    <cellStyle name="Total 4 9 3" xfId="25224"/>
    <cellStyle name="Total 4 9 3 2" xfId="25225"/>
    <cellStyle name="Total 4 9 4" xfId="25226"/>
    <cellStyle name="Total 4 90" xfId="40413"/>
    <cellStyle name="Total 4 91" xfId="40414"/>
    <cellStyle name="Total 4 92" xfId="40415"/>
    <cellStyle name="Total 4 93" xfId="40416"/>
    <cellStyle name="Total 4 94" xfId="40417"/>
    <cellStyle name="Total 4 95" xfId="40418"/>
    <cellStyle name="Total 4 96" xfId="40419"/>
    <cellStyle name="Total 4 97" xfId="40420"/>
    <cellStyle name="Total 4 98" xfId="40421"/>
    <cellStyle name="Total 4 99" xfId="40422"/>
    <cellStyle name="Total 40" xfId="33406"/>
    <cellStyle name="Total 41" xfId="33407"/>
    <cellStyle name="Total 42" xfId="33408"/>
    <cellStyle name="Total 43" xfId="33409"/>
    <cellStyle name="Total 44" xfId="33410"/>
    <cellStyle name="Total 45" xfId="33411"/>
    <cellStyle name="Total 46" xfId="33412"/>
    <cellStyle name="Total 47" xfId="33413"/>
    <cellStyle name="Total 48" xfId="33414"/>
    <cellStyle name="Total 49" xfId="33415"/>
    <cellStyle name="Total 5" xfId="25227"/>
    <cellStyle name="Total 5 10" xfId="25228"/>
    <cellStyle name="Total 5 10 2" xfId="25229"/>
    <cellStyle name="Total 5 10 2 2" xfId="25230"/>
    <cellStyle name="Total 5 10 2 2 2" xfId="25231"/>
    <cellStyle name="Total 5 10 2 3" xfId="25232"/>
    <cellStyle name="Total 5 10 3" xfId="25233"/>
    <cellStyle name="Total 5 10 3 2" xfId="25234"/>
    <cellStyle name="Total 5 10 4" xfId="25235"/>
    <cellStyle name="Total 5 100" xfId="40423"/>
    <cellStyle name="Total 5 101" xfId="40424"/>
    <cellStyle name="Total 5 102" xfId="40425"/>
    <cellStyle name="Total 5 103" xfId="40426"/>
    <cellStyle name="Total 5 104" xfId="40427"/>
    <cellStyle name="Total 5 105" xfId="40428"/>
    <cellStyle name="Total 5 106" xfId="40429"/>
    <cellStyle name="Total 5 107" xfId="40430"/>
    <cellStyle name="Total 5 108" xfId="40431"/>
    <cellStyle name="Total 5 109" xfId="40432"/>
    <cellStyle name="Total 5 11" xfId="25236"/>
    <cellStyle name="Total 5 11 2" xfId="25237"/>
    <cellStyle name="Total 5 11 2 2" xfId="25238"/>
    <cellStyle name="Total 5 11 2 2 2" xfId="25239"/>
    <cellStyle name="Total 5 11 2 3" xfId="25240"/>
    <cellStyle name="Total 5 11 3" xfId="25241"/>
    <cellStyle name="Total 5 11 3 2" xfId="25242"/>
    <cellStyle name="Total 5 11 4" xfId="25243"/>
    <cellStyle name="Total 5 110" xfId="40433"/>
    <cellStyle name="Total 5 111" xfId="40434"/>
    <cellStyle name="Total 5 112" xfId="40435"/>
    <cellStyle name="Total 5 113" xfId="40436"/>
    <cellStyle name="Total 5 114" xfId="40437"/>
    <cellStyle name="Total 5 115" xfId="40438"/>
    <cellStyle name="Total 5 116" xfId="40439"/>
    <cellStyle name="Total 5 117" xfId="40440"/>
    <cellStyle name="Total 5 118" xfId="40441"/>
    <cellStyle name="Total 5 119" xfId="42664"/>
    <cellStyle name="Total 5 12" xfId="25244"/>
    <cellStyle name="Total 5 12 2" xfId="25245"/>
    <cellStyle name="Total 5 12 2 2" xfId="25246"/>
    <cellStyle name="Total 5 12 2 2 2" xfId="25247"/>
    <cellStyle name="Total 5 12 2 3" xfId="25248"/>
    <cellStyle name="Total 5 12 3" xfId="25249"/>
    <cellStyle name="Total 5 12 3 2" xfId="25250"/>
    <cellStyle name="Total 5 12 4" xfId="25251"/>
    <cellStyle name="Total 5 120" xfId="42665"/>
    <cellStyle name="Total 5 121" xfId="42666"/>
    <cellStyle name="Total 5 122" xfId="42667"/>
    <cellStyle name="Total 5 123" xfId="42668"/>
    <cellStyle name="Total 5 124" xfId="42669"/>
    <cellStyle name="Total 5 125" xfId="42670"/>
    <cellStyle name="Total 5 126" xfId="42671"/>
    <cellStyle name="Total 5 127" xfId="42672"/>
    <cellStyle name="Total 5 128" xfId="42673"/>
    <cellStyle name="Total 5 129" xfId="42674"/>
    <cellStyle name="Total 5 13" xfId="25252"/>
    <cellStyle name="Total 5 13 2" xfId="25253"/>
    <cellStyle name="Total 5 13 2 2" xfId="25254"/>
    <cellStyle name="Total 5 13 2 2 2" xfId="25255"/>
    <cellStyle name="Total 5 13 2 3" xfId="25256"/>
    <cellStyle name="Total 5 13 3" xfId="25257"/>
    <cellStyle name="Total 5 13 3 2" xfId="25258"/>
    <cellStyle name="Total 5 13 4" xfId="25259"/>
    <cellStyle name="Total 5 130" xfId="42675"/>
    <cellStyle name="Total 5 131" xfId="42676"/>
    <cellStyle name="Total 5 132" xfId="42677"/>
    <cellStyle name="Total 5 133" xfId="42678"/>
    <cellStyle name="Total 5 134" xfId="42679"/>
    <cellStyle name="Total 5 135" xfId="42680"/>
    <cellStyle name="Total 5 136" xfId="43857"/>
    <cellStyle name="Total 5 137" xfId="43858"/>
    <cellStyle name="Total 5 138" xfId="43859"/>
    <cellStyle name="Total 5 139" xfId="43860"/>
    <cellStyle name="Total 5 14" xfId="25260"/>
    <cellStyle name="Total 5 14 2" xfId="25261"/>
    <cellStyle name="Total 5 14 2 2" xfId="25262"/>
    <cellStyle name="Total 5 14 2 2 2" xfId="25263"/>
    <cellStyle name="Total 5 14 2 3" xfId="25264"/>
    <cellStyle name="Total 5 14 3" xfId="25265"/>
    <cellStyle name="Total 5 14 3 2" xfId="25266"/>
    <cellStyle name="Total 5 14 4" xfId="25267"/>
    <cellStyle name="Total 5 140" xfId="43861"/>
    <cellStyle name="Total 5 141" xfId="43862"/>
    <cellStyle name="Total 5 142" xfId="43863"/>
    <cellStyle name="Total 5 143" xfId="43864"/>
    <cellStyle name="Total 5 144" xfId="43865"/>
    <cellStyle name="Total 5 145" xfId="43866"/>
    <cellStyle name="Total 5 146" xfId="43867"/>
    <cellStyle name="Total 5 147" xfId="43868"/>
    <cellStyle name="Total 5 148" xfId="43869"/>
    <cellStyle name="Total 5 149" xfId="43870"/>
    <cellStyle name="Total 5 15" xfId="25268"/>
    <cellStyle name="Total 5 15 2" xfId="25269"/>
    <cellStyle name="Total 5 15 2 2" xfId="25270"/>
    <cellStyle name="Total 5 15 2 2 2" xfId="25271"/>
    <cellStyle name="Total 5 15 2 3" xfId="25272"/>
    <cellStyle name="Total 5 15 3" xfId="25273"/>
    <cellStyle name="Total 5 15 3 2" xfId="25274"/>
    <cellStyle name="Total 5 15 4" xfId="25275"/>
    <cellStyle name="Total 5 150" xfId="43871"/>
    <cellStyle name="Total 5 151" xfId="43872"/>
    <cellStyle name="Total 5 152" xfId="43873"/>
    <cellStyle name="Total 5 153" xfId="45067"/>
    <cellStyle name="Total 5 154" xfId="45068"/>
    <cellStyle name="Total 5 155" xfId="45069"/>
    <cellStyle name="Total 5 156" xfId="45070"/>
    <cellStyle name="Total 5 157" xfId="45071"/>
    <cellStyle name="Total 5 158" xfId="45072"/>
    <cellStyle name="Total 5 159" xfId="45073"/>
    <cellStyle name="Total 5 16" xfId="25276"/>
    <cellStyle name="Total 5 16 2" xfId="25277"/>
    <cellStyle name="Total 5 16 2 2" xfId="25278"/>
    <cellStyle name="Total 5 16 3" xfId="25279"/>
    <cellStyle name="Total 5 160" xfId="45074"/>
    <cellStyle name="Total 5 161" xfId="45075"/>
    <cellStyle name="Total 5 162" xfId="45076"/>
    <cellStyle name="Total 5 163" xfId="45077"/>
    <cellStyle name="Total 5 164" xfId="45078"/>
    <cellStyle name="Total 5 165" xfId="45079"/>
    <cellStyle name="Total 5 166" xfId="45080"/>
    <cellStyle name="Total 5 167" xfId="45081"/>
    <cellStyle name="Total 5 168" xfId="45082"/>
    <cellStyle name="Total 5 169" xfId="45083"/>
    <cellStyle name="Total 5 17" xfId="25280"/>
    <cellStyle name="Total 5 17 2" xfId="25281"/>
    <cellStyle name="Total 5 17 2 2" xfId="25282"/>
    <cellStyle name="Total 5 17 3" xfId="25283"/>
    <cellStyle name="Total 5 170" xfId="45084"/>
    <cellStyle name="Total 5 171" xfId="45085"/>
    <cellStyle name="Total 5 172" xfId="46385"/>
    <cellStyle name="Total 5 173" xfId="46386"/>
    <cellStyle name="Total 5 174" xfId="46387"/>
    <cellStyle name="Total 5 175" xfId="46388"/>
    <cellStyle name="Total 5 176" xfId="46389"/>
    <cellStyle name="Total 5 177" xfId="46390"/>
    <cellStyle name="Total 5 178" xfId="46391"/>
    <cellStyle name="Total 5 179" xfId="46392"/>
    <cellStyle name="Total 5 18" xfId="25284"/>
    <cellStyle name="Total 5 180" xfId="46393"/>
    <cellStyle name="Total 5 181" xfId="46394"/>
    <cellStyle name="Total 5 182" xfId="46395"/>
    <cellStyle name="Total 5 183" xfId="46396"/>
    <cellStyle name="Total 5 184" xfId="46397"/>
    <cellStyle name="Total 5 185" xfId="46398"/>
    <cellStyle name="Total 5 186" xfId="46399"/>
    <cellStyle name="Total 5 187" xfId="46400"/>
    <cellStyle name="Total 5 188" xfId="46401"/>
    <cellStyle name="Total 5 189" xfId="47575"/>
    <cellStyle name="Total 5 19" xfId="33416"/>
    <cellStyle name="Total 5 190" xfId="47576"/>
    <cellStyle name="Total 5 191" xfId="47577"/>
    <cellStyle name="Total 5 192" xfId="47578"/>
    <cellStyle name="Total 5 193" xfId="47579"/>
    <cellStyle name="Total 5 194" xfId="47580"/>
    <cellStyle name="Total 5 195" xfId="47581"/>
    <cellStyle name="Total 5 196" xfId="47582"/>
    <cellStyle name="Total 5 197" xfId="47583"/>
    <cellStyle name="Total 5 198" xfId="47584"/>
    <cellStyle name="Total 5 199" xfId="47585"/>
    <cellStyle name="Total 5 2" xfId="25285"/>
    <cellStyle name="Total 5 2 10" xfId="25286"/>
    <cellStyle name="Total 5 2 10 2" xfId="25287"/>
    <cellStyle name="Total 5 2 10 2 2" xfId="25288"/>
    <cellStyle name="Total 5 2 10 2 2 2" xfId="25289"/>
    <cellStyle name="Total 5 2 10 2 3" xfId="25290"/>
    <cellStyle name="Total 5 2 10 3" xfId="25291"/>
    <cellStyle name="Total 5 2 10 3 2" xfId="25292"/>
    <cellStyle name="Total 5 2 10 4" xfId="25293"/>
    <cellStyle name="Total 5 2 11" xfId="25294"/>
    <cellStyle name="Total 5 2 11 2" xfId="25295"/>
    <cellStyle name="Total 5 2 11 2 2" xfId="25296"/>
    <cellStyle name="Total 5 2 11 2 2 2" xfId="25297"/>
    <cellStyle name="Total 5 2 11 2 3" xfId="25298"/>
    <cellStyle name="Total 5 2 11 3" xfId="25299"/>
    <cellStyle name="Total 5 2 11 3 2" xfId="25300"/>
    <cellStyle name="Total 5 2 11 4" xfId="25301"/>
    <cellStyle name="Total 5 2 12" xfId="25302"/>
    <cellStyle name="Total 5 2 12 2" xfId="25303"/>
    <cellStyle name="Total 5 2 12 2 2" xfId="25304"/>
    <cellStyle name="Total 5 2 12 2 2 2" xfId="25305"/>
    <cellStyle name="Total 5 2 12 2 3" xfId="25306"/>
    <cellStyle name="Total 5 2 12 3" xfId="25307"/>
    <cellStyle name="Total 5 2 12 3 2" xfId="25308"/>
    <cellStyle name="Total 5 2 12 4" xfId="25309"/>
    <cellStyle name="Total 5 2 13" xfId="25310"/>
    <cellStyle name="Total 5 2 13 2" xfId="25311"/>
    <cellStyle name="Total 5 2 13 2 2" xfId="25312"/>
    <cellStyle name="Total 5 2 13 2 2 2" xfId="25313"/>
    <cellStyle name="Total 5 2 13 2 3" xfId="25314"/>
    <cellStyle name="Total 5 2 13 3" xfId="25315"/>
    <cellStyle name="Total 5 2 13 3 2" xfId="25316"/>
    <cellStyle name="Total 5 2 13 4" xfId="25317"/>
    <cellStyle name="Total 5 2 14" xfId="25318"/>
    <cellStyle name="Total 5 2 14 2" xfId="25319"/>
    <cellStyle name="Total 5 2 14 2 2" xfId="25320"/>
    <cellStyle name="Total 5 2 14 2 2 2" xfId="25321"/>
    <cellStyle name="Total 5 2 14 2 3" xfId="25322"/>
    <cellStyle name="Total 5 2 14 3" xfId="25323"/>
    <cellStyle name="Total 5 2 14 3 2" xfId="25324"/>
    <cellStyle name="Total 5 2 14 4" xfId="25325"/>
    <cellStyle name="Total 5 2 15" xfId="25326"/>
    <cellStyle name="Total 5 2 15 2" xfId="25327"/>
    <cellStyle name="Total 5 2 15 2 2" xfId="25328"/>
    <cellStyle name="Total 5 2 15 3" xfId="25329"/>
    <cellStyle name="Total 5 2 16" xfId="25330"/>
    <cellStyle name="Total 5 2 16 2" xfId="25331"/>
    <cellStyle name="Total 5 2 16 2 2" xfId="25332"/>
    <cellStyle name="Total 5 2 16 3" xfId="25333"/>
    <cellStyle name="Total 5 2 17" xfId="25334"/>
    <cellStyle name="Total 5 2 2" xfId="25335"/>
    <cellStyle name="Total 5 2 2 10" xfId="25336"/>
    <cellStyle name="Total 5 2 2 10 2" xfId="25337"/>
    <cellStyle name="Total 5 2 2 10 2 2" xfId="25338"/>
    <cellStyle name="Total 5 2 2 10 3" xfId="25339"/>
    <cellStyle name="Total 5 2 2 11" xfId="25340"/>
    <cellStyle name="Total 5 2 2 2" xfId="25341"/>
    <cellStyle name="Total 5 2 2 2 2" xfId="25342"/>
    <cellStyle name="Total 5 2 2 2 2 2" xfId="25343"/>
    <cellStyle name="Total 5 2 2 2 2 2 2" xfId="25344"/>
    <cellStyle name="Total 5 2 2 2 2 2 2 2" xfId="25345"/>
    <cellStyle name="Total 5 2 2 2 2 2 3" xfId="25346"/>
    <cellStyle name="Total 5 2 2 2 2 3" xfId="25347"/>
    <cellStyle name="Total 5 2 2 2 2 3 2" xfId="25348"/>
    <cellStyle name="Total 5 2 2 2 2 4" xfId="25349"/>
    <cellStyle name="Total 5 2 2 2 3" xfId="25350"/>
    <cellStyle name="Total 5 2 2 2 3 2" xfId="25351"/>
    <cellStyle name="Total 5 2 2 2 3 2 2" xfId="25352"/>
    <cellStyle name="Total 5 2 2 2 3 3" xfId="25353"/>
    <cellStyle name="Total 5 2 2 2 4" xfId="25354"/>
    <cellStyle name="Total 5 2 2 2 4 2" xfId="25355"/>
    <cellStyle name="Total 5 2 2 2 5" xfId="25356"/>
    <cellStyle name="Total 5 2 2 3" xfId="25357"/>
    <cellStyle name="Total 5 2 2 3 2" xfId="25358"/>
    <cellStyle name="Total 5 2 2 3 2 2" xfId="25359"/>
    <cellStyle name="Total 5 2 2 3 2 2 2" xfId="25360"/>
    <cellStyle name="Total 5 2 2 3 2 2 2 2" xfId="25361"/>
    <cellStyle name="Total 5 2 2 3 2 2 3" xfId="25362"/>
    <cellStyle name="Total 5 2 2 3 2 3" xfId="25363"/>
    <cellStyle name="Total 5 2 2 3 2 3 2" xfId="25364"/>
    <cellStyle name="Total 5 2 2 3 2 4" xfId="25365"/>
    <cellStyle name="Total 5 2 2 3 3" xfId="25366"/>
    <cellStyle name="Total 5 2 2 3 3 2" xfId="25367"/>
    <cellStyle name="Total 5 2 2 3 3 2 2" xfId="25368"/>
    <cellStyle name="Total 5 2 2 3 3 3" xfId="25369"/>
    <cellStyle name="Total 5 2 2 3 4" xfId="25370"/>
    <cellStyle name="Total 5 2 2 3 4 2" xfId="25371"/>
    <cellStyle name="Total 5 2 2 3 5" xfId="25372"/>
    <cellStyle name="Total 5 2 2 4" xfId="25373"/>
    <cellStyle name="Total 5 2 2 4 2" xfId="25374"/>
    <cellStyle name="Total 5 2 2 4 2 2" xfId="25375"/>
    <cellStyle name="Total 5 2 2 4 2 2 2" xfId="25376"/>
    <cellStyle name="Total 5 2 2 4 2 2 2 2" xfId="25377"/>
    <cellStyle name="Total 5 2 2 4 2 2 3" xfId="25378"/>
    <cellStyle name="Total 5 2 2 4 2 3" xfId="25379"/>
    <cellStyle name="Total 5 2 2 4 2 3 2" xfId="25380"/>
    <cellStyle name="Total 5 2 2 4 2 4" xfId="25381"/>
    <cellStyle name="Total 5 2 2 4 3" xfId="25382"/>
    <cellStyle name="Total 5 2 2 4 3 2" xfId="25383"/>
    <cellStyle name="Total 5 2 2 4 3 2 2" xfId="25384"/>
    <cellStyle name="Total 5 2 2 4 3 3" xfId="25385"/>
    <cellStyle name="Total 5 2 2 4 4" xfId="25386"/>
    <cellStyle name="Total 5 2 2 4 4 2" xfId="25387"/>
    <cellStyle name="Total 5 2 2 4 5" xfId="25388"/>
    <cellStyle name="Total 5 2 2 5" xfId="25389"/>
    <cellStyle name="Total 5 2 2 5 2" xfId="25390"/>
    <cellStyle name="Total 5 2 2 5 2 2" xfId="25391"/>
    <cellStyle name="Total 5 2 2 5 2 2 2" xfId="25392"/>
    <cellStyle name="Total 5 2 2 5 2 3" xfId="25393"/>
    <cellStyle name="Total 5 2 2 5 3" xfId="25394"/>
    <cellStyle name="Total 5 2 2 5 3 2" xfId="25395"/>
    <cellStyle name="Total 5 2 2 5 4" xfId="25396"/>
    <cellStyle name="Total 5 2 2 6" xfId="25397"/>
    <cellStyle name="Total 5 2 2 6 2" xfId="25398"/>
    <cellStyle name="Total 5 2 2 6 2 2" xfId="25399"/>
    <cellStyle name="Total 5 2 2 6 2 2 2" xfId="25400"/>
    <cellStyle name="Total 5 2 2 6 2 3" xfId="25401"/>
    <cellStyle name="Total 5 2 2 6 3" xfId="25402"/>
    <cellStyle name="Total 5 2 2 6 3 2" xfId="25403"/>
    <cellStyle name="Total 5 2 2 6 4" xfId="25404"/>
    <cellStyle name="Total 5 2 2 7" xfId="25405"/>
    <cellStyle name="Total 5 2 2 7 2" xfId="25406"/>
    <cellStyle name="Total 5 2 2 7 2 2" xfId="25407"/>
    <cellStyle name="Total 5 2 2 7 2 2 2" xfId="25408"/>
    <cellStyle name="Total 5 2 2 7 2 3" xfId="25409"/>
    <cellStyle name="Total 5 2 2 7 3" xfId="25410"/>
    <cellStyle name="Total 5 2 2 7 3 2" xfId="25411"/>
    <cellStyle name="Total 5 2 2 7 4" xfId="25412"/>
    <cellStyle name="Total 5 2 2 8" xfId="25413"/>
    <cellStyle name="Total 5 2 2 8 2" xfId="25414"/>
    <cellStyle name="Total 5 2 2 8 2 2" xfId="25415"/>
    <cellStyle name="Total 5 2 2 8 2 2 2" xfId="25416"/>
    <cellStyle name="Total 5 2 2 8 2 3" xfId="25417"/>
    <cellStyle name="Total 5 2 2 8 3" xfId="25418"/>
    <cellStyle name="Total 5 2 2 8 3 2" xfId="25419"/>
    <cellStyle name="Total 5 2 2 8 4" xfId="25420"/>
    <cellStyle name="Total 5 2 2 9" xfId="25421"/>
    <cellStyle name="Total 5 2 2 9 2" xfId="25422"/>
    <cellStyle name="Total 5 2 2 9 2 2" xfId="25423"/>
    <cellStyle name="Total 5 2 2 9 3" xfId="25424"/>
    <cellStyle name="Total 5 2 3" xfId="25425"/>
    <cellStyle name="Total 5 2 3 10" xfId="25426"/>
    <cellStyle name="Total 5 2 3 10 2" xfId="25427"/>
    <cellStyle name="Total 5 2 3 10 2 2" xfId="25428"/>
    <cellStyle name="Total 5 2 3 10 3" xfId="25429"/>
    <cellStyle name="Total 5 2 3 11" xfId="25430"/>
    <cellStyle name="Total 5 2 3 2" xfId="25431"/>
    <cellStyle name="Total 5 2 3 2 2" xfId="25432"/>
    <cellStyle name="Total 5 2 3 2 2 2" xfId="25433"/>
    <cellStyle name="Total 5 2 3 2 2 2 2" xfId="25434"/>
    <cellStyle name="Total 5 2 3 2 2 2 2 2" xfId="25435"/>
    <cellStyle name="Total 5 2 3 2 2 2 3" xfId="25436"/>
    <cellStyle name="Total 5 2 3 2 2 3" xfId="25437"/>
    <cellStyle name="Total 5 2 3 2 2 3 2" xfId="25438"/>
    <cellStyle name="Total 5 2 3 2 2 4" xfId="25439"/>
    <cellStyle name="Total 5 2 3 2 3" xfId="25440"/>
    <cellStyle name="Total 5 2 3 2 3 2" xfId="25441"/>
    <cellStyle name="Total 5 2 3 2 3 2 2" xfId="25442"/>
    <cellStyle name="Total 5 2 3 2 3 3" xfId="25443"/>
    <cellStyle name="Total 5 2 3 2 4" xfId="25444"/>
    <cellStyle name="Total 5 2 3 2 4 2" xfId="25445"/>
    <cellStyle name="Total 5 2 3 2 5" xfId="25446"/>
    <cellStyle name="Total 5 2 3 3" xfId="25447"/>
    <cellStyle name="Total 5 2 3 3 2" xfId="25448"/>
    <cellStyle name="Total 5 2 3 3 2 2" xfId="25449"/>
    <cellStyle name="Total 5 2 3 3 2 2 2" xfId="25450"/>
    <cellStyle name="Total 5 2 3 3 2 2 2 2" xfId="25451"/>
    <cellStyle name="Total 5 2 3 3 2 2 3" xfId="25452"/>
    <cellStyle name="Total 5 2 3 3 2 3" xfId="25453"/>
    <cellStyle name="Total 5 2 3 3 2 3 2" xfId="25454"/>
    <cellStyle name="Total 5 2 3 3 2 4" xfId="25455"/>
    <cellStyle name="Total 5 2 3 3 3" xfId="25456"/>
    <cellStyle name="Total 5 2 3 3 3 2" xfId="25457"/>
    <cellStyle name="Total 5 2 3 3 3 2 2" xfId="25458"/>
    <cellStyle name="Total 5 2 3 3 3 3" xfId="25459"/>
    <cellStyle name="Total 5 2 3 3 4" xfId="25460"/>
    <cellStyle name="Total 5 2 3 3 4 2" xfId="25461"/>
    <cellStyle name="Total 5 2 3 3 5" xfId="25462"/>
    <cellStyle name="Total 5 2 3 4" xfId="25463"/>
    <cellStyle name="Total 5 2 3 4 2" xfId="25464"/>
    <cellStyle name="Total 5 2 3 4 2 2" xfId="25465"/>
    <cellStyle name="Total 5 2 3 4 2 2 2" xfId="25466"/>
    <cellStyle name="Total 5 2 3 4 2 2 2 2" xfId="25467"/>
    <cellStyle name="Total 5 2 3 4 2 2 3" xfId="25468"/>
    <cellStyle name="Total 5 2 3 4 2 3" xfId="25469"/>
    <cellStyle name="Total 5 2 3 4 2 3 2" xfId="25470"/>
    <cellStyle name="Total 5 2 3 4 2 4" xfId="25471"/>
    <cellStyle name="Total 5 2 3 4 3" xfId="25472"/>
    <cellStyle name="Total 5 2 3 4 3 2" xfId="25473"/>
    <cellStyle name="Total 5 2 3 4 3 2 2" xfId="25474"/>
    <cellStyle name="Total 5 2 3 4 3 3" xfId="25475"/>
    <cellStyle name="Total 5 2 3 4 4" xfId="25476"/>
    <cellStyle name="Total 5 2 3 4 4 2" xfId="25477"/>
    <cellStyle name="Total 5 2 3 4 5" xfId="25478"/>
    <cellStyle name="Total 5 2 3 5" xfId="25479"/>
    <cellStyle name="Total 5 2 3 5 2" xfId="25480"/>
    <cellStyle name="Total 5 2 3 5 2 2" xfId="25481"/>
    <cellStyle name="Total 5 2 3 5 2 2 2" xfId="25482"/>
    <cellStyle name="Total 5 2 3 5 2 3" xfId="25483"/>
    <cellStyle name="Total 5 2 3 5 3" xfId="25484"/>
    <cellStyle name="Total 5 2 3 5 3 2" xfId="25485"/>
    <cellStyle name="Total 5 2 3 5 4" xfId="25486"/>
    <cellStyle name="Total 5 2 3 6" xfId="25487"/>
    <cellStyle name="Total 5 2 3 6 2" xfId="25488"/>
    <cellStyle name="Total 5 2 3 6 2 2" xfId="25489"/>
    <cellStyle name="Total 5 2 3 6 2 2 2" xfId="25490"/>
    <cellStyle name="Total 5 2 3 6 2 3" xfId="25491"/>
    <cellStyle name="Total 5 2 3 6 3" xfId="25492"/>
    <cellStyle name="Total 5 2 3 6 3 2" xfId="25493"/>
    <cellStyle name="Total 5 2 3 6 4" xfId="25494"/>
    <cellStyle name="Total 5 2 3 7" xfId="25495"/>
    <cellStyle name="Total 5 2 3 7 2" xfId="25496"/>
    <cellStyle name="Total 5 2 3 7 2 2" xfId="25497"/>
    <cellStyle name="Total 5 2 3 7 2 2 2" xfId="25498"/>
    <cellStyle name="Total 5 2 3 7 2 3" xfId="25499"/>
    <cellStyle name="Total 5 2 3 7 3" xfId="25500"/>
    <cellStyle name="Total 5 2 3 7 3 2" xfId="25501"/>
    <cellStyle name="Total 5 2 3 7 4" xfId="25502"/>
    <cellStyle name="Total 5 2 3 8" xfId="25503"/>
    <cellStyle name="Total 5 2 3 8 2" xfId="25504"/>
    <cellStyle name="Total 5 2 3 8 2 2" xfId="25505"/>
    <cellStyle name="Total 5 2 3 8 2 2 2" xfId="25506"/>
    <cellStyle name="Total 5 2 3 8 2 3" xfId="25507"/>
    <cellStyle name="Total 5 2 3 8 3" xfId="25508"/>
    <cellStyle name="Total 5 2 3 8 3 2" xfId="25509"/>
    <cellStyle name="Total 5 2 3 8 4" xfId="25510"/>
    <cellStyle name="Total 5 2 3 9" xfId="25511"/>
    <cellStyle name="Total 5 2 3 9 2" xfId="25512"/>
    <cellStyle name="Total 5 2 3 9 2 2" xfId="25513"/>
    <cellStyle name="Total 5 2 3 9 3" xfId="25514"/>
    <cellStyle name="Total 5 2 4" xfId="25515"/>
    <cellStyle name="Total 5 2 4 2" xfId="25516"/>
    <cellStyle name="Total 5 2 4 2 2" xfId="25517"/>
    <cellStyle name="Total 5 2 4 2 2 2" xfId="25518"/>
    <cellStyle name="Total 5 2 4 2 2 2 2" xfId="25519"/>
    <cellStyle name="Total 5 2 4 2 2 3" xfId="25520"/>
    <cellStyle name="Total 5 2 4 2 3" xfId="25521"/>
    <cellStyle name="Total 5 2 4 2 3 2" xfId="25522"/>
    <cellStyle name="Total 5 2 4 2 4" xfId="25523"/>
    <cellStyle name="Total 5 2 4 3" xfId="25524"/>
    <cellStyle name="Total 5 2 4 3 2" xfId="25525"/>
    <cellStyle name="Total 5 2 4 3 2 2" xfId="25526"/>
    <cellStyle name="Total 5 2 4 3 3" xfId="25527"/>
    <cellStyle name="Total 5 2 4 4" xfId="25528"/>
    <cellStyle name="Total 5 2 4 4 2" xfId="25529"/>
    <cellStyle name="Total 5 2 4 5" xfId="25530"/>
    <cellStyle name="Total 5 2 5" xfId="25531"/>
    <cellStyle name="Total 5 2 5 2" xfId="25532"/>
    <cellStyle name="Total 5 2 5 2 2" xfId="25533"/>
    <cellStyle name="Total 5 2 5 2 2 2" xfId="25534"/>
    <cellStyle name="Total 5 2 5 2 2 2 2" xfId="25535"/>
    <cellStyle name="Total 5 2 5 2 2 3" xfId="25536"/>
    <cellStyle name="Total 5 2 5 2 3" xfId="25537"/>
    <cellStyle name="Total 5 2 5 2 3 2" xfId="25538"/>
    <cellStyle name="Total 5 2 5 2 4" xfId="25539"/>
    <cellStyle name="Total 5 2 5 3" xfId="25540"/>
    <cellStyle name="Total 5 2 5 3 2" xfId="25541"/>
    <cellStyle name="Total 5 2 5 3 2 2" xfId="25542"/>
    <cellStyle name="Total 5 2 5 3 3" xfId="25543"/>
    <cellStyle name="Total 5 2 5 4" xfId="25544"/>
    <cellStyle name="Total 5 2 5 4 2" xfId="25545"/>
    <cellStyle name="Total 5 2 5 5" xfId="25546"/>
    <cellStyle name="Total 5 2 6" xfId="25547"/>
    <cellStyle name="Total 5 2 6 2" xfId="25548"/>
    <cellStyle name="Total 5 2 6 2 2" xfId="25549"/>
    <cellStyle name="Total 5 2 6 2 2 2" xfId="25550"/>
    <cellStyle name="Total 5 2 6 2 2 2 2" xfId="25551"/>
    <cellStyle name="Total 5 2 6 2 2 3" xfId="25552"/>
    <cellStyle name="Total 5 2 6 2 3" xfId="25553"/>
    <cellStyle name="Total 5 2 6 2 3 2" xfId="25554"/>
    <cellStyle name="Total 5 2 6 2 4" xfId="25555"/>
    <cellStyle name="Total 5 2 6 3" xfId="25556"/>
    <cellStyle name="Total 5 2 6 3 2" xfId="25557"/>
    <cellStyle name="Total 5 2 6 3 2 2" xfId="25558"/>
    <cellStyle name="Total 5 2 6 3 3" xfId="25559"/>
    <cellStyle name="Total 5 2 6 4" xfId="25560"/>
    <cellStyle name="Total 5 2 6 4 2" xfId="25561"/>
    <cellStyle name="Total 5 2 6 5" xfId="25562"/>
    <cellStyle name="Total 5 2 7" xfId="25563"/>
    <cellStyle name="Total 5 2 7 2" xfId="25564"/>
    <cellStyle name="Total 5 2 7 2 2" xfId="25565"/>
    <cellStyle name="Total 5 2 7 2 2 2" xfId="25566"/>
    <cellStyle name="Total 5 2 7 2 2 2 2" xfId="25567"/>
    <cellStyle name="Total 5 2 7 2 2 3" xfId="25568"/>
    <cellStyle name="Total 5 2 7 2 3" xfId="25569"/>
    <cellStyle name="Total 5 2 7 2 3 2" xfId="25570"/>
    <cellStyle name="Total 5 2 7 2 4" xfId="25571"/>
    <cellStyle name="Total 5 2 7 3" xfId="25572"/>
    <cellStyle name="Total 5 2 7 3 2" xfId="25573"/>
    <cellStyle name="Total 5 2 7 3 2 2" xfId="25574"/>
    <cellStyle name="Total 5 2 7 3 3" xfId="25575"/>
    <cellStyle name="Total 5 2 7 4" xfId="25576"/>
    <cellStyle name="Total 5 2 7 4 2" xfId="25577"/>
    <cellStyle name="Total 5 2 7 5" xfId="25578"/>
    <cellStyle name="Total 5 2 8" xfId="25579"/>
    <cellStyle name="Total 5 2 8 2" xfId="25580"/>
    <cellStyle name="Total 5 2 8 2 2" xfId="25581"/>
    <cellStyle name="Total 5 2 8 2 2 2" xfId="25582"/>
    <cellStyle name="Total 5 2 8 2 3" xfId="25583"/>
    <cellStyle name="Total 5 2 8 3" xfId="25584"/>
    <cellStyle name="Total 5 2 8 3 2" xfId="25585"/>
    <cellStyle name="Total 5 2 8 4" xfId="25586"/>
    <cellStyle name="Total 5 2 9" xfId="25587"/>
    <cellStyle name="Total 5 2 9 2" xfId="25588"/>
    <cellStyle name="Total 5 2 9 2 2" xfId="25589"/>
    <cellStyle name="Total 5 2 9 2 2 2" xfId="25590"/>
    <cellStyle name="Total 5 2 9 2 3" xfId="25591"/>
    <cellStyle name="Total 5 2 9 3" xfId="25592"/>
    <cellStyle name="Total 5 2 9 3 2" xfId="25593"/>
    <cellStyle name="Total 5 2 9 4" xfId="25594"/>
    <cellStyle name="Total 5 20" xfId="33417"/>
    <cellStyle name="Total 5 200" xfId="47586"/>
    <cellStyle name="Total 5 201" xfId="47587"/>
    <cellStyle name="Total 5 202" xfId="47588"/>
    <cellStyle name="Total 5 203" xfId="47589"/>
    <cellStyle name="Total 5 204" xfId="47590"/>
    <cellStyle name="Total 5 205" xfId="47591"/>
    <cellStyle name="Total 5 206" xfId="48771"/>
    <cellStyle name="Total 5 207" xfId="48772"/>
    <cellStyle name="Total 5 208" xfId="48773"/>
    <cellStyle name="Total 5 209" xfId="48774"/>
    <cellStyle name="Total 5 21" xfId="33418"/>
    <cellStyle name="Total 5 210" xfId="48775"/>
    <cellStyle name="Total 5 211" xfId="48776"/>
    <cellStyle name="Total 5 212" xfId="48777"/>
    <cellStyle name="Total 5 213" xfId="48778"/>
    <cellStyle name="Total 5 214" xfId="48779"/>
    <cellStyle name="Total 5 215" xfId="48780"/>
    <cellStyle name="Total 5 216" xfId="48781"/>
    <cellStyle name="Total 5 217" xfId="48782"/>
    <cellStyle name="Total 5 218" xfId="48783"/>
    <cellStyle name="Total 5 219" xfId="48784"/>
    <cellStyle name="Total 5 22" xfId="33419"/>
    <cellStyle name="Total 5 220" xfId="48785"/>
    <cellStyle name="Total 5 221" xfId="48786"/>
    <cellStyle name="Total 5 222" xfId="48787"/>
    <cellStyle name="Total 5 23" xfId="33420"/>
    <cellStyle name="Total 5 24" xfId="33421"/>
    <cellStyle name="Total 5 25" xfId="33422"/>
    <cellStyle name="Total 5 26" xfId="33423"/>
    <cellStyle name="Total 5 27" xfId="33424"/>
    <cellStyle name="Total 5 28" xfId="33425"/>
    <cellStyle name="Total 5 29" xfId="33426"/>
    <cellStyle name="Total 5 3" xfId="25595"/>
    <cellStyle name="Total 5 3 10" xfId="25596"/>
    <cellStyle name="Total 5 3 10 2" xfId="25597"/>
    <cellStyle name="Total 5 3 10 2 2" xfId="25598"/>
    <cellStyle name="Total 5 3 10 3" xfId="25599"/>
    <cellStyle name="Total 5 3 11" xfId="25600"/>
    <cellStyle name="Total 5 3 2" xfId="25601"/>
    <cellStyle name="Total 5 3 2 2" xfId="25602"/>
    <cellStyle name="Total 5 3 2 2 2" xfId="25603"/>
    <cellStyle name="Total 5 3 2 2 2 2" xfId="25604"/>
    <cellStyle name="Total 5 3 2 2 2 2 2" xfId="25605"/>
    <cellStyle name="Total 5 3 2 2 2 3" xfId="25606"/>
    <cellStyle name="Total 5 3 2 2 3" xfId="25607"/>
    <cellStyle name="Total 5 3 2 2 3 2" xfId="25608"/>
    <cellStyle name="Total 5 3 2 2 4" xfId="25609"/>
    <cellStyle name="Total 5 3 2 3" xfId="25610"/>
    <cellStyle name="Total 5 3 2 3 2" xfId="25611"/>
    <cellStyle name="Total 5 3 2 3 2 2" xfId="25612"/>
    <cellStyle name="Total 5 3 2 3 3" xfId="25613"/>
    <cellStyle name="Total 5 3 2 4" xfId="25614"/>
    <cellStyle name="Total 5 3 2 4 2" xfId="25615"/>
    <cellStyle name="Total 5 3 2 5" xfId="25616"/>
    <cellStyle name="Total 5 3 3" xfId="25617"/>
    <cellStyle name="Total 5 3 3 2" xfId="25618"/>
    <cellStyle name="Total 5 3 3 2 2" xfId="25619"/>
    <cellStyle name="Total 5 3 3 2 2 2" xfId="25620"/>
    <cellStyle name="Total 5 3 3 2 2 2 2" xfId="25621"/>
    <cellStyle name="Total 5 3 3 2 2 3" xfId="25622"/>
    <cellStyle name="Total 5 3 3 2 3" xfId="25623"/>
    <cellStyle name="Total 5 3 3 2 3 2" xfId="25624"/>
    <cellStyle name="Total 5 3 3 2 4" xfId="25625"/>
    <cellStyle name="Total 5 3 3 3" xfId="25626"/>
    <cellStyle name="Total 5 3 3 3 2" xfId="25627"/>
    <cellStyle name="Total 5 3 3 3 2 2" xfId="25628"/>
    <cellStyle name="Total 5 3 3 3 3" xfId="25629"/>
    <cellStyle name="Total 5 3 3 4" xfId="25630"/>
    <cellStyle name="Total 5 3 3 4 2" xfId="25631"/>
    <cellStyle name="Total 5 3 3 5" xfId="25632"/>
    <cellStyle name="Total 5 3 4" xfId="25633"/>
    <cellStyle name="Total 5 3 4 2" xfId="25634"/>
    <cellStyle name="Total 5 3 4 2 2" xfId="25635"/>
    <cellStyle name="Total 5 3 4 2 2 2" xfId="25636"/>
    <cellStyle name="Total 5 3 4 2 2 2 2" xfId="25637"/>
    <cellStyle name="Total 5 3 4 2 2 3" xfId="25638"/>
    <cellStyle name="Total 5 3 4 2 3" xfId="25639"/>
    <cellStyle name="Total 5 3 4 2 3 2" xfId="25640"/>
    <cellStyle name="Total 5 3 4 2 4" xfId="25641"/>
    <cellStyle name="Total 5 3 4 3" xfId="25642"/>
    <cellStyle name="Total 5 3 4 3 2" xfId="25643"/>
    <cellStyle name="Total 5 3 4 3 2 2" xfId="25644"/>
    <cellStyle name="Total 5 3 4 3 3" xfId="25645"/>
    <cellStyle name="Total 5 3 4 4" xfId="25646"/>
    <cellStyle name="Total 5 3 4 4 2" xfId="25647"/>
    <cellStyle name="Total 5 3 4 5" xfId="25648"/>
    <cellStyle name="Total 5 3 5" xfId="25649"/>
    <cellStyle name="Total 5 3 5 2" xfId="25650"/>
    <cellStyle name="Total 5 3 5 2 2" xfId="25651"/>
    <cellStyle name="Total 5 3 5 2 2 2" xfId="25652"/>
    <cellStyle name="Total 5 3 5 2 3" xfId="25653"/>
    <cellStyle name="Total 5 3 5 3" xfId="25654"/>
    <cellStyle name="Total 5 3 5 3 2" xfId="25655"/>
    <cellStyle name="Total 5 3 5 4" xfId="25656"/>
    <cellStyle name="Total 5 3 6" xfId="25657"/>
    <cellStyle name="Total 5 3 6 2" xfId="25658"/>
    <cellStyle name="Total 5 3 6 2 2" xfId="25659"/>
    <cellStyle name="Total 5 3 6 2 2 2" xfId="25660"/>
    <cellStyle name="Total 5 3 6 2 3" xfId="25661"/>
    <cellStyle name="Total 5 3 6 3" xfId="25662"/>
    <cellStyle name="Total 5 3 6 3 2" xfId="25663"/>
    <cellStyle name="Total 5 3 6 4" xfId="25664"/>
    <cellStyle name="Total 5 3 7" xfId="25665"/>
    <cellStyle name="Total 5 3 7 2" xfId="25666"/>
    <cellStyle name="Total 5 3 7 2 2" xfId="25667"/>
    <cellStyle name="Total 5 3 7 2 2 2" xfId="25668"/>
    <cellStyle name="Total 5 3 7 2 3" xfId="25669"/>
    <cellStyle name="Total 5 3 7 3" xfId="25670"/>
    <cellStyle name="Total 5 3 7 3 2" xfId="25671"/>
    <cellStyle name="Total 5 3 7 4" xfId="25672"/>
    <cellStyle name="Total 5 3 8" xfId="25673"/>
    <cellStyle name="Total 5 3 8 2" xfId="25674"/>
    <cellStyle name="Total 5 3 8 2 2" xfId="25675"/>
    <cellStyle name="Total 5 3 8 2 2 2" xfId="25676"/>
    <cellStyle name="Total 5 3 8 2 3" xfId="25677"/>
    <cellStyle name="Total 5 3 8 3" xfId="25678"/>
    <cellStyle name="Total 5 3 8 3 2" xfId="25679"/>
    <cellStyle name="Total 5 3 8 4" xfId="25680"/>
    <cellStyle name="Total 5 3 9" xfId="25681"/>
    <cellStyle name="Total 5 3 9 2" xfId="25682"/>
    <cellStyle name="Total 5 3 9 2 2" xfId="25683"/>
    <cellStyle name="Total 5 3 9 3" xfId="25684"/>
    <cellStyle name="Total 5 30" xfId="33427"/>
    <cellStyle name="Total 5 31" xfId="33428"/>
    <cellStyle name="Total 5 32" xfId="33429"/>
    <cellStyle name="Total 5 33" xfId="33430"/>
    <cellStyle name="Total 5 34" xfId="33431"/>
    <cellStyle name="Total 5 35" xfId="33432"/>
    <cellStyle name="Total 5 36" xfId="33433"/>
    <cellStyle name="Total 5 37" xfId="33434"/>
    <cellStyle name="Total 5 38" xfId="33435"/>
    <cellStyle name="Total 5 39" xfId="33436"/>
    <cellStyle name="Total 5 4" xfId="25685"/>
    <cellStyle name="Total 5 4 10" xfId="25686"/>
    <cellStyle name="Total 5 4 10 2" xfId="25687"/>
    <cellStyle name="Total 5 4 10 2 2" xfId="25688"/>
    <cellStyle name="Total 5 4 10 3" xfId="25689"/>
    <cellStyle name="Total 5 4 11" xfId="25690"/>
    <cellStyle name="Total 5 4 2" xfId="25691"/>
    <cellStyle name="Total 5 4 2 2" xfId="25692"/>
    <cellStyle name="Total 5 4 2 2 2" xfId="25693"/>
    <cellStyle name="Total 5 4 2 2 2 2" xfId="25694"/>
    <cellStyle name="Total 5 4 2 2 2 2 2" xfId="25695"/>
    <cellStyle name="Total 5 4 2 2 2 3" xfId="25696"/>
    <cellStyle name="Total 5 4 2 2 3" xfId="25697"/>
    <cellStyle name="Total 5 4 2 2 3 2" xfId="25698"/>
    <cellStyle name="Total 5 4 2 2 4" xfId="25699"/>
    <cellStyle name="Total 5 4 2 3" xfId="25700"/>
    <cellStyle name="Total 5 4 2 3 2" xfId="25701"/>
    <cellStyle name="Total 5 4 2 3 2 2" xfId="25702"/>
    <cellStyle name="Total 5 4 2 3 3" xfId="25703"/>
    <cellStyle name="Total 5 4 2 4" xfId="25704"/>
    <cellStyle name="Total 5 4 2 4 2" xfId="25705"/>
    <cellStyle name="Total 5 4 2 5" xfId="25706"/>
    <cellStyle name="Total 5 4 3" xfId="25707"/>
    <cellStyle name="Total 5 4 3 2" xfId="25708"/>
    <cellStyle name="Total 5 4 3 2 2" xfId="25709"/>
    <cellStyle name="Total 5 4 3 2 2 2" xfId="25710"/>
    <cellStyle name="Total 5 4 3 2 2 2 2" xfId="25711"/>
    <cellStyle name="Total 5 4 3 2 2 3" xfId="25712"/>
    <cellStyle name="Total 5 4 3 2 3" xfId="25713"/>
    <cellStyle name="Total 5 4 3 2 3 2" xfId="25714"/>
    <cellStyle name="Total 5 4 3 2 4" xfId="25715"/>
    <cellStyle name="Total 5 4 3 3" xfId="25716"/>
    <cellStyle name="Total 5 4 3 3 2" xfId="25717"/>
    <cellStyle name="Total 5 4 3 3 2 2" xfId="25718"/>
    <cellStyle name="Total 5 4 3 3 3" xfId="25719"/>
    <cellStyle name="Total 5 4 3 4" xfId="25720"/>
    <cellStyle name="Total 5 4 3 4 2" xfId="25721"/>
    <cellStyle name="Total 5 4 3 5" xfId="25722"/>
    <cellStyle name="Total 5 4 4" xfId="25723"/>
    <cellStyle name="Total 5 4 4 2" xfId="25724"/>
    <cellStyle name="Total 5 4 4 2 2" xfId="25725"/>
    <cellStyle name="Total 5 4 4 2 2 2" xfId="25726"/>
    <cellStyle name="Total 5 4 4 2 2 2 2" xfId="25727"/>
    <cellStyle name="Total 5 4 4 2 2 3" xfId="25728"/>
    <cellStyle name="Total 5 4 4 2 3" xfId="25729"/>
    <cellStyle name="Total 5 4 4 2 3 2" xfId="25730"/>
    <cellStyle name="Total 5 4 4 2 4" xfId="25731"/>
    <cellStyle name="Total 5 4 4 3" xfId="25732"/>
    <cellStyle name="Total 5 4 4 3 2" xfId="25733"/>
    <cellStyle name="Total 5 4 4 3 2 2" xfId="25734"/>
    <cellStyle name="Total 5 4 4 3 3" xfId="25735"/>
    <cellStyle name="Total 5 4 4 4" xfId="25736"/>
    <cellStyle name="Total 5 4 4 4 2" xfId="25737"/>
    <cellStyle name="Total 5 4 4 5" xfId="25738"/>
    <cellStyle name="Total 5 4 5" xfId="25739"/>
    <cellStyle name="Total 5 4 5 2" xfId="25740"/>
    <cellStyle name="Total 5 4 5 2 2" xfId="25741"/>
    <cellStyle name="Total 5 4 5 2 2 2" xfId="25742"/>
    <cellStyle name="Total 5 4 5 2 3" xfId="25743"/>
    <cellStyle name="Total 5 4 5 3" xfId="25744"/>
    <cellStyle name="Total 5 4 5 3 2" xfId="25745"/>
    <cellStyle name="Total 5 4 5 4" xfId="25746"/>
    <cellStyle name="Total 5 4 6" xfId="25747"/>
    <cellStyle name="Total 5 4 6 2" xfId="25748"/>
    <cellStyle name="Total 5 4 6 2 2" xfId="25749"/>
    <cellStyle name="Total 5 4 6 2 2 2" xfId="25750"/>
    <cellStyle name="Total 5 4 6 2 3" xfId="25751"/>
    <cellStyle name="Total 5 4 6 3" xfId="25752"/>
    <cellStyle name="Total 5 4 6 3 2" xfId="25753"/>
    <cellStyle name="Total 5 4 6 4" xfId="25754"/>
    <cellStyle name="Total 5 4 7" xfId="25755"/>
    <cellStyle name="Total 5 4 7 2" xfId="25756"/>
    <cellStyle name="Total 5 4 7 2 2" xfId="25757"/>
    <cellStyle name="Total 5 4 7 2 2 2" xfId="25758"/>
    <cellStyle name="Total 5 4 7 2 3" xfId="25759"/>
    <cellStyle name="Total 5 4 7 3" xfId="25760"/>
    <cellStyle name="Total 5 4 7 3 2" xfId="25761"/>
    <cellStyle name="Total 5 4 7 4" xfId="25762"/>
    <cellStyle name="Total 5 4 8" xfId="25763"/>
    <cellStyle name="Total 5 4 8 2" xfId="25764"/>
    <cellStyle name="Total 5 4 8 2 2" xfId="25765"/>
    <cellStyle name="Total 5 4 8 2 2 2" xfId="25766"/>
    <cellStyle name="Total 5 4 8 2 3" xfId="25767"/>
    <cellStyle name="Total 5 4 8 3" xfId="25768"/>
    <cellStyle name="Total 5 4 8 3 2" xfId="25769"/>
    <cellStyle name="Total 5 4 8 4" xfId="25770"/>
    <cellStyle name="Total 5 4 9" xfId="25771"/>
    <cellStyle name="Total 5 4 9 2" xfId="25772"/>
    <cellStyle name="Total 5 4 9 2 2" xfId="25773"/>
    <cellStyle name="Total 5 4 9 3" xfId="25774"/>
    <cellStyle name="Total 5 40" xfId="33437"/>
    <cellStyle name="Total 5 41" xfId="33438"/>
    <cellStyle name="Total 5 42" xfId="33439"/>
    <cellStyle name="Total 5 43" xfId="33440"/>
    <cellStyle name="Total 5 44" xfId="33441"/>
    <cellStyle name="Total 5 45" xfId="33442"/>
    <cellStyle name="Total 5 46" xfId="33443"/>
    <cellStyle name="Total 5 47" xfId="33444"/>
    <cellStyle name="Total 5 48" xfId="33445"/>
    <cellStyle name="Total 5 49" xfId="33446"/>
    <cellStyle name="Total 5 5" xfId="25775"/>
    <cellStyle name="Total 5 5 2" xfId="25776"/>
    <cellStyle name="Total 5 5 2 2" xfId="25777"/>
    <cellStyle name="Total 5 5 2 2 2" xfId="25778"/>
    <cellStyle name="Total 5 5 2 2 2 2" xfId="25779"/>
    <cellStyle name="Total 5 5 2 2 3" xfId="25780"/>
    <cellStyle name="Total 5 5 2 3" xfId="25781"/>
    <cellStyle name="Total 5 5 2 3 2" xfId="25782"/>
    <cellStyle name="Total 5 5 2 4" xfId="25783"/>
    <cellStyle name="Total 5 5 3" xfId="25784"/>
    <cellStyle name="Total 5 5 3 2" xfId="25785"/>
    <cellStyle name="Total 5 5 3 2 2" xfId="25786"/>
    <cellStyle name="Total 5 5 3 3" xfId="25787"/>
    <cellStyle name="Total 5 5 4" xfId="25788"/>
    <cellStyle name="Total 5 5 4 2" xfId="25789"/>
    <cellStyle name="Total 5 5 5" xfId="25790"/>
    <cellStyle name="Total 5 50" xfId="33447"/>
    <cellStyle name="Total 5 51" xfId="33448"/>
    <cellStyle name="Total 5 52" xfId="33449"/>
    <cellStyle name="Total 5 53" xfId="33450"/>
    <cellStyle name="Total 5 54" xfId="33451"/>
    <cellStyle name="Total 5 55" xfId="33452"/>
    <cellStyle name="Total 5 56" xfId="33453"/>
    <cellStyle name="Total 5 57" xfId="33454"/>
    <cellStyle name="Total 5 58" xfId="33455"/>
    <cellStyle name="Total 5 59" xfId="33456"/>
    <cellStyle name="Total 5 6" xfId="25791"/>
    <cellStyle name="Total 5 6 2" xfId="25792"/>
    <cellStyle name="Total 5 6 2 2" xfId="25793"/>
    <cellStyle name="Total 5 6 2 2 2" xfId="25794"/>
    <cellStyle name="Total 5 6 2 2 2 2" xfId="25795"/>
    <cellStyle name="Total 5 6 2 2 3" xfId="25796"/>
    <cellStyle name="Total 5 6 2 3" xfId="25797"/>
    <cellStyle name="Total 5 6 2 3 2" xfId="25798"/>
    <cellStyle name="Total 5 6 2 4" xfId="25799"/>
    <cellStyle name="Total 5 6 3" xfId="25800"/>
    <cellStyle name="Total 5 6 3 2" xfId="25801"/>
    <cellStyle name="Total 5 6 3 2 2" xfId="25802"/>
    <cellStyle name="Total 5 6 3 3" xfId="25803"/>
    <cellStyle name="Total 5 6 4" xfId="25804"/>
    <cellStyle name="Total 5 6 4 2" xfId="25805"/>
    <cellStyle name="Total 5 6 5" xfId="25806"/>
    <cellStyle name="Total 5 60" xfId="33457"/>
    <cellStyle name="Total 5 61" xfId="33458"/>
    <cellStyle name="Total 5 62" xfId="33459"/>
    <cellStyle name="Total 5 63" xfId="33460"/>
    <cellStyle name="Total 5 64" xfId="33461"/>
    <cellStyle name="Total 5 65" xfId="33462"/>
    <cellStyle name="Total 5 66" xfId="33463"/>
    <cellStyle name="Total 5 67" xfId="33464"/>
    <cellStyle name="Total 5 68" xfId="33465"/>
    <cellStyle name="Total 5 69" xfId="33466"/>
    <cellStyle name="Total 5 7" xfId="25807"/>
    <cellStyle name="Total 5 7 2" xfId="25808"/>
    <cellStyle name="Total 5 7 2 2" xfId="25809"/>
    <cellStyle name="Total 5 7 2 2 2" xfId="25810"/>
    <cellStyle name="Total 5 7 2 2 2 2" xfId="25811"/>
    <cellStyle name="Total 5 7 2 2 3" xfId="25812"/>
    <cellStyle name="Total 5 7 2 3" xfId="25813"/>
    <cellStyle name="Total 5 7 2 3 2" xfId="25814"/>
    <cellStyle name="Total 5 7 2 4" xfId="25815"/>
    <cellStyle name="Total 5 7 3" xfId="25816"/>
    <cellStyle name="Total 5 7 3 2" xfId="25817"/>
    <cellStyle name="Total 5 7 3 2 2" xfId="25818"/>
    <cellStyle name="Total 5 7 3 3" xfId="25819"/>
    <cellStyle name="Total 5 7 4" xfId="25820"/>
    <cellStyle name="Total 5 7 4 2" xfId="25821"/>
    <cellStyle name="Total 5 7 5" xfId="25822"/>
    <cellStyle name="Total 5 70" xfId="33467"/>
    <cellStyle name="Total 5 71" xfId="33468"/>
    <cellStyle name="Total 5 72" xfId="33469"/>
    <cellStyle name="Total 5 73" xfId="33470"/>
    <cellStyle name="Total 5 74" xfId="33471"/>
    <cellStyle name="Total 5 75" xfId="33472"/>
    <cellStyle name="Total 5 76" xfId="33473"/>
    <cellStyle name="Total 5 77" xfId="33474"/>
    <cellStyle name="Total 5 78" xfId="33475"/>
    <cellStyle name="Total 5 79" xfId="33476"/>
    <cellStyle name="Total 5 8" xfId="25823"/>
    <cellStyle name="Total 5 8 2" xfId="25824"/>
    <cellStyle name="Total 5 8 2 2" xfId="25825"/>
    <cellStyle name="Total 5 8 2 2 2" xfId="25826"/>
    <cellStyle name="Total 5 8 2 2 2 2" xfId="25827"/>
    <cellStyle name="Total 5 8 2 2 3" xfId="25828"/>
    <cellStyle name="Total 5 8 2 3" xfId="25829"/>
    <cellStyle name="Total 5 8 2 3 2" xfId="25830"/>
    <cellStyle name="Total 5 8 2 4" xfId="25831"/>
    <cellStyle name="Total 5 8 3" xfId="25832"/>
    <cellStyle name="Total 5 8 3 2" xfId="25833"/>
    <cellStyle name="Total 5 8 3 2 2" xfId="25834"/>
    <cellStyle name="Total 5 8 3 3" xfId="25835"/>
    <cellStyle name="Total 5 8 4" xfId="25836"/>
    <cellStyle name="Total 5 8 4 2" xfId="25837"/>
    <cellStyle name="Total 5 8 5" xfId="25838"/>
    <cellStyle name="Total 5 80" xfId="33477"/>
    <cellStyle name="Total 5 81" xfId="33478"/>
    <cellStyle name="Total 5 82" xfId="33479"/>
    <cellStyle name="Total 5 83" xfId="33480"/>
    <cellStyle name="Total 5 84" xfId="33481"/>
    <cellStyle name="Total 5 85" xfId="40442"/>
    <cellStyle name="Total 5 86" xfId="40443"/>
    <cellStyle name="Total 5 87" xfId="40444"/>
    <cellStyle name="Total 5 88" xfId="40445"/>
    <cellStyle name="Total 5 89" xfId="40446"/>
    <cellStyle name="Total 5 9" xfId="25839"/>
    <cellStyle name="Total 5 9 2" xfId="25840"/>
    <cellStyle name="Total 5 9 2 2" xfId="25841"/>
    <cellStyle name="Total 5 9 2 2 2" xfId="25842"/>
    <cellStyle name="Total 5 9 2 3" xfId="25843"/>
    <cellStyle name="Total 5 9 3" xfId="25844"/>
    <cellStyle name="Total 5 9 3 2" xfId="25845"/>
    <cellStyle name="Total 5 9 4" xfId="25846"/>
    <cellStyle name="Total 5 90" xfId="40447"/>
    <cellStyle name="Total 5 91" xfId="40448"/>
    <cellStyle name="Total 5 92" xfId="40449"/>
    <cellStyle name="Total 5 93" xfId="40450"/>
    <cellStyle name="Total 5 94" xfId="40451"/>
    <cellStyle name="Total 5 95" xfId="40452"/>
    <cellStyle name="Total 5 96" xfId="40453"/>
    <cellStyle name="Total 5 97" xfId="40454"/>
    <cellStyle name="Total 5 98" xfId="40455"/>
    <cellStyle name="Total 5 99" xfId="40456"/>
    <cellStyle name="Total 50" xfId="33482"/>
    <cellStyle name="Total 51" xfId="33483"/>
    <cellStyle name="Total 52" xfId="33484"/>
    <cellStyle name="Total 53" xfId="33485"/>
    <cellStyle name="Total 54" xfId="33486"/>
    <cellStyle name="Total 55" xfId="33487"/>
    <cellStyle name="Total 56" xfId="33488"/>
    <cellStyle name="Total 57" xfId="33489"/>
    <cellStyle name="Total 58" xfId="33490"/>
    <cellStyle name="Total 59" xfId="33491"/>
    <cellStyle name="Total 6" xfId="25847"/>
    <cellStyle name="Total 6 10" xfId="25848"/>
    <cellStyle name="Total 6 10 2" xfId="25849"/>
    <cellStyle name="Total 6 10 2 2" xfId="25850"/>
    <cellStyle name="Total 6 10 2 2 2" xfId="25851"/>
    <cellStyle name="Total 6 10 2 3" xfId="25852"/>
    <cellStyle name="Total 6 10 3" xfId="25853"/>
    <cellStyle name="Total 6 10 3 2" xfId="25854"/>
    <cellStyle name="Total 6 10 4" xfId="25855"/>
    <cellStyle name="Total 6 11" xfId="25856"/>
    <cellStyle name="Total 6 11 2" xfId="25857"/>
    <cellStyle name="Total 6 11 2 2" xfId="25858"/>
    <cellStyle name="Total 6 11 2 2 2" xfId="25859"/>
    <cellStyle name="Total 6 11 2 3" xfId="25860"/>
    <cellStyle name="Total 6 11 3" xfId="25861"/>
    <cellStyle name="Total 6 11 3 2" xfId="25862"/>
    <cellStyle name="Total 6 11 4" xfId="25863"/>
    <cellStyle name="Total 6 12" xfId="25864"/>
    <cellStyle name="Total 6 12 2" xfId="25865"/>
    <cellStyle name="Total 6 12 2 2" xfId="25866"/>
    <cellStyle name="Total 6 12 2 2 2" xfId="25867"/>
    <cellStyle name="Total 6 12 2 3" xfId="25868"/>
    <cellStyle name="Total 6 12 3" xfId="25869"/>
    <cellStyle name="Total 6 12 3 2" xfId="25870"/>
    <cellStyle name="Total 6 12 4" xfId="25871"/>
    <cellStyle name="Total 6 13" xfId="25872"/>
    <cellStyle name="Total 6 13 2" xfId="25873"/>
    <cellStyle name="Total 6 13 2 2" xfId="25874"/>
    <cellStyle name="Total 6 13 2 2 2" xfId="25875"/>
    <cellStyle name="Total 6 13 2 3" xfId="25876"/>
    <cellStyle name="Total 6 13 3" xfId="25877"/>
    <cellStyle name="Total 6 13 3 2" xfId="25878"/>
    <cellStyle name="Total 6 13 4" xfId="25879"/>
    <cellStyle name="Total 6 14" xfId="25880"/>
    <cellStyle name="Total 6 14 2" xfId="25881"/>
    <cellStyle name="Total 6 14 2 2" xfId="25882"/>
    <cellStyle name="Total 6 14 2 2 2" xfId="25883"/>
    <cellStyle name="Total 6 14 2 3" xfId="25884"/>
    <cellStyle name="Total 6 14 3" xfId="25885"/>
    <cellStyle name="Total 6 14 3 2" xfId="25886"/>
    <cellStyle name="Total 6 14 4" xfId="25887"/>
    <cellStyle name="Total 6 15" xfId="25888"/>
    <cellStyle name="Total 6 15 2" xfId="25889"/>
    <cellStyle name="Total 6 15 2 2" xfId="25890"/>
    <cellStyle name="Total 6 15 2 2 2" xfId="25891"/>
    <cellStyle name="Total 6 15 2 3" xfId="25892"/>
    <cellStyle name="Total 6 15 3" xfId="25893"/>
    <cellStyle name="Total 6 15 3 2" xfId="25894"/>
    <cellStyle name="Total 6 15 4" xfId="25895"/>
    <cellStyle name="Total 6 16" xfId="25896"/>
    <cellStyle name="Total 6 16 2" xfId="25897"/>
    <cellStyle name="Total 6 16 2 2" xfId="25898"/>
    <cellStyle name="Total 6 16 3" xfId="25899"/>
    <cellStyle name="Total 6 17" xfId="25900"/>
    <cellStyle name="Total 6 17 2" xfId="25901"/>
    <cellStyle name="Total 6 17 2 2" xfId="25902"/>
    <cellStyle name="Total 6 17 3" xfId="25903"/>
    <cellStyle name="Total 6 18" xfId="25904"/>
    <cellStyle name="Total 6 2" xfId="25905"/>
    <cellStyle name="Total 6 2 10" xfId="25906"/>
    <cellStyle name="Total 6 2 10 2" xfId="25907"/>
    <cellStyle name="Total 6 2 10 2 2" xfId="25908"/>
    <cellStyle name="Total 6 2 10 2 2 2" xfId="25909"/>
    <cellStyle name="Total 6 2 10 2 3" xfId="25910"/>
    <cellStyle name="Total 6 2 10 3" xfId="25911"/>
    <cellStyle name="Total 6 2 10 3 2" xfId="25912"/>
    <cellStyle name="Total 6 2 10 4" xfId="25913"/>
    <cellStyle name="Total 6 2 11" xfId="25914"/>
    <cellStyle name="Total 6 2 11 2" xfId="25915"/>
    <cellStyle name="Total 6 2 11 2 2" xfId="25916"/>
    <cellStyle name="Total 6 2 11 2 2 2" xfId="25917"/>
    <cellStyle name="Total 6 2 11 2 3" xfId="25918"/>
    <cellStyle name="Total 6 2 11 3" xfId="25919"/>
    <cellStyle name="Total 6 2 11 3 2" xfId="25920"/>
    <cellStyle name="Total 6 2 11 4" xfId="25921"/>
    <cellStyle name="Total 6 2 12" xfId="25922"/>
    <cellStyle name="Total 6 2 12 2" xfId="25923"/>
    <cellStyle name="Total 6 2 12 2 2" xfId="25924"/>
    <cellStyle name="Total 6 2 12 2 2 2" xfId="25925"/>
    <cellStyle name="Total 6 2 12 2 3" xfId="25926"/>
    <cellStyle name="Total 6 2 12 3" xfId="25927"/>
    <cellStyle name="Total 6 2 12 3 2" xfId="25928"/>
    <cellStyle name="Total 6 2 12 4" xfId="25929"/>
    <cellStyle name="Total 6 2 13" xfId="25930"/>
    <cellStyle name="Total 6 2 13 2" xfId="25931"/>
    <cellStyle name="Total 6 2 13 2 2" xfId="25932"/>
    <cellStyle name="Total 6 2 13 2 2 2" xfId="25933"/>
    <cellStyle name="Total 6 2 13 2 3" xfId="25934"/>
    <cellStyle name="Total 6 2 13 3" xfId="25935"/>
    <cellStyle name="Total 6 2 13 3 2" xfId="25936"/>
    <cellStyle name="Total 6 2 13 4" xfId="25937"/>
    <cellStyle name="Total 6 2 14" xfId="25938"/>
    <cellStyle name="Total 6 2 14 2" xfId="25939"/>
    <cellStyle name="Total 6 2 14 2 2" xfId="25940"/>
    <cellStyle name="Total 6 2 14 2 2 2" xfId="25941"/>
    <cellStyle name="Total 6 2 14 2 3" xfId="25942"/>
    <cellStyle name="Total 6 2 14 3" xfId="25943"/>
    <cellStyle name="Total 6 2 14 3 2" xfId="25944"/>
    <cellStyle name="Total 6 2 14 4" xfId="25945"/>
    <cellStyle name="Total 6 2 15" xfId="25946"/>
    <cellStyle name="Total 6 2 15 2" xfId="25947"/>
    <cellStyle name="Total 6 2 15 2 2" xfId="25948"/>
    <cellStyle name="Total 6 2 15 3" xfId="25949"/>
    <cellStyle name="Total 6 2 16" xfId="25950"/>
    <cellStyle name="Total 6 2 16 2" xfId="25951"/>
    <cellStyle name="Total 6 2 16 2 2" xfId="25952"/>
    <cellStyle name="Total 6 2 16 3" xfId="25953"/>
    <cellStyle name="Total 6 2 17" xfId="25954"/>
    <cellStyle name="Total 6 2 2" xfId="25955"/>
    <cellStyle name="Total 6 2 2 10" xfId="25956"/>
    <cellStyle name="Total 6 2 2 10 2" xfId="25957"/>
    <cellStyle name="Total 6 2 2 10 2 2" xfId="25958"/>
    <cellStyle name="Total 6 2 2 10 3" xfId="25959"/>
    <cellStyle name="Total 6 2 2 11" xfId="25960"/>
    <cellStyle name="Total 6 2 2 2" xfId="25961"/>
    <cellStyle name="Total 6 2 2 2 2" xfId="25962"/>
    <cellStyle name="Total 6 2 2 2 2 2" xfId="25963"/>
    <cellStyle name="Total 6 2 2 2 2 2 2" xfId="25964"/>
    <cellStyle name="Total 6 2 2 2 2 2 2 2" xfId="25965"/>
    <cellStyle name="Total 6 2 2 2 2 2 3" xfId="25966"/>
    <cellStyle name="Total 6 2 2 2 2 3" xfId="25967"/>
    <cellStyle name="Total 6 2 2 2 2 3 2" xfId="25968"/>
    <cellStyle name="Total 6 2 2 2 2 4" xfId="25969"/>
    <cellStyle name="Total 6 2 2 2 3" xfId="25970"/>
    <cellStyle name="Total 6 2 2 2 3 2" xfId="25971"/>
    <cellStyle name="Total 6 2 2 2 3 2 2" xfId="25972"/>
    <cellStyle name="Total 6 2 2 2 3 3" xfId="25973"/>
    <cellStyle name="Total 6 2 2 2 4" xfId="25974"/>
    <cellStyle name="Total 6 2 2 2 4 2" xfId="25975"/>
    <cellStyle name="Total 6 2 2 2 5" xfId="25976"/>
    <cellStyle name="Total 6 2 2 3" xfId="25977"/>
    <cellStyle name="Total 6 2 2 3 2" xfId="25978"/>
    <cellStyle name="Total 6 2 2 3 2 2" xfId="25979"/>
    <cellStyle name="Total 6 2 2 3 2 2 2" xfId="25980"/>
    <cellStyle name="Total 6 2 2 3 2 2 2 2" xfId="25981"/>
    <cellStyle name="Total 6 2 2 3 2 2 3" xfId="25982"/>
    <cellStyle name="Total 6 2 2 3 2 3" xfId="25983"/>
    <cellStyle name="Total 6 2 2 3 2 3 2" xfId="25984"/>
    <cellStyle name="Total 6 2 2 3 2 4" xfId="25985"/>
    <cellStyle name="Total 6 2 2 3 3" xfId="25986"/>
    <cellStyle name="Total 6 2 2 3 3 2" xfId="25987"/>
    <cellStyle name="Total 6 2 2 3 3 2 2" xfId="25988"/>
    <cellStyle name="Total 6 2 2 3 3 3" xfId="25989"/>
    <cellStyle name="Total 6 2 2 3 4" xfId="25990"/>
    <cellStyle name="Total 6 2 2 3 4 2" xfId="25991"/>
    <cellStyle name="Total 6 2 2 3 5" xfId="25992"/>
    <cellStyle name="Total 6 2 2 4" xfId="25993"/>
    <cellStyle name="Total 6 2 2 4 2" xfId="25994"/>
    <cellStyle name="Total 6 2 2 4 2 2" xfId="25995"/>
    <cellStyle name="Total 6 2 2 4 2 2 2" xfId="25996"/>
    <cellStyle name="Total 6 2 2 4 2 2 2 2" xfId="25997"/>
    <cellStyle name="Total 6 2 2 4 2 2 3" xfId="25998"/>
    <cellStyle name="Total 6 2 2 4 2 3" xfId="25999"/>
    <cellStyle name="Total 6 2 2 4 2 3 2" xfId="26000"/>
    <cellStyle name="Total 6 2 2 4 2 4" xfId="26001"/>
    <cellStyle name="Total 6 2 2 4 3" xfId="26002"/>
    <cellStyle name="Total 6 2 2 4 3 2" xfId="26003"/>
    <cellStyle name="Total 6 2 2 4 3 2 2" xfId="26004"/>
    <cellStyle name="Total 6 2 2 4 3 3" xfId="26005"/>
    <cellStyle name="Total 6 2 2 4 4" xfId="26006"/>
    <cellStyle name="Total 6 2 2 4 4 2" xfId="26007"/>
    <cellStyle name="Total 6 2 2 4 5" xfId="26008"/>
    <cellStyle name="Total 6 2 2 5" xfId="26009"/>
    <cellStyle name="Total 6 2 2 5 2" xfId="26010"/>
    <cellStyle name="Total 6 2 2 5 2 2" xfId="26011"/>
    <cellStyle name="Total 6 2 2 5 2 2 2" xfId="26012"/>
    <cellStyle name="Total 6 2 2 5 2 3" xfId="26013"/>
    <cellStyle name="Total 6 2 2 5 3" xfId="26014"/>
    <cellStyle name="Total 6 2 2 5 3 2" xfId="26015"/>
    <cellStyle name="Total 6 2 2 5 4" xfId="26016"/>
    <cellStyle name="Total 6 2 2 6" xfId="26017"/>
    <cellStyle name="Total 6 2 2 6 2" xfId="26018"/>
    <cellStyle name="Total 6 2 2 6 2 2" xfId="26019"/>
    <cellStyle name="Total 6 2 2 6 2 2 2" xfId="26020"/>
    <cellStyle name="Total 6 2 2 6 2 3" xfId="26021"/>
    <cellStyle name="Total 6 2 2 6 3" xfId="26022"/>
    <cellStyle name="Total 6 2 2 6 3 2" xfId="26023"/>
    <cellStyle name="Total 6 2 2 6 4" xfId="26024"/>
    <cellStyle name="Total 6 2 2 7" xfId="26025"/>
    <cellStyle name="Total 6 2 2 7 2" xfId="26026"/>
    <cellStyle name="Total 6 2 2 7 2 2" xfId="26027"/>
    <cellStyle name="Total 6 2 2 7 2 2 2" xfId="26028"/>
    <cellStyle name="Total 6 2 2 7 2 3" xfId="26029"/>
    <cellStyle name="Total 6 2 2 7 3" xfId="26030"/>
    <cellStyle name="Total 6 2 2 7 3 2" xfId="26031"/>
    <cellStyle name="Total 6 2 2 7 4" xfId="26032"/>
    <cellStyle name="Total 6 2 2 8" xfId="26033"/>
    <cellStyle name="Total 6 2 2 8 2" xfId="26034"/>
    <cellStyle name="Total 6 2 2 8 2 2" xfId="26035"/>
    <cellStyle name="Total 6 2 2 8 2 2 2" xfId="26036"/>
    <cellStyle name="Total 6 2 2 8 2 3" xfId="26037"/>
    <cellStyle name="Total 6 2 2 8 3" xfId="26038"/>
    <cellStyle name="Total 6 2 2 8 3 2" xfId="26039"/>
    <cellStyle name="Total 6 2 2 8 4" xfId="26040"/>
    <cellStyle name="Total 6 2 2 9" xfId="26041"/>
    <cellStyle name="Total 6 2 2 9 2" xfId="26042"/>
    <cellStyle name="Total 6 2 2 9 2 2" xfId="26043"/>
    <cellStyle name="Total 6 2 2 9 3" xfId="26044"/>
    <cellStyle name="Total 6 2 3" xfId="26045"/>
    <cellStyle name="Total 6 2 3 10" xfId="26046"/>
    <cellStyle name="Total 6 2 3 10 2" xfId="26047"/>
    <cellStyle name="Total 6 2 3 10 2 2" xfId="26048"/>
    <cellStyle name="Total 6 2 3 10 3" xfId="26049"/>
    <cellStyle name="Total 6 2 3 11" xfId="26050"/>
    <cellStyle name="Total 6 2 3 2" xfId="26051"/>
    <cellStyle name="Total 6 2 3 2 2" xfId="26052"/>
    <cellStyle name="Total 6 2 3 2 2 2" xfId="26053"/>
    <cellStyle name="Total 6 2 3 2 2 2 2" xfId="26054"/>
    <cellStyle name="Total 6 2 3 2 2 2 2 2" xfId="26055"/>
    <cellStyle name="Total 6 2 3 2 2 2 3" xfId="26056"/>
    <cellStyle name="Total 6 2 3 2 2 3" xfId="26057"/>
    <cellStyle name="Total 6 2 3 2 2 3 2" xfId="26058"/>
    <cellStyle name="Total 6 2 3 2 2 4" xfId="26059"/>
    <cellStyle name="Total 6 2 3 2 3" xfId="26060"/>
    <cellStyle name="Total 6 2 3 2 3 2" xfId="26061"/>
    <cellStyle name="Total 6 2 3 2 3 2 2" xfId="26062"/>
    <cellStyle name="Total 6 2 3 2 3 3" xfId="26063"/>
    <cellStyle name="Total 6 2 3 2 4" xfId="26064"/>
    <cellStyle name="Total 6 2 3 2 4 2" xfId="26065"/>
    <cellStyle name="Total 6 2 3 2 5" xfId="26066"/>
    <cellStyle name="Total 6 2 3 3" xfId="26067"/>
    <cellStyle name="Total 6 2 3 3 2" xfId="26068"/>
    <cellStyle name="Total 6 2 3 3 2 2" xfId="26069"/>
    <cellStyle name="Total 6 2 3 3 2 2 2" xfId="26070"/>
    <cellStyle name="Total 6 2 3 3 2 2 2 2" xfId="26071"/>
    <cellStyle name="Total 6 2 3 3 2 2 3" xfId="26072"/>
    <cellStyle name="Total 6 2 3 3 2 3" xfId="26073"/>
    <cellStyle name="Total 6 2 3 3 2 3 2" xfId="26074"/>
    <cellStyle name="Total 6 2 3 3 2 4" xfId="26075"/>
    <cellStyle name="Total 6 2 3 3 3" xfId="26076"/>
    <cellStyle name="Total 6 2 3 3 3 2" xfId="26077"/>
    <cellStyle name="Total 6 2 3 3 3 2 2" xfId="26078"/>
    <cellStyle name="Total 6 2 3 3 3 3" xfId="26079"/>
    <cellStyle name="Total 6 2 3 3 4" xfId="26080"/>
    <cellStyle name="Total 6 2 3 3 4 2" xfId="26081"/>
    <cellStyle name="Total 6 2 3 3 5" xfId="26082"/>
    <cellStyle name="Total 6 2 3 4" xfId="26083"/>
    <cellStyle name="Total 6 2 3 4 2" xfId="26084"/>
    <cellStyle name="Total 6 2 3 4 2 2" xfId="26085"/>
    <cellStyle name="Total 6 2 3 4 2 2 2" xfId="26086"/>
    <cellStyle name="Total 6 2 3 4 2 2 2 2" xfId="26087"/>
    <cellStyle name="Total 6 2 3 4 2 2 3" xfId="26088"/>
    <cellStyle name="Total 6 2 3 4 2 3" xfId="26089"/>
    <cellStyle name="Total 6 2 3 4 2 3 2" xfId="26090"/>
    <cellStyle name="Total 6 2 3 4 2 4" xfId="26091"/>
    <cellStyle name="Total 6 2 3 4 3" xfId="26092"/>
    <cellStyle name="Total 6 2 3 4 3 2" xfId="26093"/>
    <cellStyle name="Total 6 2 3 4 3 2 2" xfId="26094"/>
    <cellStyle name="Total 6 2 3 4 3 3" xfId="26095"/>
    <cellStyle name="Total 6 2 3 4 4" xfId="26096"/>
    <cellStyle name="Total 6 2 3 4 4 2" xfId="26097"/>
    <cellStyle name="Total 6 2 3 4 5" xfId="26098"/>
    <cellStyle name="Total 6 2 3 5" xfId="26099"/>
    <cellStyle name="Total 6 2 3 5 2" xfId="26100"/>
    <cellStyle name="Total 6 2 3 5 2 2" xfId="26101"/>
    <cellStyle name="Total 6 2 3 5 2 2 2" xfId="26102"/>
    <cellStyle name="Total 6 2 3 5 2 3" xfId="26103"/>
    <cellStyle name="Total 6 2 3 5 3" xfId="26104"/>
    <cellStyle name="Total 6 2 3 5 3 2" xfId="26105"/>
    <cellStyle name="Total 6 2 3 5 4" xfId="26106"/>
    <cellStyle name="Total 6 2 3 6" xfId="26107"/>
    <cellStyle name="Total 6 2 3 6 2" xfId="26108"/>
    <cellStyle name="Total 6 2 3 6 2 2" xfId="26109"/>
    <cellStyle name="Total 6 2 3 6 2 2 2" xfId="26110"/>
    <cellStyle name="Total 6 2 3 6 2 3" xfId="26111"/>
    <cellStyle name="Total 6 2 3 6 3" xfId="26112"/>
    <cellStyle name="Total 6 2 3 6 3 2" xfId="26113"/>
    <cellStyle name="Total 6 2 3 6 4" xfId="26114"/>
    <cellStyle name="Total 6 2 3 7" xfId="26115"/>
    <cellStyle name="Total 6 2 3 7 2" xfId="26116"/>
    <cellStyle name="Total 6 2 3 7 2 2" xfId="26117"/>
    <cellStyle name="Total 6 2 3 7 2 2 2" xfId="26118"/>
    <cellStyle name="Total 6 2 3 7 2 3" xfId="26119"/>
    <cellStyle name="Total 6 2 3 7 3" xfId="26120"/>
    <cellStyle name="Total 6 2 3 7 3 2" xfId="26121"/>
    <cellStyle name="Total 6 2 3 7 4" xfId="26122"/>
    <cellStyle name="Total 6 2 3 8" xfId="26123"/>
    <cellStyle name="Total 6 2 3 8 2" xfId="26124"/>
    <cellStyle name="Total 6 2 3 8 2 2" xfId="26125"/>
    <cellStyle name="Total 6 2 3 8 2 2 2" xfId="26126"/>
    <cellStyle name="Total 6 2 3 8 2 3" xfId="26127"/>
    <cellStyle name="Total 6 2 3 8 3" xfId="26128"/>
    <cellStyle name="Total 6 2 3 8 3 2" xfId="26129"/>
    <cellStyle name="Total 6 2 3 8 4" xfId="26130"/>
    <cellStyle name="Total 6 2 3 9" xfId="26131"/>
    <cellStyle name="Total 6 2 3 9 2" xfId="26132"/>
    <cellStyle name="Total 6 2 3 9 2 2" xfId="26133"/>
    <cellStyle name="Total 6 2 3 9 3" xfId="26134"/>
    <cellStyle name="Total 6 2 4" xfId="26135"/>
    <cellStyle name="Total 6 2 4 2" xfId="26136"/>
    <cellStyle name="Total 6 2 4 2 2" xfId="26137"/>
    <cellStyle name="Total 6 2 4 2 2 2" xfId="26138"/>
    <cellStyle name="Total 6 2 4 2 2 2 2" xfId="26139"/>
    <cellStyle name="Total 6 2 4 2 2 3" xfId="26140"/>
    <cellStyle name="Total 6 2 4 2 3" xfId="26141"/>
    <cellStyle name="Total 6 2 4 2 3 2" xfId="26142"/>
    <cellStyle name="Total 6 2 4 2 4" xfId="26143"/>
    <cellStyle name="Total 6 2 4 3" xfId="26144"/>
    <cellStyle name="Total 6 2 4 3 2" xfId="26145"/>
    <cellStyle name="Total 6 2 4 3 2 2" xfId="26146"/>
    <cellStyle name="Total 6 2 4 3 3" xfId="26147"/>
    <cellStyle name="Total 6 2 4 4" xfId="26148"/>
    <cellStyle name="Total 6 2 4 4 2" xfId="26149"/>
    <cellStyle name="Total 6 2 4 5" xfId="26150"/>
    <cellStyle name="Total 6 2 5" xfId="26151"/>
    <cellStyle name="Total 6 2 5 2" xfId="26152"/>
    <cellStyle name="Total 6 2 5 2 2" xfId="26153"/>
    <cellStyle name="Total 6 2 5 2 2 2" xfId="26154"/>
    <cellStyle name="Total 6 2 5 2 2 2 2" xfId="26155"/>
    <cellStyle name="Total 6 2 5 2 2 3" xfId="26156"/>
    <cellStyle name="Total 6 2 5 2 3" xfId="26157"/>
    <cellStyle name="Total 6 2 5 2 3 2" xfId="26158"/>
    <cellStyle name="Total 6 2 5 2 4" xfId="26159"/>
    <cellStyle name="Total 6 2 5 3" xfId="26160"/>
    <cellStyle name="Total 6 2 5 3 2" xfId="26161"/>
    <cellStyle name="Total 6 2 5 3 2 2" xfId="26162"/>
    <cellStyle name="Total 6 2 5 3 3" xfId="26163"/>
    <cellStyle name="Total 6 2 5 4" xfId="26164"/>
    <cellStyle name="Total 6 2 5 4 2" xfId="26165"/>
    <cellStyle name="Total 6 2 5 5" xfId="26166"/>
    <cellStyle name="Total 6 2 6" xfId="26167"/>
    <cellStyle name="Total 6 2 6 2" xfId="26168"/>
    <cellStyle name="Total 6 2 6 2 2" xfId="26169"/>
    <cellStyle name="Total 6 2 6 2 2 2" xfId="26170"/>
    <cellStyle name="Total 6 2 6 2 2 2 2" xfId="26171"/>
    <cellStyle name="Total 6 2 6 2 2 3" xfId="26172"/>
    <cellStyle name="Total 6 2 6 2 3" xfId="26173"/>
    <cellStyle name="Total 6 2 6 2 3 2" xfId="26174"/>
    <cellStyle name="Total 6 2 6 2 4" xfId="26175"/>
    <cellStyle name="Total 6 2 6 3" xfId="26176"/>
    <cellStyle name="Total 6 2 6 3 2" xfId="26177"/>
    <cellStyle name="Total 6 2 6 3 2 2" xfId="26178"/>
    <cellStyle name="Total 6 2 6 3 3" xfId="26179"/>
    <cellStyle name="Total 6 2 6 4" xfId="26180"/>
    <cellStyle name="Total 6 2 6 4 2" xfId="26181"/>
    <cellStyle name="Total 6 2 6 5" xfId="26182"/>
    <cellStyle name="Total 6 2 7" xfId="26183"/>
    <cellStyle name="Total 6 2 7 2" xfId="26184"/>
    <cellStyle name="Total 6 2 7 2 2" xfId="26185"/>
    <cellStyle name="Total 6 2 7 2 2 2" xfId="26186"/>
    <cellStyle name="Total 6 2 7 2 2 2 2" xfId="26187"/>
    <cellStyle name="Total 6 2 7 2 2 3" xfId="26188"/>
    <cellStyle name="Total 6 2 7 2 3" xfId="26189"/>
    <cellStyle name="Total 6 2 7 2 3 2" xfId="26190"/>
    <cellStyle name="Total 6 2 7 2 4" xfId="26191"/>
    <cellStyle name="Total 6 2 7 3" xfId="26192"/>
    <cellStyle name="Total 6 2 7 3 2" xfId="26193"/>
    <cellStyle name="Total 6 2 7 3 2 2" xfId="26194"/>
    <cellStyle name="Total 6 2 7 3 3" xfId="26195"/>
    <cellStyle name="Total 6 2 7 4" xfId="26196"/>
    <cellStyle name="Total 6 2 7 4 2" xfId="26197"/>
    <cellStyle name="Total 6 2 7 5" xfId="26198"/>
    <cellStyle name="Total 6 2 8" xfId="26199"/>
    <cellStyle name="Total 6 2 8 2" xfId="26200"/>
    <cellStyle name="Total 6 2 8 2 2" xfId="26201"/>
    <cellStyle name="Total 6 2 8 2 2 2" xfId="26202"/>
    <cellStyle name="Total 6 2 8 2 3" xfId="26203"/>
    <cellStyle name="Total 6 2 8 3" xfId="26204"/>
    <cellStyle name="Total 6 2 8 3 2" xfId="26205"/>
    <cellStyle name="Total 6 2 8 4" xfId="26206"/>
    <cellStyle name="Total 6 2 9" xfId="26207"/>
    <cellStyle name="Total 6 2 9 2" xfId="26208"/>
    <cellStyle name="Total 6 2 9 2 2" xfId="26209"/>
    <cellStyle name="Total 6 2 9 2 2 2" xfId="26210"/>
    <cellStyle name="Total 6 2 9 2 3" xfId="26211"/>
    <cellStyle name="Total 6 2 9 3" xfId="26212"/>
    <cellStyle name="Total 6 2 9 3 2" xfId="26213"/>
    <cellStyle name="Total 6 2 9 4" xfId="26214"/>
    <cellStyle name="Total 6 3" xfId="26215"/>
    <cellStyle name="Total 6 3 10" xfId="26216"/>
    <cellStyle name="Total 6 3 10 2" xfId="26217"/>
    <cellStyle name="Total 6 3 10 2 2" xfId="26218"/>
    <cellStyle name="Total 6 3 10 3" xfId="26219"/>
    <cellStyle name="Total 6 3 11" xfId="26220"/>
    <cellStyle name="Total 6 3 2" xfId="26221"/>
    <cellStyle name="Total 6 3 2 2" xfId="26222"/>
    <cellStyle name="Total 6 3 2 2 2" xfId="26223"/>
    <cellStyle name="Total 6 3 2 2 2 2" xfId="26224"/>
    <cellStyle name="Total 6 3 2 2 2 2 2" xfId="26225"/>
    <cellStyle name="Total 6 3 2 2 2 3" xfId="26226"/>
    <cellStyle name="Total 6 3 2 2 3" xfId="26227"/>
    <cellStyle name="Total 6 3 2 2 3 2" xfId="26228"/>
    <cellStyle name="Total 6 3 2 2 4" xfId="26229"/>
    <cellStyle name="Total 6 3 2 3" xfId="26230"/>
    <cellStyle name="Total 6 3 2 3 2" xfId="26231"/>
    <cellStyle name="Total 6 3 2 3 2 2" xfId="26232"/>
    <cellStyle name="Total 6 3 2 3 3" xfId="26233"/>
    <cellStyle name="Total 6 3 2 4" xfId="26234"/>
    <cellStyle name="Total 6 3 2 4 2" xfId="26235"/>
    <cellStyle name="Total 6 3 2 5" xfId="26236"/>
    <cellStyle name="Total 6 3 3" xfId="26237"/>
    <cellStyle name="Total 6 3 3 2" xfId="26238"/>
    <cellStyle name="Total 6 3 3 2 2" xfId="26239"/>
    <cellStyle name="Total 6 3 3 2 2 2" xfId="26240"/>
    <cellStyle name="Total 6 3 3 2 2 2 2" xfId="26241"/>
    <cellStyle name="Total 6 3 3 2 2 3" xfId="26242"/>
    <cellStyle name="Total 6 3 3 2 3" xfId="26243"/>
    <cellStyle name="Total 6 3 3 2 3 2" xfId="26244"/>
    <cellStyle name="Total 6 3 3 2 4" xfId="26245"/>
    <cellStyle name="Total 6 3 3 3" xfId="26246"/>
    <cellStyle name="Total 6 3 3 3 2" xfId="26247"/>
    <cellStyle name="Total 6 3 3 3 2 2" xfId="26248"/>
    <cellStyle name="Total 6 3 3 3 3" xfId="26249"/>
    <cellStyle name="Total 6 3 3 4" xfId="26250"/>
    <cellStyle name="Total 6 3 3 4 2" xfId="26251"/>
    <cellStyle name="Total 6 3 3 5" xfId="26252"/>
    <cellStyle name="Total 6 3 4" xfId="26253"/>
    <cellStyle name="Total 6 3 4 2" xfId="26254"/>
    <cellStyle name="Total 6 3 4 2 2" xfId="26255"/>
    <cellStyle name="Total 6 3 4 2 2 2" xfId="26256"/>
    <cellStyle name="Total 6 3 4 2 2 2 2" xfId="26257"/>
    <cellStyle name="Total 6 3 4 2 2 3" xfId="26258"/>
    <cellStyle name="Total 6 3 4 2 3" xfId="26259"/>
    <cellStyle name="Total 6 3 4 2 3 2" xfId="26260"/>
    <cellStyle name="Total 6 3 4 2 4" xfId="26261"/>
    <cellStyle name="Total 6 3 4 3" xfId="26262"/>
    <cellStyle name="Total 6 3 4 3 2" xfId="26263"/>
    <cellStyle name="Total 6 3 4 3 2 2" xfId="26264"/>
    <cellStyle name="Total 6 3 4 3 3" xfId="26265"/>
    <cellStyle name="Total 6 3 4 4" xfId="26266"/>
    <cellStyle name="Total 6 3 4 4 2" xfId="26267"/>
    <cellStyle name="Total 6 3 4 5" xfId="26268"/>
    <cellStyle name="Total 6 3 5" xfId="26269"/>
    <cellStyle name="Total 6 3 5 2" xfId="26270"/>
    <cellStyle name="Total 6 3 5 2 2" xfId="26271"/>
    <cellStyle name="Total 6 3 5 2 2 2" xfId="26272"/>
    <cellStyle name="Total 6 3 5 2 3" xfId="26273"/>
    <cellStyle name="Total 6 3 5 3" xfId="26274"/>
    <cellStyle name="Total 6 3 5 3 2" xfId="26275"/>
    <cellStyle name="Total 6 3 5 4" xfId="26276"/>
    <cellStyle name="Total 6 3 6" xfId="26277"/>
    <cellStyle name="Total 6 3 6 2" xfId="26278"/>
    <cellStyle name="Total 6 3 6 2 2" xfId="26279"/>
    <cellStyle name="Total 6 3 6 2 2 2" xfId="26280"/>
    <cellStyle name="Total 6 3 6 2 3" xfId="26281"/>
    <cellStyle name="Total 6 3 6 3" xfId="26282"/>
    <cellStyle name="Total 6 3 6 3 2" xfId="26283"/>
    <cellStyle name="Total 6 3 6 4" xfId="26284"/>
    <cellStyle name="Total 6 3 7" xfId="26285"/>
    <cellStyle name="Total 6 3 7 2" xfId="26286"/>
    <cellStyle name="Total 6 3 7 2 2" xfId="26287"/>
    <cellStyle name="Total 6 3 7 2 2 2" xfId="26288"/>
    <cellStyle name="Total 6 3 7 2 3" xfId="26289"/>
    <cellStyle name="Total 6 3 7 3" xfId="26290"/>
    <cellStyle name="Total 6 3 7 3 2" xfId="26291"/>
    <cellStyle name="Total 6 3 7 4" xfId="26292"/>
    <cellStyle name="Total 6 3 8" xfId="26293"/>
    <cellStyle name="Total 6 3 8 2" xfId="26294"/>
    <cellStyle name="Total 6 3 8 2 2" xfId="26295"/>
    <cellStyle name="Total 6 3 8 2 2 2" xfId="26296"/>
    <cellStyle name="Total 6 3 8 2 3" xfId="26297"/>
    <cellStyle name="Total 6 3 8 3" xfId="26298"/>
    <cellStyle name="Total 6 3 8 3 2" xfId="26299"/>
    <cellStyle name="Total 6 3 8 4" xfId="26300"/>
    <cellStyle name="Total 6 3 9" xfId="26301"/>
    <cellStyle name="Total 6 3 9 2" xfId="26302"/>
    <cellStyle name="Total 6 3 9 2 2" xfId="26303"/>
    <cellStyle name="Total 6 3 9 3" xfId="26304"/>
    <cellStyle name="Total 6 4" xfId="26305"/>
    <cellStyle name="Total 6 4 10" xfId="26306"/>
    <cellStyle name="Total 6 4 10 2" xfId="26307"/>
    <cellStyle name="Total 6 4 10 2 2" xfId="26308"/>
    <cellStyle name="Total 6 4 10 3" xfId="26309"/>
    <cellStyle name="Total 6 4 11" xfId="26310"/>
    <cellStyle name="Total 6 4 2" xfId="26311"/>
    <cellStyle name="Total 6 4 2 2" xfId="26312"/>
    <cellStyle name="Total 6 4 2 2 2" xfId="26313"/>
    <cellStyle name="Total 6 4 2 2 2 2" xfId="26314"/>
    <cellStyle name="Total 6 4 2 2 2 2 2" xfId="26315"/>
    <cellStyle name="Total 6 4 2 2 2 3" xfId="26316"/>
    <cellStyle name="Total 6 4 2 2 3" xfId="26317"/>
    <cellStyle name="Total 6 4 2 2 3 2" xfId="26318"/>
    <cellStyle name="Total 6 4 2 2 4" xfId="26319"/>
    <cellStyle name="Total 6 4 2 3" xfId="26320"/>
    <cellStyle name="Total 6 4 2 3 2" xfId="26321"/>
    <cellStyle name="Total 6 4 2 3 2 2" xfId="26322"/>
    <cellStyle name="Total 6 4 2 3 3" xfId="26323"/>
    <cellStyle name="Total 6 4 2 4" xfId="26324"/>
    <cellStyle name="Total 6 4 2 4 2" xfId="26325"/>
    <cellStyle name="Total 6 4 2 5" xfId="26326"/>
    <cellStyle name="Total 6 4 3" xfId="26327"/>
    <cellStyle name="Total 6 4 3 2" xfId="26328"/>
    <cellStyle name="Total 6 4 3 2 2" xfId="26329"/>
    <cellStyle name="Total 6 4 3 2 2 2" xfId="26330"/>
    <cellStyle name="Total 6 4 3 2 2 2 2" xfId="26331"/>
    <cellStyle name="Total 6 4 3 2 2 3" xfId="26332"/>
    <cellStyle name="Total 6 4 3 2 3" xfId="26333"/>
    <cellStyle name="Total 6 4 3 2 3 2" xfId="26334"/>
    <cellStyle name="Total 6 4 3 2 4" xfId="26335"/>
    <cellStyle name="Total 6 4 3 3" xfId="26336"/>
    <cellStyle name="Total 6 4 3 3 2" xfId="26337"/>
    <cellStyle name="Total 6 4 3 3 2 2" xfId="26338"/>
    <cellStyle name="Total 6 4 3 3 3" xfId="26339"/>
    <cellStyle name="Total 6 4 3 4" xfId="26340"/>
    <cellStyle name="Total 6 4 3 4 2" xfId="26341"/>
    <cellStyle name="Total 6 4 3 5" xfId="26342"/>
    <cellStyle name="Total 6 4 4" xfId="26343"/>
    <cellStyle name="Total 6 4 4 2" xfId="26344"/>
    <cellStyle name="Total 6 4 4 2 2" xfId="26345"/>
    <cellStyle name="Total 6 4 4 2 2 2" xfId="26346"/>
    <cellStyle name="Total 6 4 4 2 2 2 2" xfId="26347"/>
    <cellStyle name="Total 6 4 4 2 2 3" xfId="26348"/>
    <cellStyle name="Total 6 4 4 2 3" xfId="26349"/>
    <cellStyle name="Total 6 4 4 2 3 2" xfId="26350"/>
    <cellStyle name="Total 6 4 4 2 4" xfId="26351"/>
    <cellStyle name="Total 6 4 4 3" xfId="26352"/>
    <cellStyle name="Total 6 4 4 3 2" xfId="26353"/>
    <cellStyle name="Total 6 4 4 3 2 2" xfId="26354"/>
    <cellStyle name="Total 6 4 4 3 3" xfId="26355"/>
    <cellStyle name="Total 6 4 4 4" xfId="26356"/>
    <cellStyle name="Total 6 4 4 4 2" xfId="26357"/>
    <cellStyle name="Total 6 4 4 5" xfId="26358"/>
    <cellStyle name="Total 6 4 5" xfId="26359"/>
    <cellStyle name="Total 6 4 5 2" xfId="26360"/>
    <cellStyle name="Total 6 4 5 2 2" xfId="26361"/>
    <cellStyle name="Total 6 4 5 2 2 2" xfId="26362"/>
    <cellStyle name="Total 6 4 5 2 3" xfId="26363"/>
    <cellStyle name="Total 6 4 5 3" xfId="26364"/>
    <cellStyle name="Total 6 4 5 3 2" xfId="26365"/>
    <cellStyle name="Total 6 4 5 4" xfId="26366"/>
    <cellStyle name="Total 6 4 6" xfId="26367"/>
    <cellStyle name="Total 6 4 6 2" xfId="26368"/>
    <cellStyle name="Total 6 4 6 2 2" xfId="26369"/>
    <cellStyle name="Total 6 4 6 2 2 2" xfId="26370"/>
    <cellStyle name="Total 6 4 6 2 3" xfId="26371"/>
    <cellStyle name="Total 6 4 6 3" xfId="26372"/>
    <cellStyle name="Total 6 4 6 3 2" xfId="26373"/>
    <cellStyle name="Total 6 4 6 4" xfId="26374"/>
    <cellStyle name="Total 6 4 7" xfId="26375"/>
    <cellStyle name="Total 6 4 7 2" xfId="26376"/>
    <cellStyle name="Total 6 4 7 2 2" xfId="26377"/>
    <cellStyle name="Total 6 4 7 2 2 2" xfId="26378"/>
    <cellStyle name="Total 6 4 7 2 3" xfId="26379"/>
    <cellStyle name="Total 6 4 7 3" xfId="26380"/>
    <cellStyle name="Total 6 4 7 3 2" xfId="26381"/>
    <cellStyle name="Total 6 4 7 4" xfId="26382"/>
    <cellStyle name="Total 6 4 8" xfId="26383"/>
    <cellStyle name="Total 6 4 8 2" xfId="26384"/>
    <cellStyle name="Total 6 4 8 2 2" xfId="26385"/>
    <cellStyle name="Total 6 4 8 2 2 2" xfId="26386"/>
    <cellStyle name="Total 6 4 8 2 3" xfId="26387"/>
    <cellStyle name="Total 6 4 8 3" xfId="26388"/>
    <cellStyle name="Total 6 4 8 3 2" xfId="26389"/>
    <cellStyle name="Total 6 4 8 4" xfId="26390"/>
    <cellStyle name="Total 6 4 9" xfId="26391"/>
    <cellStyle name="Total 6 4 9 2" xfId="26392"/>
    <cellStyle name="Total 6 4 9 2 2" xfId="26393"/>
    <cellStyle name="Total 6 4 9 3" xfId="26394"/>
    <cellStyle name="Total 6 5" xfId="26395"/>
    <cellStyle name="Total 6 5 2" xfId="26396"/>
    <cellStyle name="Total 6 5 2 2" xfId="26397"/>
    <cellStyle name="Total 6 5 2 2 2" xfId="26398"/>
    <cellStyle name="Total 6 5 2 2 2 2" xfId="26399"/>
    <cellStyle name="Total 6 5 2 2 3" xfId="26400"/>
    <cellStyle name="Total 6 5 2 3" xfId="26401"/>
    <cellStyle name="Total 6 5 2 3 2" xfId="26402"/>
    <cellStyle name="Total 6 5 2 4" xfId="26403"/>
    <cellStyle name="Total 6 5 3" xfId="26404"/>
    <cellStyle name="Total 6 5 3 2" xfId="26405"/>
    <cellStyle name="Total 6 5 3 2 2" xfId="26406"/>
    <cellStyle name="Total 6 5 3 3" xfId="26407"/>
    <cellStyle name="Total 6 5 4" xfId="26408"/>
    <cellStyle name="Total 6 5 4 2" xfId="26409"/>
    <cellStyle name="Total 6 5 5" xfId="26410"/>
    <cellStyle name="Total 6 6" xfId="26411"/>
    <cellStyle name="Total 6 6 2" xfId="26412"/>
    <cellStyle name="Total 6 6 2 2" xfId="26413"/>
    <cellStyle name="Total 6 6 2 2 2" xfId="26414"/>
    <cellStyle name="Total 6 6 2 2 2 2" xfId="26415"/>
    <cellStyle name="Total 6 6 2 2 3" xfId="26416"/>
    <cellStyle name="Total 6 6 2 3" xfId="26417"/>
    <cellStyle name="Total 6 6 2 3 2" xfId="26418"/>
    <cellStyle name="Total 6 6 2 4" xfId="26419"/>
    <cellStyle name="Total 6 6 3" xfId="26420"/>
    <cellStyle name="Total 6 6 3 2" xfId="26421"/>
    <cellStyle name="Total 6 6 3 2 2" xfId="26422"/>
    <cellStyle name="Total 6 6 3 3" xfId="26423"/>
    <cellStyle name="Total 6 6 4" xfId="26424"/>
    <cellStyle name="Total 6 6 4 2" xfId="26425"/>
    <cellStyle name="Total 6 6 5" xfId="26426"/>
    <cellStyle name="Total 6 7" xfId="26427"/>
    <cellStyle name="Total 6 7 2" xfId="26428"/>
    <cellStyle name="Total 6 7 2 2" xfId="26429"/>
    <cellStyle name="Total 6 7 2 2 2" xfId="26430"/>
    <cellStyle name="Total 6 7 2 2 2 2" xfId="26431"/>
    <cellStyle name="Total 6 7 2 2 3" xfId="26432"/>
    <cellStyle name="Total 6 7 2 3" xfId="26433"/>
    <cellStyle name="Total 6 7 2 3 2" xfId="26434"/>
    <cellStyle name="Total 6 7 2 4" xfId="26435"/>
    <cellStyle name="Total 6 7 3" xfId="26436"/>
    <cellStyle name="Total 6 7 3 2" xfId="26437"/>
    <cellStyle name="Total 6 7 3 2 2" xfId="26438"/>
    <cellStyle name="Total 6 7 3 3" xfId="26439"/>
    <cellStyle name="Total 6 7 4" xfId="26440"/>
    <cellStyle name="Total 6 7 4 2" xfId="26441"/>
    <cellStyle name="Total 6 7 5" xfId="26442"/>
    <cellStyle name="Total 6 8" xfId="26443"/>
    <cellStyle name="Total 6 8 2" xfId="26444"/>
    <cellStyle name="Total 6 8 2 2" xfId="26445"/>
    <cellStyle name="Total 6 8 2 2 2" xfId="26446"/>
    <cellStyle name="Total 6 8 2 2 2 2" xfId="26447"/>
    <cellStyle name="Total 6 8 2 2 3" xfId="26448"/>
    <cellStyle name="Total 6 8 2 3" xfId="26449"/>
    <cellStyle name="Total 6 8 2 3 2" xfId="26450"/>
    <cellStyle name="Total 6 8 2 4" xfId="26451"/>
    <cellStyle name="Total 6 8 3" xfId="26452"/>
    <cellStyle name="Total 6 8 3 2" xfId="26453"/>
    <cellStyle name="Total 6 8 3 2 2" xfId="26454"/>
    <cellStyle name="Total 6 8 3 3" xfId="26455"/>
    <cellStyle name="Total 6 8 4" xfId="26456"/>
    <cellStyle name="Total 6 8 4 2" xfId="26457"/>
    <cellStyle name="Total 6 8 5" xfId="26458"/>
    <cellStyle name="Total 6 9" xfId="26459"/>
    <cellStyle name="Total 6 9 2" xfId="26460"/>
    <cellStyle name="Total 6 9 2 2" xfId="26461"/>
    <cellStyle name="Total 6 9 2 2 2" xfId="26462"/>
    <cellStyle name="Total 6 9 2 3" xfId="26463"/>
    <cellStyle name="Total 6 9 3" xfId="26464"/>
    <cellStyle name="Total 6 9 3 2" xfId="26465"/>
    <cellStyle name="Total 6 9 4" xfId="26466"/>
    <cellStyle name="Total 60" xfId="33492"/>
    <cellStyle name="Total 61" xfId="33493"/>
    <cellStyle name="Total 62" xfId="33494"/>
    <cellStyle name="Total 63" xfId="33495"/>
    <cellStyle name="Total 64" xfId="33496"/>
    <cellStyle name="Total 65" xfId="33497"/>
    <cellStyle name="Total 66" xfId="33498"/>
    <cellStyle name="Total 67" xfId="33499"/>
    <cellStyle name="Total 68" xfId="33500"/>
    <cellStyle name="Total 69" xfId="33501"/>
    <cellStyle name="Total 7" xfId="26467"/>
    <cellStyle name="Total 7 10" xfId="26468"/>
    <cellStyle name="Total 7 10 2" xfId="26469"/>
    <cellStyle name="Total 7 10 2 2" xfId="26470"/>
    <cellStyle name="Total 7 10 2 2 2" xfId="26471"/>
    <cellStyle name="Total 7 10 2 3" xfId="26472"/>
    <cellStyle name="Total 7 10 3" xfId="26473"/>
    <cellStyle name="Total 7 10 3 2" xfId="26474"/>
    <cellStyle name="Total 7 10 4" xfId="26475"/>
    <cellStyle name="Total 7 11" xfId="26476"/>
    <cellStyle name="Total 7 11 2" xfId="26477"/>
    <cellStyle name="Total 7 11 2 2" xfId="26478"/>
    <cellStyle name="Total 7 11 2 2 2" xfId="26479"/>
    <cellStyle name="Total 7 11 2 3" xfId="26480"/>
    <cellStyle name="Total 7 11 3" xfId="26481"/>
    <cellStyle name="Total 7 11 3 2" xfId="26482"/>
    <cellStyle name="Total 7 11 4" xfId="26483"/>
    <cellStyle name="Total 7 12" xfId="26484"/>
    <cellStyle name="Total 7 12 2" xfId="26485"/>
    <cellStyle name="Total 7 12 2 2" xfId="26486"/>
    <cellStyle name="Total 7 12 2 2 2" xfId="26487"/>
    <cellStyle name="Total 7 12 2 3" xfId="26488"/>
    <cellStyle name="Total 7 12 3" xfId="26489"/>
    <cellStyle name="Total 7 12 3 2" xfId="26490"/>
    <cellStyle name="Total 7 12 4" xfId="26491"/>
    <cellStyle name="Total 7 13" xfId="26492"/>
    <cellStyle name="Total 7 13 2" xfId="26493"/>
    <cellStyle name="Total 7 13 2 2" xfId="26494"/>
    <cellStyle name="Total 7 13 2 2 2" xfId="26495"/>
    <cellStyle name="Total 7 13 2 3" xfId="26496"/>
    <cellStyle name="Total 7 13 3" xfId="26497"/>
    <cellStyle name="Total 7 13 3 2" xfId="26498"/>
    <cellStyle name="Total 7 13 4" xfId="26499"/>
    <cellStyle name="Total 7 14" xfId="26500"/>
    <cellStyle name="Total 7 14 2" xfId="26501"/>
    <cellStyle name="Total 7 14 2 2" xfId="26502"/>
    <cellStyle name="Total 7 14 2 2 2" xfId="26503"/>
    <cellStyle name="Total 7 14 2 3" xfId="26504"/>
    <cellStyle name="Total 7 14 3" xfId="26505"/>
    <cellStyle name="Total 7 14 3 2" xfId="26506"/>
    <cellStyle name="Total 7 14 4" xfId="26507"/>
    <cellStyle name="Total 7 15" xfId="26508"/>
    <cellStyle name="Total 7 15 2" xfId="26509"/>
    <cellStyle name="Total 7 15 2 2" xfId="26510"/>
    <cellStyle name="Total 7 15 3" xfId="26511"/>
    <cellStyle name="Total 7 16" xfId="26512"/>
    <cellStyle name="Total 7 16 2" xfId="26513"/>
    <cellStyle name="Total 7 16 2 2" xfId="26514"/>
    <cellStyle name="Total 7 16 3" xfId="26515"/>
    <cellStyle name="Total 7 17" xfId="26516"/>
    <cellStyle name="Total 7 2" xfId="26517"/>
    <cellStyle name="Total 7 2 10" xfId="26518"/>
    <cellStyle name="Total 7 2 10 2" xfId="26519"/>
    <cellStyle name="Total 7 2 10 2 2" xfId="26520"/>
    <cellStyle name="Total 7 2 10 3" xfId="26521"/>
    <cellStyle name="Total 7 2 11" xfId="26522"/>
    <cellStyle name="Total 7 2 2" xfId="26523"/>
    <cellStyle name="Total 7 2 2 2" xfId="26524"/>
    <cellStyle name="Total 7 2 2 2 2" xfId="26525"/>
    <cellStyle name="Total 7 2 2 2 2 2" xfId="26526"/>
    <cellStyle name="Total 7 2 2 2 2 2 2" xfId="26527"/>
    <cellStyle name="Total 7 2 2 2 2 3" xfId="26528"/>
    <cellStyle name="Total 7 2 2 2 3" xfId="26529"/>
    <cellStyle name="Total 7 2 2 2 3 2" xfId="26530"/>
    <cellStyle name="Total 7 2 2 2 4" xfId="26531"/>
    <cellStyle name="Total 7 2 2 3" xfId="26532"/>
    <cellStyle name="Total 7 2 2 3 2" xfId="26533"/>
    <cellStyle name="Total 7 2 2 3 2 2" xfId="26534"/>
    <cellStyle name="Total 7 2 2 3 3" xfId="26535"/>
    <cellStyle name="Total 7 2 2 4" xfId="26536"/>
    <cellStyle name="Total 7 2 2 4 2" xfId="26537"/>
    <cellStyle name="Total 7 2 2 5" xfId="26538"/>
    <cellStyle name="Total 7 2 3" xfId="26539"/>
    <cellStyle name="Total 7 2 3 2" xfId="26540"/>
    <cellStyle name="Total 7 2 3 2 2" xfId="26541"/>
    <cellStyle name="Total 7 2 3 2 2 2" xfId="26542"/>
    <cellStyle name="Total 7 2 3 2 2 2 2" xfId="26543"/>
    <cellStyle name="Total 7 2 3 2 2 3" xfId="26544"/>
    <cellStyle name="Total 7 2 3 2 3" xfId="26545"/>
    <cellStyle name="Total 7 2 3 2 3 2" xfId="26546"/>
    <cellStyle name="Total 7 2 3 2 4" xfId="26547"/>
    <cellStyle name="Total 7 2 3 3" xfId="26548"/>
    <cellStyle name="Total 7 2 3 3 2" xfId="26549"/>
    <cellStyle name="Total 7 2 3 3 2 2" xfId="26550"/>
    <cellStyle name="Total 7 2 3 3 3" xfId="26551"/>
    <cellStyle name="Total 7 2 3 4" xfId="26552"/>
    <cellStyle name="Total 7 2 3 4 2" xfId="26553"/>
    <cellStyle name="Total 7 2 3 5" xfId="26554"/>
    <cellStyle name="Total 7 2 4" xfId="26555"/>
    <cellStyle name="Total 7 2 4 2" xfId="26556"/>
    <cellStyle name="Total 7 2 4 2 2" xfId="26557"/>
    <cellStyle name="Total 7 2 4 2 2 2" xfId="26558"/>
    <cellStyle name="Total 7 2 4 2 2 2 2" xfId="26559"/>
    <cellStyle name="Total 7 2 4 2 2 3" xfId="26560"/>
    <cellStyle name="Total 7 2 4 2 3" xfId="26561"/>
    <cellStyle name="Total 7 2 4 2 3 2" xfId="26562"/>
    <cellStyle name="Total 7 2 4 2 4" xfId="26563"/>
    <cellStyle name="Total 7 2 4 3" xfId="26564"/>
    <cellStyle name="Total 7 2 4 3 2" xfId="26565"/>
    <cellStyle name="Total 7 2 4 3 2 2" xfId="26566"/>
    <cellStyle name="Total 7 2 4 3 3" xfId="26567"/>
    <cellStyle name="Total 7 2 4 4" xfId="26568"/>
    <cellStyle name="Total 7 2 4 4 2" xfId="26569"/>
    <cellStyle name="Total 7 2 4 5" xfId="26570"/>
    <cellStyle name="Total 7 2 5" xfId="26571"/>
    <cellStyle name="Total 7 2 5 2" xfId="26572"/>
    <cellStyle name="Total 7 2 5 2 2" xfId="26573"/>
    <cellStyle name="Total 7 2 5 2 2 2" xfId="26574"/>
    <cellStyle name="Total 7 2 5 2 3" xfId="26575"/>
    <cellStyle name="Total 7 2 5 3" xfId="26576"/>
    <cellStyle name="Total 7 2 5 3 2" xfId="26577"/>
    <cellStyle name="Total 7 2 5 4" xfId="26578"/>
    <cellStyle name="Total 7 2 6" xfId="26579"/>
    <cellStyle name="Total 7 2 6 2" xfId="26580"/>
    <cellStyle name="Total 7 2 6 2 2" xfId="26581"/>
    <cellStyle name="Total 7 2 6 2 2 2" xfId="26582"/>
    <cellStyle name="Total 7 2 6 2 3" xfId="26583"/>
    <cellStyle name="Total 7 2 6 3" xfId="26584"/>
    <cellStyle name="Total 7 2 6 3 2" xfId="26585"/>
    <cellStyle name="Total 7 2 6 4" xfId="26586"/>
    <cellStyle name="Total 7 2 7" xfId="26587"/>
    <cellStyle name="Total 7 2 7 2" xfId="26588"/>
    <cellStyle name="Total 7 2 7 2 2" xfId="26589"/>
    <cellStyle name="Total 7 2 7 2 2 2" xfId="26590"/>
    <cellStyle name="Total 7 2 7 2 3" xfId="26591"/>
    <cellStyle name="Total 7 2 7 3" xfId="26592"/>
    <cellStyle name="Total 7 2 7 3 2" xfId="26593"/>
    <cellStyle name="Total 7 2 7 4" xfId="26594"/>
    <cellStyle name="Total 7 2 8" xfId="26595"/>
    <cellStyle name="Total 7 2 8 2" xfId="26596"/>
    <cellStyle name="Total 7 2 8 2 2" xfId="26597"/>
    <cellStyle name="Total 7 2 8 2 2 2" xfId="26598"/>
    <cellStyle name="Total 7 2 8 2 3" xfId="26599"/>
    <cellStyle name="Total 7 2 8 3" xfId="26600"/>
    <cellStyle name="Total 7 2 8 3 2" xfId="26601"/>
    <cellStyle name="Total 7 2 8 4" xfId="26602"/>
    <cellStyle name="Total 7 2 9" xfId="26603"/>
    <cellStyle name="Total 7 2 9 2" xfId="26604"/>
    <cellStyle name="Total 7 2 9 2 2" xfId="26605"/>
    <cellStyle name="Total 7 2 9 3" xfId="26606"/>
    <cellStyle name="Total 7 3" xfId="26607"/>
    <cellStyle name="Total 7 3 10" xfId="26608"/>
    <cellStyle name="Total 7 3 10 2" xfId="26609"/>
    <cellStyle name="Total 7 3 10 2 2" xfId="26610"/>
    <cellStyle name="Total 7 3 10 3" xfId="26611"/>
    <cellStyle name="Total 7 3 11" xfId="26612"/>
    <cellStyle name="Total 7 3 2" xfId="26613"/>
    <cellStyle name="Total 7 3 2 2" xfId="26614"/>
    <cellStyle name="Total 7 3 2 2 2" xfId="26615"/>
    <cellStyle name="Total 7 3 2 2 2 2" xfId="26616"/>
    <cellStyle name="Total 7 3 2 2 2 2 2" xfId="26617"/>
    <cellStyle name="Total 7 3 2 2 2 3" xfId="26618"/>
    <cellStyle name="Total 7 3 2 2 3" xfId="26619"/>
    <cellStyle name="Total 7 3 2 2 3 2" xfId="26620"/>
    <cellStyle name="Total 7 3 2 2 4" xfId="26621"/>
    <cellStyle name="Total 7 3 2 3" xfId="26622"/>
    <cellStyle name="Total 7 3 2 3 2" xfId="26623"/>
    <cellStyle name="Total 7 3 2 3 2 2" xfId="26624"/>
    <cellStyle name="Total 7 3 2 3 3" xfId="26625"/>
    <cellStyle name="Total 7 3 2 4" xfId="26626"/>
    <cellStyle name="Total 7 3 2 4 2" xfId="26627"/>
    <cellStyle name="Total 7 3 2 5" xfId="26628"/>
    <cellStyle name="Total 7 3 3" xfId="26629"/>
    <cellStyle name="Total 7 3 3 2" xfId="26630"/>
    <cellStyle name="Total 7 3 3 2 2" xfId="26631"/>
    <cellStyle name="Total 7 3 3 2 2 2" xfId="26632"/>
    <cellStyle name="Total 7 3 3 2 2 2 2" xfId="26633"/>
    <cellStyle name="Total 7 3 3 2 2 3" xfId="26634"/>
    <cellStyle name="Total 7 3 3 2 3" xfId="26635"/>
    <cellStyle name="Total 7 3 3 2 3 2" xfId="26636"/>
    <cellStyle name="Total 7 3 3 2 4" xfId="26637"/>
    <cellStyle name="Total 7 3 3 3" xfId="26638"/>
    <cellStyle name="Total 7 3 3 3 2" xfId="26639"/>
    <cellStyle name="Total 7 3 3 3 2 2" xfId="26640"/>
    <cellStyle name="Total 7 3 3 3 3" xfId="26641"/>
    <cellStyle name="Total 7 3 3 4" xfId="26642"/>
    <cellStyle name="Total 7 3 3 4 2" xfId="26643"/>
    <cellStyle name="Total 7 3 3 5" xfId="26644"/>
    <cellStyle name="Total 7 3 4" xfId="26645"/>
    <cellStyle name="Total 7 3 4 2" xfId="26646"/>
    <cellStyle name="Total 7 3 4 2 2" xfId="26647"/>
    <cellStyle name="Total 7 3 4 2 2 2" xfId="26648"/>
    <cellStyle name="Total 7 3 4 2 2 2 2" xfId="26649"/>
    <cellStyle name="Total 7 3 4 2 2 3" xfId="26650"/>
    <cellStyle name="Total 7 3 4 2 3" xfId="26651"/>
    <cellStyle name="Total 7 3 4 2 3 2" xfId="26652"/>
    <cellStyle name="Total 7 3 4 2 4" xfId="26653"/>
    <cellStyle name="Total 7 3 4 3" xfId="26654"/>
    <cellStyle name="Total 7 3 4 3 2" xfId="26655"/>
    <cellStyle name="Total 7 3 4 3 2 2" xfId="26656"/>
    <cellStyle name="Total 7 3 4 3 3" xfId="26657"/>
    <cellStyle name="Total 7 3 4 4" xfId="26658"/>
    <cellStyle name="Total 7 3 4 4 2" xfId="26659"/>
    <cellStyle name="Total 7 3 4 5" xfId="26660"/>
    <cellStyle name="Total 7 3 5" xfId="26661"/>
    <cellStyle name="Total 7 3 5 2" xfId="26662"/>
    <cellStyle name="Total 7 3 5 2 2" xfId="26663"/>
    <cellStyle name="Total 7 3 5 2 2 2" xfId="26664"/>
    <cellStyle name="Total 7 3 5 2 3" xfId="26665"/>
    <cellStyle name="Total 7 3 5 3" xfId="26666"/>
    <cellStyle name="Total 7 3 5 3 2" xfId="26667"/>
    <cellStyle name="Total 7 3 5 4" xfId="26668"/>
    <cellStyle name="Total 7 3 6" xfId="26669"/>
    <cellStyle name="Total 7 3 6 2" xfId="26670"/>
    <cellStyle name="Total 7 3 6 2 2" xfId="26671"/>
    <cellStyle name="Total 7 3 6 2 2 2" xfId="26672"/>
    <cellStyle name="Total 7 3 6 2 3" xfId="26673"/>
    <cellStyle name="Total 7 3 6 3" xfId="26674"/>
    <cellStyle name="Total 7 3 6 3 2" xfId="26675"/>
    <cellStyle name="Total 7 3 6 4" xfId="26676"/>
    <cellStyle name="Total 7 3 7" xfId="26677"/>
    <cellStyle name="Total 7 3 7 2" xfId="26678"/>
    <cellStyle name="Total 7 3 7 2 2" xfId="26679"/>
    <cellStyle name="Total 7 3 7 2 2 2" xfId="26680"/>
    <cellStyle name="Total 7 3 7 2 3" xfId="26681"/>
    <cellStyle name="Total 7 3 7 3" xfId="26682"/>
    <cellStyle name="Total 7 3 7 3 2" xfId="26683"/>
    <cellStyle name="Total 7 3 7 4" xfId="26684"/>
    <cellStyle name="Total 7 3 8" xfId="26685"/>
    <cellStyle name="Total 7 3 8 2" xfId="26686"/>
    <cellStyle name="Total 7 3 8 2 2" xfId="26687"/>
    <cellStyle name="Total 7 3 8 2 2 2" xfId="26688"/>
    <cellStyle name="Total 7 3 8 2 3" xfId="26689"/>
    <cellStyle name="Total 7 3 8 3" xfId="26690"/>
    <cellStyle name="Total 7 3 8 3 2" xfId="26691"/>
    <cellStyle name="Total 7 3 8 4" xfId="26692"/>
    <cellStyle name="Total 7 3 9" xfId="26693"/>
    <cellStyle name="Total 7 3 9 2" xfId="26694"/>
    <cellStyle name="Total 7 3 9 2 2" xfId="26695"/>
    <cellStyle name="Total 7 3 9 3" xfId="26696"/>
    <cellStyle name="Total 7 4" xfId="26697"/>
    <cellStyle name="Total 7 4 2" xfId="26698"/>
    <cellStyle name="Total 7 4 2 2" xfId="26699"/>
    <cellStyle name="Total 7 4 2 2 2" xfId="26700"/>
    <cellStyle name="Total 7 4 2 2 2 2" xfId="26701"/>
    <cellStyle name="Total 7 4 2 2 3" xfId="26702"/>
    <cellStyle name="Total 7 4 2 3" xfId="26703"/>
    <cellStyle name="Total 7 4 2 3 2" xfId="26704"/>
    <cellStyle name="Total 7 4 2 4" xfId="26705"/>
    <cellStyle name="Total 7 4 3" xfId="26706"/>
    <cellStyle name="Total 7 4 3 2" xfId="26707"/>
    <cellStyle name="Total 7 4 3 2 2" xfId="26708"/>
    <cellStyle name="Total 7 4 3 3" xfId="26709"/>
    <cellStyle name="Total 7 4 4" xfId="26710"/>
    <cellStyle name="Total 7 4 4 2" xfId="26711"/>
    <cellStyle name="Total 7 4 5" xfId="26712"/>
    <cellStyle name="Total 7 5" xfId="26713"/>
    <cellStyle name="Total 7 5 2" xfId="26714"/>
    <cellStyle name="Total 7 5 2 2" xfId="26715"/>
    <cellStyle name="Total 7 5 2 2 2" xfId="26716"/>
    <cellStyle name="Total 7 5 2 2 2 2" xfId="26717"/>
    <cellStyle name="Total 7 5 2 2 3" xfId="26718"/>
    <cellStyle name="Total 7 5 2 3" xfId="26719"/>
    <cellStyle name="Total 7 5 2 3 2" xfId="26720"/>
    <cellStyle name="Total 7 5 2 4" xfId="26721"/>
    <cellStyle name="Total 7 5 3" xfId="26722"/>
    <cellStyle name="Total 7 5 3 2" xfId="26723"/>
    <cellStyle name="Total 7 5 3 2 2" xfId="26724"/>
    <cellStyle name="Total 7 5 3 3" xfId="26725"/>
    <cellStyle name="Total 7 5 4" xfId="26726"/>
    <cellStyle name="Total 7 5 4 2" xfId="26727"/>
    <cellStyle name="Total 7 5 5" xfId="26728"/>
    <cellStyle name="Total 7 6" xfId="26729"/>
    <cellStyle name="Total 7 6 2" xfId="26730"/>
    <cellStyle name="Total 7 6 2 2" xfId="26731"/>
    <cellStyle name="Total 7 6 2 2 2" xfId="26732"/>
    <cellStyle name="Total 7 6 2 2 2 2" xfId="26733"/>
    <cellStyle name="Total 7 6 2 2 3" xfId="26734"/>
    <cellStyle name="Total 7 6 2 3" xfId="26735"/>
    <cellStyle name="Total 7 6 2 3 2" xfId="26736"/>
    <cellStyle name="Total 7 6 2 4" xfId="26737"/>
    <cellStyle name="Total 7 6 3" xfId="26738"/>
    <cellStyle name="Total 7 6 3 2" xfId="26739"/>
    <cellStyle name="Total 7 6 3 2 2" xfId="26740"/>
    <cellStyle name="Total 7 6 3 3" xfId="26741"/>
    <cellStyle name="Total 7 6 4" xfId="26742"/>
    <cellStyle name="Total 7 6 4 2" xfId="26743"/>
    <cellStyle name="Total 7 6 5" xfId="26744"/>
    <cellStyle name="Total 7 7" xfId="26745"/>
    <cellStyle name="Total 7 7 2" xfId="26746"/>
    <cellStyle name="Total 7 7 2 2" xfId="26747"/>
    <cellStyle name="Total 7 7 2 2 2" xfId="26748"/>
    <cellStyle name="Total 7 7 2 2 2 2" xfId="26749"/>
    <cellStyle name="Total 7 7 2 2 3" xfId="26750"/>
    <cellStyle name="Total 7 7 2 3" xfId="26751"/>
    <cellStyle name="Total 7 7 2 3 2" xfId="26752"/>
    <cellStyle name="Total 7 7 2 4" xfId="26753"/>
    <cellStyle name="Total 7 7 3" xfId="26754"/>
    <cellStyle name="Total 7 7 3 2" xfId="26755"/>
    <cellStyle name="Total 7 7 3 2 2" xfId="26756"/>
    <cellStyle name="Total 7 7 3 3" xfId="26757"/>
    <cellStyle name="Total 7 7 4" xfId="26758"/>
    <cellStyle name="Total 7 7 4 2" xfId="26759"/>
    <cellStyle name="Total 7 7 5" xfId="26760"/>
    <cellStyle name="Total 7 8" xfId="26761"/>
    <cellStyle name="Total 7 8 2" xfId="26762"/>
    <cellStyle name="Total 7 8 2 2" xfId="26763"/>
    <cellStyle name="Total 7 8 2 2 2" xfId="26764"/>
    <cellStyle name="Total 7 8 2 3" xfId="26765"/>
    <cellStyle name="Total 7 8 3" xfId="26766"/>
    <cellStyle name="Total 7 8 3 2" xfId="26767"/>
    <cellStyle name="Total 7 8 4" xfId="26768"/>
    <cellStyle name="Total 7 9" xfId="26769"/>
    <cellStyle name="Total 7 9 2" xfId="26770"/>
    <cellStyle name="Total 7 9 2 2" xfId="26771"/>
    <cellStyle name="Total 7 9 2 2 2" xfId="26772"/>
    <cellStyle name="Total 7 9 2 3" xfId="26773"/>
    <cellStyle name="Total 7 9 3" xfId="26774"/>
    <cellStyle name="Total 7 9 3 2" xfId="26775"/>
    <cellStyle name="Total 7 9 4" xfId="26776"/>
    <cellStyle name="Total 70" xfId="33502"/>
    <cellStyle name="Total 71" xfId="33503"/>
    <cellStyle name="Total 72" xfId="33504"/>
    <cellStyle name="Total 73" xfId="33505"/>
    <cellStyle name="Total 74" xfId="33506"/>
    <cellStyle name="Total 75" xfId="33507"/>
    <cellStyle name="Total 76" xfId="33508"/>
    <cellStyle name="Total 77" xfId="33509"/>
    <cellStyle name="Total 78" xfId="33510"/>
    <cellStyle name="Total 79" xfId="33511"/>
    <cellStyle name="Total 8" xfId="26777"/>
    <cellStyle name="Total 8 10" xfId="26778"/>
    <cellStyle name="Total 8 10 2" xfId="26779"/>
    <cellStyle name="Total 8 10 2 2" xfId="26780"/>
    <cellStyle name="Total 8 10 2 2 2" xfId="26781"/>
    <cellStyle name="Total 8 10 2 3" xfId="26782"/>
    <cellStyle name="Total 8 10 3" xfId="26783"/>
    <cellStyle name="Total 8 10 3 2" xfId="26784"/>
    <cellStyle name="Total 8 10 4" xfId="26785"/>
    <cellStyle name="Total 8 11" xfId="26786"/>
    <cellStyle name="Total 8 11 2" xfId="26787"/>
    <cellStyle name="Total 8 11 2 2" xfId="26788"/>
    <cellStyle name="Total 8 11 2 2 2" xfId="26789"/>
    <cellStyle name="Total 8 11 2 3" xfId="26790"/>
    <cellStyle name="Total 8 11 3" xfId="26791"/>
    <cellStyle name="Total 8 11 3 2" xfId="26792"/>
    <cellStyle name="Total 8 11 4" xfId="26793"/>
    <cellStyle name="Total 8 12" xfId="26794"/>
    <cellStyle name="Total 8 12 2" xfId="26795"/>
    <cellStyle name="Total 8 12 2 2" xfId="26796"/>
    <cellStyle name="Total 8 12 2 2 2" xfId="26797"/>
    <cellStyle name="Total 8 12 2 3" xfId="26798"/>
    <cellStyle name="Total 8 12 3" xfId="26799"/>
    <cellStyle name="Total 8 12 3 2" xfId="26800"/>
    <cellStyle name="Total 8 12 4" xfId="26801"/>
    <cellStyle name="Total 8 13" xfId="26802"/>
    <cellStyle name="Total 8 13 2" xfId="26803"/>
    <cellStyle name="Total 8 13 2 2" xfId="26804"/>
    <cellStyle name="Total 8 13 2 2 2" xfId="26805"/>
    <cellStyle name="Total 8 13 2 3" xfId="26806"/>
    <cellStyle name="Total 8 13 3" xfId="26807"/>
    <cellStyle name="Total 8 13 3 2" xfId="26808"/>
    <cellStyle name="Total 8 13 4" xfId="26809"/>
    <cellStyle name="Total 8 14" xfId="26810"/>
    <cellStyle name="Total 8 14 2" xfId="26811"/>
    <cellStyle name="Total 8 14 2 2" xfId="26812"/>
    <cellStyle name="Total 8 14 2 2 2" xfId="26813"/>
    <cellStyle name="Total 8 14 2 3" xfId="26814"/>
    <cellStyle name="Total 8 14 3" xfId="26815"/>
    <cellStyle name="Total 8 14 3 2" xfId="26816"/>
    <cellStyle name="Total 8 14 4" xfId="26817"/>
    <cellStyle name="Total 8 15" xfId="26818"/>
    <cellStyle name="Total 8 15 2" xfId="26819"/>
    <cellStyle name="Total 8 15 2 2" xfId="26820"/>
    <cellStyle name="Total 8 15 3" xfId="26821"/>
    <cellStyle name="Total 8 16" xfId="26822"/>
    <cellStyle name="Total 8 16 2" xfId="26823"/>
    <cellStyle name="Total 8 16 2 2" xfId="26824"/>
    <cellStyle name="Total 8 16 3" xfId="26825"/>
    <cellStyle name="Total 8 17" xfId="26826"/>
    <cellStyle name="Total 8 2" xfId="26827"/>
    <cellStyle name="Total 8 2 10" xfId="26828"/>
    <cellStyle name="Total 8 2 10 2" xfId="26829"/>
    <cellStyle name="Total 8 2 10 2 2" xfId="26830"/>
    <cellStyle name="Total 8 2 10 2 2 2" xfId="26831"/>
    <cellStyle name="Total 8 2 10 2 3" xfId="26832"/>
    <cellStyle name="Total 8 2 10 3" xfId="26833"/>
    <cellStyle name="Total 8 2 10 3 2" xfId="26834"/>
    <cellStyle name="Total 8 2 10 4" xfId="26835"/>
    <cellStyle name="Total 8 2 11" xfId="26836"/>
    <cellStyle name="Total 8 2 11 2" xfId="26837"/>
    <cellStyle name="Total 8 2 11 2 2" xfId="26838"/>
    <cellStyle name="Total 8 2 11 2 2 2" xfId="26839"/>
    <cellStyle name="Total 8 2 11 2 3" xfId="26840"/>
    <cellStyle name="Total 8 2 11 3" xfId="26841"/>
    <cellStyle name="Total 8 2 11 3 2" xfId="26842"/>
    <cellStyle name="Total 8 2 11 4" xfId="26843"/>
    <cellStyle name="Total 8 2 12" xfId="26844"/>
    <cellStyle name="Total 8 2 12 2" xfId="26845"/>
    <cellStyle name="Total 8 2 12 2 2" xfId="26846"/>
    <cellStyle name="Total 8 2 12 2 2 2" xfId="26847"/>
    <cellStyle name="Total 8 2 12 2 3" xfId="26848"/>
    <cellStyle name="Total 8 2 12 3" xfId="26849"/>
    <cellStyle name="Total 8 2 12 3 2" xfId="26850"/>
    <cellStyle name="Total 8 2 12 4" xfId="26851"/>
    <cellStyle name="Total 8 2 13" xfId="26852"/>
    <cellStyle name="Total 8 2 13 2" xfId="26853"/>
    <cellStyle name="Total 8 2 13 2 2" xfId="26854"/>
    <cellStyle name="Total 8 2 13 3" xfId="26855"/>
    <cellStyle name="Total 8 2 14" xfId="26856"/>
    <cellStyle name="Total 8 2 14 2" xfId="26857"/>
    <cellStyle name="Total 8 2 14 2 2" xfId="26858"/>
    <cellStyle name="Total 8 2 14 3" xfId="26859"/>
    <cellStyle name="Total 8 2 15" xfId="26860"/>
    <cellStyle name="Total 8 2 2" xfId="26861"/>
    <cellStyle name="Total 8 2 2 2" xfId="26862"/>
    <cellStyle name="Total 8 2 2 2 2" xfId="26863"/>
    <cellStyle name="Total 8 2 2 2 2 2" xfId="26864"/>
    <cellStyle name="Total 8 2 2 2 2 2 2" xfId="26865"/>
    <cellStyle name="Total 8 2 2 2 2 3" xfId="26866"/>
    <cellStyle name="Total 8 2 2 2 3" xfId="26867"/>
    <cellStyle name="Total 8 2 2 2 3 2" xfId="26868"/>
    <cellStyle name="Total 8 2 2 2 4" xfId="26869"/>
    <cellStyle name="Total 8 2 2 3" xfId="26870"/>
    <cellStyle name="Total 8 2 2 3 2" xfId="26871"/>
    <cellStyle name="Total 8 2 2 3 2 2" xfId="26872"/>
    <cellStyle name="Total 8 2 2 3 3" xfId="26873"/>
    <cellStyle name="Total 8 2 2 4" xfId="26874"/>
    <cellStyle name="Total 8 2 2 4 2" xfId="26875"/>
    <cellStyle name="Total 8 2 2 5" xfId="26876"/>
    <cellStyle name="Total 8 2 3" xfId="26877"/>
    <cellStyle name="Total 8 2 3 2" xfId="26878"/>
    <cellStyle name="Total 8 2 3 2 2" xfId="26879"/>
    <cellStyle name="Total 8 2 3 2 2 2" xfId="26880"/>
    <cellStyle name="Total 8 2 3 2 2 2 2" xfId="26881"/>
    <cellStyle name="Total 8 2 3 2 2 3" xfId="26882"/>
    <cellStyle name="Total 8 2 3 2 3" xfId="26883"/>
    <cellStyle name="Total 8 2 3 2 3 2" xfId="26884"/>
    <cellStyle name="Total 8 2 3 2 4" xfId="26885"/>
    <cellStyle name="Total 8 2 3 3" xfId="26886"/>
    <cellStyle name="Total 8 2 3 3 2" xfId="26887"/>
    <cellStyle name="Total 8 2 3 3 2 2" xfId="26888"/>
    <cellStyle name="Total 8 2 3 3 3" xfId="26889"/>
    <cellStyle name="Total 8 2 3 4" xfId="26890"/>
    <cellStyle name="Total 8 2 3 4 2" xfId="26891"/>
    <cellStyle name="Total 8 2 3 5" xfId="26892"/>
    <cellStyle name="Total 8 2 4" xfId="26893"/>
    <cellStyle name="Total 8 2 4 2" xfId="26894"/>
    <cellStyle name="Total 8 2 4 2 2" xfId="26895"/>
    <cellStyle name="Total 8 2 4 2 2 2" xfId="26896"/>
    <cellStyle name="Total 8 2 4 2 2 2 2" xfId="26897"/>
    <cellStyle name="Total 8 2 4 2 2 3" xfId="26898"/>
    <cellStyle name="Total 8 2 4 2 3" xfId="26899"/>
    <cellStyle name="Total 8 2 4 2 3 2" xfId="26900"/>
    <cellStyle name="Total 8 2 4 2 4" xfId="26901"/>
    <cellStyle name="Total 8 2 4 3" xfId="26902"/>
    <cellStyle name="Total 8 2 4 3 2" xfId="26903"/>
    <cellStyle name="Total 8 2 4 3 2 2" xfId="26904"/>
    <cellStyle name="Total 8 2 4 3 3" xfId="26905"/>
    <cellStyle name="Total 8 2 4 4" xfId="26906"/>
    <cellStyle name="Total 8 2 4 4 2" xfId="26907"/>
    <cellStyle name="Total 8 2 4 5" xfId="26908"/>
    <cellStyle name="Total 8 2 5" xfId="26909"/>
    <cellStyle name="Total 8 2 5 2" xfId="26910"/>
    <cellStyle name="Total 8 2 5 2 2" xfId="26911"/>
    <cellStyle name="Total 8 2 5 2 2 2" xfId="26912"/>
    <cellStyle name="Total 8 2 5 2 2 2 2" xfId="26913"/>
    <cellStyle name="Total 8 2 5 2 2 3" xfId="26914"/>
    <cellStyle name="Total 8 2 5 2 3" xfId="26915"/>
    <cellStyle name="Total 8 2 5 2 3 2" xfId="26916"/>
    <cellStyle name="Total 8 2 5 2 4" xfId="26917"/>
    <cellStyle name="Total 8 2 5 3" xfId="26918"/>
    <cellStyle name="Total 8 2 5 3 2" xfId="26919"/>
    <cellStyle name="Total 8 2 5 3 2 2" xfId="26920"/>
    <cellStyle name="Total 8 2 5 3 3" xfId="26921"/>
    <cellStyle name="Total 8 2 5 4" xfId="26922"/>
    <cellStyle name="Total 8 2 5 4 2" xfId="26923"/>
    <cellStyle name="Total 8 2 5 5" xfId="26924"/>
    <cellStyle name="Total 8 2 6" xfId="26925"/>
    <cellStyle name="Total 8 2 6 2" xfId="26926"/>
    <cellStyle name="Total 8 2 6 2 2" xfId="26927"/>
    <cellStyle name="Total 8 2 6 2 2 2" xfId="26928"/>
    <cellStyle name="Total 8 2 6 2 3" xfId="26929"/>
    <cellStyle name="Total 8 2 6 3" xfId="26930"/>
    <cellStyle name="Total 8 2 6 3 2" xfId="26931"/>
    <cellStyle name="Total 8 2 6 4" xfId="26932"/>
    <cellStyle name="Total 8 2 7" xfId="26933"/>
    <cellStyle name="Total 8 2 7 2" xfId="26934"/>
    <cellStyle name="Total 8 2 7 2 2" xfId="26935"/>
    <cellStyle name="Total 8 2 7 2 2 2" xfId="26936"/>
    <cellStyle name="Total 8 2 7 2 3" xfId="26937"/>
    <cellStyle name="Total 8 2 7 3" xfId="26938"/>
    <cellStyle name="Total 8 2 7 3 2" xfId="26939"/>
    <cellStyle name="Total 8 2 7 4" xfId="26940"/>
    <cellStyle name="Total 8 2 8" xfId="26941"/>
    <cellStyle name="Total 8 2 8 2" xfId="26942"/>
    <cellStyle name="Total 8 2 8 2 2" xfId="26943"/>
    <cellStyle name="Total 8 2 8 2 2 2" xfId="26944"/>
    <cellStyle name="Total 8 2 8 2 3" xfId="26945"/>
    <cellStyle name="Total 8 2 8 3" xfId="26946"/>
    <cellStyle name="Total 8 2 8 3 2" xfId="26947"/>
    <cellStyle name="Total 8 2 8 4" xfId="26948"/>
    <cellStyle name="Total 8 2 9" xfId="26949"/>
    <cellStyle name="Total 8 2 9 2" xfId="26950"/>
    <cellStyle name="Total 8 2 9 2 2" xfId="26951"/>
    <cellStyle name="Total 8 2 9 2 2 2" xfId="26952"/>
    <cellStyle name="Total 8 2 9 2 3" xfId="26953"/>
    <cellStyle name="Total 8 2 9 3" xfId="26954"/>
    <cellStyle name="Total 8 2 9 3 2" xfId="26955"/>
    <cellStyle name="Total 8 2 9 4" xfId="26956"/>
    <cellStyle name="Total 8 3" xfId="26957"/>
    <cellStyle name="Total 8 3 10" xfId="26958"/>
    <cellStyle name="Total 8 3 10 2" xfId="26959"/>
    <cellStyle name="Total 8 3 10 2 2" xfId="26960"/>
    <cellStyle name="Total 8 3 10 3" xfId="26961"/>
    <cellStyle name="Total 8 3 11" xfId="26962"/>
    <cellStyle name="Total 8 3 2" xfId="26963"/>
    <cellStyle name="Total 8 3 2 2" xfId="26964"/>
    <cellStyle name="Total 8 3 2 2 2" xfId="26965"/>
    <cellStyle name="Total 8 3 2 2 2 2" xfId="26966"/>
    <cellStyle name="Total 8 3 2 2 2 2 2" xfId="26967"/>
    <cellStyle name="Total 8 3 2 2 2 3" xfId="26968"/>
    <cellStyle name="Total 8 3 2 2 3" xfId="26969"/>
    <cellStyle name="Total 8 3 2 2 3 2" xfId="26970"/>
    <cellStyle name="Total 8 3 2 2 4" xfId="26971"/>
    <cellStyle name="Total 8 3 2 3" xfId="26972"/>
    <cellStyle name="Total 8 3 2 3 2" xfId="26973"/>
    <cellStyle name="Total 8 3 2 3 2 2" xfId="26974"/>
    <cellStyle name="Total 8 3 2 3 3" xfId="26975"/>
    <cellStyle name="Total 8 3 2 4" xfId="26976"/>
    <cellStyle name="Total 8 3 2 4 2" xfId="26977"/>
    <cellStyle name="Total 8 3 2 5" xfId="26978"/>
    <cellStyle name="Total 8 3 3" xfId="26979"/>
    <cellStyle name="Total 8 3 3 2" xfId="26980"/>
    <cellStyle name="Total 8 3 3 2 2" xfId="26981"/>
    <cellStyle name="Total 8 3 3 2 2 2" xfId="26982"/>
    <cellStyle name="Total 8 3 3 2 2 2 2" xfId="26983"/>
    <cellStyle name="Total 8 3 3 2 2 3" xfId="26984"/>
    <cellStyle name="Total 8 3 3 2 3" xfId="26985"/>
    <cellStyle name="Total 8 3 3 2 3 2" xfId="26986"/>
    <cellStyle name="Total 8 3 3 2 4" xfId="26987"/>
    <cellStyle name="Total 8 3 3 3" xfId="26988"/>
    <cellStyle name="Total 8 3 3 3 2" xfId="26989"/>
    <cellStyle name="Total 8 3 3 3 2 2" xfId="26990"/>
    <cellStyle name="Total 8 3 3 3 3" xfId="26991"/>
    <cellStyle name="Total 8 3 3 4" xfId="26992"/>
    <cellStyle name="Total 8 3 3 4 2" xfId="26993"/>
    <cellStyle name="Total 8 3 3 5" xfId="26994"/>
    <cellStyle name="Total 8 3 4" xfId="26995"/>
    <cellStyle name="Total 8 3 4 2" xfId="26996"/>
    <cellStyle name="Total 8 3 4 2 2" xfId="26997"/>
    <cellStyle name="Total 8 3 4 2 2 2" xfId="26998"/>
    <cellStyle name="Total 8 3 4 2 2 2 2" xfId="26999"/>
    <cellStyle name="Total 8 3 4 2 2 3" xfId="27000"/>
    <cellStyle name="Total 8 3 4 2 3" xfId="27001"/>
    <cellStyle name="Total 8 3 4 2 3 2" xfId="27002"/>
    <cellStyle name="Total 8 3 4 2 4" xfId="27003"/>
    <cellStyle name="Total 8 3 4 3" xfId="27004"/>
    <cellStyle name="Total 8 3 4 3 2" xfId="27005"/>
    <cellStyle name="Total 8 3 4 3 2 2" xfId="27006"/>
    <cellStyle name="Total 8 3 4 3 3" xfId="27007"/>
    <cellStyle name="Total 8 3 4 4" xfId="27008"/>
    <cellStyle name="Total 8 3 4 4 2" xfId="27009"/>
    <cellStyle name="Total 8 3 4 5" xfId="27010"/>
    <cellStyle name="Total 8 3 5" xfId="27011"/>
    <cellStyle name="Total 8 3 5 2" xfId="27012"/>
    <cellStyle name="Total 8 3 5 2 2" xfId="27013"/>
    <cellStyle name="Total 8 3 5 2 2 2" xfId="27014"/>
    <cellStyle name="Total 8 3 5 2 3" xfId="27015"/>
    <cellStyle name="Total 8 3 5 3" xfId="27016"/>
    <cellStyle name="Total 8 3 5 3 2" xfId="27017"/>
    <cellStyle name="Total 8 3 5 4" xfId="27018"/>
    <cellStyle name="Total 8 3 6" xfId="27019"/>
    <cellStyle name="Total 8 3 6 2" xfId="27020"/>
    <cellStyle name="Total 8 3 6 2 2" xfId="27021"/>
    <cellStyle name="Total 8 3 6 2 2 2" xfId="27022"/>
    <cellStyle name="Total 8 3 6 2 3" xfId="27023"/>
    <cellStyle name="Total 8 3 6 3" xfId="27024"/>
    <cellStyle name="Total 8 3 6 3 2" xfId="27025"/>
    <cellStyle name="Total 8 3 6 4" xfId="27026"/>
    <cellStyle name="Total 8 3 7" xfId="27027"/>
    <cellStyle name="Total 8 3 7 2" xfId="27028"/>
    <cellStyle name="Total 8 3 7 2 2" xfId="27029"/>
    <cellStyle name="Total 8 3 7 2 2 2" xfId="27030"/>
    <cellStyle name="Total 8 3 7 2 3" xfId="27031"/>
    <cellStyle name="Total 8 3 7 3" xfId="27032"/>
    <cellStyle name="Total 8 3 7 3 2" xfId="27033"/>
    <cellStyle name="Total 8 3 7 4" xfId="27034"/>
    <cellStyle name="Total 8 3 8" xfId="27035"/>
    <cellStyle name="Total 8 3 8 2" xfId="27036"/>
    <cellStyle name="Total 8 3 8 2 2" xfId="27037"/>
    <cellStyle name="Total 8 3 8 2 2 2" xfId="27038"/>
    <cellStyle name="Total 8 3 8 2 3" xfId="27039"/>
    <cellStyle name="Total 8 3 8 3" xfId="27040"/>
    <cellStyle name="Total 8 3 8 3 2" xfId="27041"/>
    <cellStyle name="Total 8 3 8 4" xfId="27042"/>
    <cellStyle name="Total 8 3 9" xfId="27043"/>
    <cellStyle name="Total 8 3 9 2" xfId="27044"/>
    <cellStyle name="Total 8 3 9 2 2" xfId="27045"/>
    <cellStyle name="Total 8 3 9 3" xfId="27046"/>
    <cellStyle name="Total 8 4" xfId="27047"/>
    <cellStyle name="Total 8 4 2" xfId="27048"/>
    <cellStyle name="Total 8 4 2 2" xfId="27049"/>
    <cellStyle name="Total 8 4 2 2 2" xfId="27050"/>
    <cellStyle name="Total 8 4 2 2 2 2" xfId="27051"/>
    <cellStyle name="Total 8 4 2 2 3" xfId="27052"/>
    <cellStyle name="Total 8 4 2 3" xfId="27053"/>
    <cellStyle name="Total 8 4 2 3 2" xfId="27054"/>
    <cellStyle name="Total 8 4 2 4" xfId="27055"/>
    <cellStyle name="Total 8 4 3" xfId="27056"/>
    <cellStyle name="Total 8 4 3 2" xfId="27057"/>
    <cellStyle name="Total 8 4 3 2 2" xfId="27058"/>
    <cellStyle name="Total 8 4 3 3" xfId="27059"/>
    <cellStyle name="Total 8 4 4" xfId="27060"/>
    <cellStyle name="Total 8 4 4 2" xfId="27061"/>
    <cellStyle name="Total 8 4 5" xfId="27062"/>
    <cellStyle name="Total 8 5" xfId="27063"/>
    <cellStyle name="Total 8 5 2" xfId="27064"/>
    <cellStyle name="Total 8 5 2 2" xfId="27065"/>
    <cellStyle name="Total 8 5 2 2 2" xfId="27066"/>
    <cellStyle name="Total 8 5 2 2 2 2" xfId="27067"/>
    <cellStyle name="Total 8 5 2 2 3" xfId="27068"/>
    <cellStyle name="Total 8 5 2 3" xfId="27069"/>
    <cellStyle name="Total 8 5 2 3 2" xfId="27070"/>
    <cellStyle name="Total 8 5 2 4" xfId="27071"/>
    <cellStyle name="Total 8 5 3" xfId="27072"/>
    <cellStyle name="Total 8 5 3 2" xfId="27073"/>
    <cellStyle name="Total 8 5 3 2 2" xfId="27074"/>
    <cellStyle name="Total 8 5 3 3" xfId="27075"/>
    <cellStyle name="Total 8 5 4" xfId="27076"/>
    <cellStyle name="Total 8 5 4 2" xfId="27077"/>
    <cellStyle name="Total 8 5 5" xfId="27078"/>
    <cellStyle name="Total 8 6" xfId="27079"/>
    <cellStyle name="Total 8 6 2" xfId="27080"/>
    <cellStyle name="Total 8 6 2 2" xfId="27081"/>
    <cellStyle name="Total 8 6 2 2 2" xfId="27082"/>
    <cellStyle name="Total 8 6 2 2 2 2" xfId="27083"/>
    <cellStyle name="Total 8 6 2 2 3" xfId="27084"/>
    <cellStyle name="Total 8 6 2 3" xfId="27085"/>
    <cellStyle name="Total 8 6 2 3 2" xfId="27086"/>
    <cellStyle name="Total 8 6 2 4" xfId="27087"/>
    <cellStyle name="Total 8 6 3" xfId="27088"/>
    <cellStyle name="Total 8 6 3 2" xfId="27089"/>
    <cellStyle name="Total 8 6 3 2 2" xfId="27090"/>
    <cellStyle name="Total 8 6 3 3" xfId="27091"/>
    <cellStyle name="Total 8 6 4" xfId="27092"/>
    <cellStyle name="Total 8 6 4 2" xfId="27093"/>
    <cellStyle name="Total 8 6 5" xfId="27094"/>
    <cellStyle name="Total 8 7" xfId="27095"/>
    <cellStyle name="Total 8 7 2" xfId="27096"/>
    <cellStyle name="Total 8 7 2 2" xfId="27097"/>
    <cellStyle name="Total 8 7 2 2 2" xfId="27098"/>
    <cellStyle name="Total 8 7 2 2 2 2" xfId="27099"/>
    <cellStyle name="Total 8 7 2 2 3" xfId="27100"/>
    <cellStyle name="Total 8 7 2 3" xfId="27101"/>
    <cellStyle name="Total 8 7 2 3 2" xfId="27102"/>
    <cellStyle name="Total 8 7 2 4" xfId="27103"/>
    <cellStyle name="Total 8 7 3" xfId="27104"/>
    <cellStyle name="Total 8 7 3 2" xfId="27105"/>
    <cellStyle name="Total 8 7 3 2 2" xfId="27106"/>
    <cellStyle name="Total 8 7 3 3" xfId="27107"/>
    <cellStyle name="Total 8 7 4" xfId="27108"/>
    <cellStyle name="Total 8 7 4 2" xfId="27109"/>
    <cellStyle name="Total 8 7 5" xfId="27110"/>
    <cellStyle name="Total 8 8" xfId="27111"/>
    <cellStyle name="Total 8 8 2" xfId="27112"/>
    <cellStyle name="Total 8 8 2 2" xfId="27113"/>
    <cellStyle name="Total 8 8 2 2 2" xfId="27114"/>
    <cellStyle name="Total 8 8 2 3" xfId="27115"/>
    <cellStyle name="Total 8 8 3" xfId="27116"/>
    <cellStyle name="Total 8 8 3 2" xfId="27117"/>
    <cellStyle name="Total 8 8 4" xfId="27118"/>
    <cellStyle name="Total 8 9" xfId="27119"/>
    <cellStyle name="Total 8 9 2" xfId="27120"/>
    <cellStyle name="Total 8 9 2 2" xfId="27121"/>
    <cellStyle name="Total 8 9 2 2 2" xfId="27122"/>
    <cellStyle name="Total 8 9 2 3" xfId="27123"/>
    <cellStyle name="Total 8 9 3" xfId="27124"/>
    <cellStyle name="Total 8 9 3 2" xfId="27125"/>
    <cellStyle name="Total 8 9 4" xfId="27126"/>
    <cellStyle name="Total 80" xfId="33512"/>
    <cellStyle name="Total 81" xfId="33513"/>
    <cellStyle name="Total 82" xfId="33514"/>
    <cellStyle name="Total 83" xfId="33515"/>
    <cellStyle name="Total 84" xfId="33516"/>
    <cellStyle name="Total 85" xfId="33517"/>
    <cellStyle name="Total 86" xfId="33518"/>
    <cellStyle name="Total 87" xfId="33519"/>
    <cellStyle name="Total 88" xfId="40457"/>
    <cellStyle name="Total 89" xfId="40458"/>
    <cellStyle name="Total 9" xfId="27127"/>
    <cellStyle name="Total 9 10" xfId="27128"/>
    <cellStyle name="Total 9 10 2" xfId="27129"/>
    <cellStyle name="Total 9 10 2 2" xfId="27130"/>
    <cellStyle name="Total 9 10 3" xfId="27131"/>
    <cellStyle name="Total 9 11" xfId="27132"/>
    <cellStyle name="Total 9 2" xfId="27133"/>
    <cellStyle name="Total 9 2 2" xfId="27134"/>
    <cellStyle name="Total 9 2 2 2" xfId="27135"/>
    <cellStyle name="Total 9 2 2 2 2" xfId="27136"/>
    <cellStyle name="Total 9 2 2 2 2 2" xfId="27137"/>
    <cellStyle name="Total 9 2 2 2 3" xfId="27138"/>
    <cellStyle name="Total 9 2 2 3" xfId="27139"/>
    <cellStyle name="Total 9 2 2 3 2" xfId="27140"/>
    <cellStyle name="Total 9 2 2 4" xfId="27141"/>
    <cellStyle name="Total 9 2 3" xfId="27142"/>
    <cellStyle name="Total 9 2 3 2" xfId="27143"/>
    <cellStyle name="Total 9 2 3 2 2" xfId="27144"/>
    <cellStyle name="Total 9 2 3 3" xfId="27145"/>
    <cellStyle name="Total 9 2 4" xfId="27146"/>
    <cellStyle name="Total 9 2 4 2" xfId="27147"/>
    <cellStyle name="Total 9 2 5" xfId="27148"/>
    <cellStyle name="Total 9 3" xfId="27149"/>
    <cellStyle name="Total 9 3 2" xfId="27150"/>
    <cellStyle name="Total 9 3 2 2" xfId="27151"/>
    <cellStyle name="Total 9 3 2 2 2" xfId="27152"/>
    <cellStyle name="Total 9 3 2 2 2 2" xfId="27153"/>
    <cellStyle name="Total 9 3 2 2 3" xfId="27154"/>
    <cellStyle name="Total 9 3 2 3" xfId="27155"/>
    <cellStyle name="Total 9 3 2 3 2" xfId="27156"/>
    <cellStyle name="Total 9 3 2 4" xfId="27157"/>
    <cellStyle name="Total 9 3 3" xfId="27158"/>
    <cellStyle name="Total 9 3 3 2" xfId="27159"/>
    <cellStyle name="Total 9 3 3 2 2" xfId="27160"/>
    <cellStyle name="Total 9 3 3 3" xfId="27161"/>
    <cellStyle name="Total 9 3 4" xfId="27162"/>
    <cellStyle name="Total 9 3 4 2" xfId="27163"/>
    <cellStyle name="Total 9 3 5" xfId="27164"/>
    <cellStyle name="Total 9 4" xfId="27165"/>
    <cellStyle name="Total 9 4 2" xfId="27166"/>
    <cellStyle name="Total 9 4 2 2" xfId="27167"/>
    <cellStyle name="Total 9 4 2 2 2" xfId="27168"/>
    <cellStyle name="Total 9 4 2 2 2 2" xfId="27169"/>
    <cellStyle name="Total 9 4 2 2 3" xfId="27170"/>
    <cellStyle name="Total 9 4 2 3" xfId="27171"/>
    <cellStyle name="Total 9 4 2 3 2" xfId="27172"/>
    <cellStyle name="Total 9 4 2 4" xfId="27173"/>
    <cellStyle name="Total 9 4 3" xfId="27174"/>
    <cellStyle name="Total 9 4 3 2" xfId="27175"/>
    <cellStyle name="Total 9 4 3 2 2" xfId="27176"/>
    <cellStyle name="Total 9 4 3 3" xfId="27177"/>
    <cellStyle name="Total 9 4 4" xfId="27178"/>
    <cellStyle name="Total 9 4 4 2" xfId="27179"/>
    <cellStyle name="Total 9 4 5" xfId="27180"/>
    <cellStyle name="Total 9 5" xfId="27181"/>
    <cellStyle name="Total 9 5 2" xfId="27182"/>
    <cellStyle name="Total 9 5 2 2" xfId="27183"/>
    <cellStyle name="Total 9 5 2 2 2" xfId="27184"/>
    <cellStyle name="Total 9 5 2 3" xfId="27185"/>
    <cellStyle name="Total 9 5 3" xfId="27186"/>
    <cellStyle name="Total 9 5 3 2" xfId="27187"/>
    <cellStyle name="Total 9 5 4" xfId="27188"/>
    <cellStyle name="Total 9 6" xfId="27189"/>
    <cellStyle name="Total 9 6 2" xfId="27190"/>
    <cellStyle name="Total 9 6 2 2" xfId="27191"/>
    <cellStyle name="Total 9 6 2 2 2" xfId="27192"/>
    <cellStyle name="Total 9 6 2 3" xfId="27193"/>
    <cellStyle name="Total 9 6 3" xfId="27194"/>
    <cellStyle name="Total 9 6 3 2" xfId="27195"/>
    <cellStyle name="Total 9 6 4" xfId="27196"/>
    <cellStyle name="Total 9 7" xfId="27197"/>
    <cellStyle name="Total 9 7 2" xfId="27198"/>
    <cellStyle name="Total 9 7 2 2" xfId="27199"/>
    <cellStyle name="Total 9 7 2 2 2" xfId="27200"/>
    <cellStyle name="Total 9 7 2 3" xfId="27201"/>
    <cellStyle name="Total 9 7 3" xfId="27202"/>
    <cellStyle name="Total 9 7 3 2" xfId="27203"/>
    <cellStyle name="Total 9 7 4" xfId="27204"/>
    <cellStyle name="Total 9 8" xfId="27205"/>
    <cellStyle name="Total 9 8 2" xfId="27206"/>
    <cellStyle name="Total 9 8 2 2" xfId="27207"/>
    <cellStyle name="Total 9 8 2 2 2" xfId="27208"/>
    <cellStyle name="Total 9 8 2 3" xfId="27209"/>
    <cellStyle name="Total 9 8 3" xfId="27210"/>
    <cellStyle name="Total 9 8 3 2" xfId="27211"/>
    <cellStyle name="Total 9 8 4" xfId="27212"/>
    <cellStyle name="Total 9 9" xfId="27213"/>
    <cellStyle name="Total 9 9 2" xfId="27214"/>
    <cellStyle name="Total 9 9 2 2" xfId="27215"/>
    <cellStyle name="Total 9 9 3" xfId="27216"/>
    <cellStyle name="Total 90" xfId="40459"/>
    <cellStyle name="Total 91" xfId="40460"/>
    <cellStyle name="Total 92" xfId="40461"/>
    <cellStyle name="Total 93" xfId="40462"/>
    <cellStyle name="Total 94" xfId="40463"/>
    <cellStyle name="Total 95" xfId="40464"/>
    <cellStyle name="Total 96" xfId="40465"/>
    <cellStyle name="Total 97" xfId="40466"/>
    <cellStyle name="Total 98" xfId="40467"/>
    <cellStyle name="Total 99" xfId="40468"/>
    <cellStyle name="Total_동남아3" xfId="27217"/>
    <cellStyle name="Warning Text" xfId="27218"/>
    <cellStyle name="Warning Text 2" xfId="27219"/>
    <cellStyle name="Warning Text 2 2" xfId="27220"/>
    <cellStyle name="Warning Text 2 2 2" xfId="27221"/>
    <cellStyle name="Warning Text 2 2 3" xfId="27222"/>
    <cellStyle name="Warning Text 3" xfId="27223"/>
    <cellStyle name="Warning Text 3 2" xfId="27224"/>
    <cellStyle name="Warning Text 4" xfId="27225"/>
    <cellStyle name="Warning Text 4 2" xfId="27226"/>
    <cellStyle name="Warning Text 5" xfId="27227"/>
    <cellStyle name="Warning Text 5 2" xfId="27228"/>
    <cellStyle name="Warning Text 6" xfId="27229"/>
    <cellStyle name="Warning Text 6 2" xfId="27230"/>
    <cellStyle name="Warning Text 7" xfId="27231"/>
    <cellStyle name="Warning Text 8" xfId="27232"/>
    <cellStyle name="Warning Text 8 2" xfId="27233"/>
    <cellStyle name="강조색1 1" xfId="27234"/>
    <cellStyle name="강조색1 2" xfId="27235"/>
    <cellStyle name="강조색1 2 2" xfId="27236"/>
    <cellStyle name="강조색1 2 2 2" xfId="27237"/>
    <cellStyle name="강조색1 2 3" xfId="27238"/>
    <cellStyle name="강조색1 2 3 2" xfId="27239"/>
    <cellStyle name="강조색1 2 4" xfId="27240"/>
    <cellStyle name="강조색1 2 5" xfId="27241"/>
    <cellStyle name="강조색1 3" xfId="27242"/>
    <cellStyle name="강조색2 1" xfId="27243"/>
    <cellStyle name="강조색2 2" xfId="27244"/>
    <cellStyle name="강조색2 2 2" xfId="27245"/>
    <cellStyle name="강조색2 2 2 2" xfId="27246"/>
    <cellStyle name="강조색2 2 3" xfId="27247"/>
    <cellStyle name="강조색2 2 3 2" xfId="27248"/>
    <cellStyle name="강조색2 2 4" xfId="27249"/>
    <cellStyle name="강조색2 2 5" xfId="27250"/>
    <cellStyle name="강조색2 3" xfId="27251"/>
    <cellStyle name="강조색3 1" xfId="27252"/>
    <cellStyle name="강조색3 2" xfId="27253"/>
    <cellStyle name="강조색3 2 2" xfId="27254"/>
    <cellStyle name="강조색3 2 2 2" xfId="27255"/>
    <cellStyle name="강조색3 2 3" xfId="27256"/>
    <cellStyle name="강조색3 2 3 2" xfId="27257"/>
    <cellStyle name="강조색3 2 4" xfId="27258"/>
    <cellStyle name="강조색3 2 5" xfId="27259"/>
    <cellStyle name="강조색3 3" xfId="27260"/>
    <cellStyle name="강조색4 1" xfId="27261"/>
    <cellStyle name="강조색4 2" xfId="27262"/>
    <cellStyle name="강조색4 2 2" xfId="27263"/>
    <cellStyle name="강조색4 2 2 2" xfId="27264"/>
    <cellStyle name="강조색4 2 3" xfId="27265"/>
    <cellStyle name="강조색4 2 3 2" xfId="27266"/>
    <cellStyle name="강조색4 2 4" xfId="27267"/>
    <cellStyle name="강조색4 2 5" xfId="27268"/>
    <cellStyle name="강조색4 3" xfId="27269"/>
    <cellStyle name="강조색5 1" xfId="27270"/>
    <cellStyle name="강조색5 2" xfId="27271"/>
    <cellStyle name="강조색5 2 2" xfId="27272"/>
    <cellStyle name="강조색5 2 2 2" xfId="27273"/>
    <cellStyle name="강조색5 2 3" xfId="27274"/>
    <cellStyle name="강조색5 2 3 2" xfId="27275"/>
    <cellStyle name="강조색5 2 4" xfId="27276"/>
    <cellStyle name="강조색5 2 5" xfId="27277"/>
    <cellStyle name="강조색5 3" xfId="27278"/>
    <cellStyle name="강조색6 1" xfId="27279"/>
    <cellStyle name="강조색6 2" xfId="27280"/>
    <cellStyle name="강조색6 2 2" xfId="27281"/>
    <cellStyle name="강조색6 2 2 2" xfId="27282"/>
    <cellStyle name="강조색6 2 3" xfId="27283"/>
    <cellStyle name="강조색6 2 3 2" xfId="27284"/>
    <cellStyle name="강조색6 2 4" xfId="27285"/>
    <cellStyle name="강조색6 2 5" xfId="27286"/>
    <cellStyle name="강조색6 3" xfId="27287"/>
    <cellStyle name="경고문 1" xfId="27288"/>
    <cellStyle name="경고문 2" xfId="27289"/>
    <cellStyle name="경고문 2 2" xfId="27290"/>
    <cellStyle name="경고문 2 2 2" xfId="27291"/>
    <cellStyle name="경고문 2 3" xfId="27292"/>
    <cellStyle name="경고문 2 3 2" xfId="27293"/>
    <cellStyle name="경고문 2 4" xfId="27294"/>
    <cellStyle name="경고문 2 5" xfId="27295"/>
    <cellStyle name="경고문 3" xfId="27296"/>
    <cellStyle name="경고문 4" xfId="27297"/>
    <cellStyle name="계산 1" xfId="27298"/>
    <cellStyle name="계산 1 10" xfId="27299"/>
    <cellStyle name="계산 1 10 2" xfId="27300"/>
    <cellStyle name="계산 1 10 2 2" xfId="27301"/>
    <cellStyle name="계산 1 10 2 2 2" xfId="27302"/>
    <cellStyle name="계산 1 10 2 3" xfId="27303"/>
    <cellStyle name="계산 1 10 3" xfId="27304"/>
    <cellStyle name="계산 1 10 3 2" xfId="27305"/>
    <cellStyle name="계산 1 10 4" xfId="27306"/>
    <cellStyle name="계산 1 11" xfId="27307"/>
    <cellStyle name="계산 1 11 2" xfId="27308"/>
    <cellStyle name="계산 1 11 2 2" xfId="27309"/>
    <cellStyle name="계산 1 11 2 2 2" xfId="27310"/>
    <cellStyle name="계산 1 11 2 3" xfId="27311"/>
    <cellStyle name="계산 1 11 3" xfId="27312"/>
    <cellStyle name="계산 1 11 3 2" xfId="27313"/>
    <cellStyle name="계산 1 11 4" xfId="27314"/>
    <cellStyle name="계산 1 12" xfId="27315"/>
    <cellStyle name="계산 1 12 2" xfId="27316"/>
    <cellStyle name="계산 1 12 2 2" xfId="27317"/>
    <cellStyle name="계산 1 12 2 2 2" xfId="27318"/>
    <cellStyle name="계산 1 12 2 3" xfId="27319"/>
    <cellStyle name="계산 1 12 3" xfId="27320"/>
    <cellStyle name="계산 1 12 3 2" xfId="27321"/>
    <cellStyle name="계산 1 12 4" xfId="27322"/>
    <cellStyle name="계산 1 13" xfId="27323"/>
    <cellStyle name="계산 1 13 2" xfId="27324"/>
    <cellStyle name="계산 1 13 2 2" xfId="27325"/>
    <cellStyle name="계산 1 13 2 2 2" xfId="27326"/>
    <cellStyle name="계산 1 13 2 3" xfId="27327"/>
    <cellStyle name="계산 1 13 3" xfId="27328"/>
    <cellStyle name="계산 1 13 3 2" xfId="27329"/>
    <cellStyle name="계산 1 13 4" xfId="27330"/>
    <cellStyle name="계산 1 14" xfId="27331"/>
    <cellStyle name="계산 1 14 2" xfId="27332"/>
    <cellStyle name="계산 1 14 2 2" xfId="27333"/>
    <cellStyle name="계산 1 14 2 2 2" xfId="27334"/>
    <cellStyle name="계산 1 14 2 3" xfId="27335"/>
    <cellStyle name="계산 1 14 3" xfId="27336"/>
    <cellStyle name="계산 1 14 3 2" xfId="27337"/>
    <cellStyle name="계산 1 14 4" xfId="27338"/>
    <cellStyle name="계산 1 15" xfId="27339"/>
    <cellStyle name="계산 1 15 2" xfId="27340"/>
    <cellStyle name="계산 1 15 2 2" xfId="27341"/>
    <cellStyle name="계산 1 15 3" xfId="27342"/>
    <cellStyle name="계산 1 16" xfId="27343"/>
    <cellStyle name="계산 1 16 2" xfId="27344"/>
    <cellStyle name="계산 1 16 2 2" xfId="27345"/>
    <cellStyle name="계산 1 16 3" xfId="27346"/>
    <cellStyle name="계산 1 17" xfId="27347"/>
    <cellStyle name="계산 1 2" xfId="27348"/>
    <cellStyle name="계산 1 2 10" xfId="27349"/>
    <cellStyle name="계산 1 2 10 2" xfId="27350"/>
    <cellStyle name="계산 1 2 10 2 2" xfId="27351"/>
    <cellStyle name="계산 1 2 10 3" xfId="27352"/>
    <cellStyle name="계산 1 2 11" xfId="27353"/>
    <cellStyle name="계산 1 2 2" xfId="27354"/>
    <cellStyle name="계산 1 2 2 2" xfId="27355"/>
    <cellStyle name="계산 1 2 2 2 2" xfId="27356"/>
    <cellStyle name="계산 1 2 2 2 2 2" xfId="27357"/>
    <cellStyle name="계산 1 2 2 2 2 2 2" xfId="27358"/>
    <cellStyle name="계산 1 2 2 2 2 3" xfId="27359"/>
    <cellStyle name="계산 1 2 2 2 3" xfId="27360"/>
    <cellStyle name="계산 1 2 2 2 3 2" xfId="27361"/>
    <cellStyle name="계산 1 2 2 2 4" xfId="27362"/>
    <cellStyle name="계산 1 2 2 3" xfId="27363"/>
    <cellStyle name="계산 1 2 2 3 2" xfId="27364"/>
    <cellStyle name="계산 1 2 2 3 2 2" xfId="27365"/>
    <cellStyle name="계산 1 2 2 3 3" xfId="27366"/>
    <cellStyle name="계산 1 2 2 4" xfId="27367"/>
    <cellStyle name="계산 1 2 2 4 2" xfId="27368"/>
    <cellStyle name="계산 1 2 2 5" xfId="27369"/>
    <cellStyle name="계산 1 2 3" xfId="27370"/>
    <cellStyle name="계산 1 2 3 2" xfId="27371"/>
    <cellStyle name="계산 1 2 3 2 2" xfId="27372"/>
    <cellStyle name="계산 1 2 3 2 2 2" xfId="27373"/>
    <cellStyle name="계산 1 2 3 2 2 2 2" xfId="27374"/>
    <cellStyle name="계산 1 2 3 2 2 3" xfId="27375"/>
    <cellStyle name="계산 1 2 3 2 3" xfId="27376"/>
    <cellStyle name="계산 1 2 3 2 3 2" xfId="27377"/>
    <cellStyle name="계산 1 2 3 2 4" xfId="27378"/>
    <cellStyle name="계산 1 2 3 3" xfId="27379"/>
    <cellStyle name="계산 1 2 3 3 2" xfId="27380"/>
    <cellStyle name="계산 1 2 3 3 2 2" xfId="27381"/>
    <cellStyle name="계산 1 2 3 3 3" xfId="27382"/>
    <cellStyle name="계산 1 2 3 4" xfId="27383"/>
    <cellStyle name="계산 1 2 3 4 2" xfId="27384"/>
    <cellStyle name="계산 1 2 3 5" xfId="27385"/>
    <cellStyle name="계산 1 2 4" xfId="27386"/>
    <cellStyle name="계산 1 2 4 2" xfId="27387"/>
    <cellStyle name="계산 1 2 4 2 2" xfId="27388"/>
    <cellStyle name="계산 1 2 4 2 2 2" xfId="27389"/>
    <cellStyle name="계산 1 2 4 2 2 2 2" xfId="27390"/>
    <cellStyle name="계산 1 2 4 2 2 3" xfId="27391"/>
    <cellStyle name="계산 1 2 4 2 3" xfId="27392"/>
    <cellStyle name="계산 1 2 4 2 3 2" xfId="27393"/>
    <cellStyle name="계산 1 2 4 2 4" xfId="27394"/>
    <cellStyle name="계산 1 2 4 3" xfId="27395"/>
    <cellStyle name="계산 1 2 4 3 2" xfId="27396"/>
    <cellStyle name="계산 1 2 4 3 2 2" xfId="27397"/>
    <cellStyle name="계산 1 2 4 3 3" xfId="27398"/>
    <cellStyle name="계산 1 2 4 4" xfId="27399"/>
    <cellStyle name="계산 1 2 4 4 2" xfId="27400"/>
    <cellStyle name="계산 1 2 4 5" xfId="27401"/>
    <cellStyle name="계산 1 2 5" xfId="27402"/>
    <cellStyle name="계산 1 2 5 2" xfId="27403"/>
    <cellStyle name="계산 1 2 5 2 2" xfId="27404"/>
    <cellStyle name="계산 1 2 5 2 2 2" xfId="27405"/>
    <cellStyle name="계산 1 2 5 2 3" xfId="27406"/>
    <cellStyle name="계산 1 2 5 3" xfId="27407"/>
    <cellStyle name="계산 1 2 5 3 2" xfId="27408"/>
    <cellStyle name="계산 1 2 5 4" xfId="27409"/>
    <cellStyle name="계산 1 2 6" xfId="27410"/>
    <cellStyle name="계산 1 2 6 2" xfId="27411"/>
    <cellStyle name="계산 1 2 6 2 2" xfId="27412"/>
    <cellStyle name="계산 1 2 6 2 2 2" xfId="27413"/>
    <cellStyle name="계산 1 2 6 2 3" xfId="27414"/>
    <cellStyle name="계산 1 2 6 3" xfId="27415"/>
    <cellStyle name="계산 1 2 6 3 2" xfId="27416"/>
    <cellStyle name="계산 1 2 6 4" xfId="27417"/>
    <cellStyle name="계산 1 2 7" xfId="27418"/>
    <cellStyle name="계산 1 2 7 2" xfId="27419"/>
    <cellStyle name="계산 1 2 7 2 2" xfId="27420"/>
    <cellStyle name="계산 1 2 7 2 2 2" xfId="27421"/>
    <cellStyle name="계산 1 2 7 2 3" xfId="27422"/>
    <cellStyle name="계산 1 2 7 3" xfId="27423"/>
    <cellStyle name="계산 1 2 7 3 2" xfId="27424"/>
    <cellStyle name="계산 1 2 7 4" xfId="27425"/>
    <cellStyle name="계산 1 2 8" xfId="27426"/>
    <cellStyle name="계산 1 2 8 2" xfId="27427"/>
    <cellStyle name="계산 1 2 8 2 2" xfId="27428"/>
    <cellStyle name="계산 1 2 8 2 2 2" xfId="27429"/>
    <cellStyle name="계산 1 2 8 2 3" xfId="27430"/>
    <cellStyle name="계산 1 2 8 3" xfId="27431"/>
    <cellStyle name="계산 1 2 8 3 2" xfId="27432"/>
    <cellStyle name="계산 1 2 8 4" xfId="27433"/>
    <cellStyle name="계산 1 2 9" xfId="27434"/>
    <cellStyle name="계산 1 2 9 2" xfId="27435"/>
    <cellStyle name="계산 1 2 9 2 2" xfId="27436"/>
    <cellStyle name="계산 1 2 9 3" xfId="27437"/>
    <cellStyle name="계산 1 3" xfId="27438"/>
    <cellStyle name="계산 1 3 10" xfId="27439"/>
    <cellStyle name="계산 1 3 10 2" xfId="27440"/>
    <cellStyle name="계산 1 3 10 2 2" xfId="27441"/>
    <cellStyle name="계산 1 3 10 3" xfId="27442"/>
    <cellStyle name="계산 1 3 11" xfId="27443"/>
    <cellStyle name="계산 1 3 2" xfId="27444"/>
    <cellStyle name="계산 1 3 2 2" xfId="27445"/>
    <cellStyle name="계산 1 3 2 2 2" xfId="27446"/>
    <cellStyle name="계산 1 3 2 2 2 2" xfId="27447"/>
    <cellStyle name="계산 1 3 2 2 2 2 2" xfId="27448"/>
    <cellStyle name="계산 1 3 2 2 2 3" xfId="27449"/>
    <cellStyle name="계산 1 3 2 2 3" xfId="27450"/>
    <cellStyle name="계산 1 3 2 2 3 2" xfId="27451"/>
    <cellStyle name="계산 1 3 2 2 4" xfId="27452"/>
    <cellStyle name="계산 1 3 2 3" xfId="27453"/>
    <cellStyle name="계산 1 3 2 3 2" xfId="27454"/>
    <cellStyle name="계산 1 3 2 3 2 2" xfId="27455"/>
    <cellStyle name="계산 1 3 2 3 3" xfId="27456"/>
    <cellStyle name="계산 1 3 2 4" xfId="27457"/>
    <cellStyle name="계산 1 3 2 4 2" xfId="27458"/>
    <cellStyle name="계산 1 3 2 5" xfId="27459"/>
    <cellStyle name="계산 1 3 3" xfId="27460"/>
    <cellStyle name="계산 1 3 3 2" xfId="27461"/>
    <cellStyle name="계산 1 3 3 2 2" xfId="27462"/>
    <cellStyle name="계산 1 3 3 2 2 2" xfId="27463"/>
    <cellStyle name="계산 1 3 3 2 2 2 2" xfId="27464"/>
    <cellStyle name="계산 1 3 3 2 2 3" xfId="27465"/>
    <cellStyle name="계산 1 3 3 2 3" xfId="27466"/>
    <cellStyle name="계산 1 3 3 2 3 2" xfId="27467"/>
    <cellStyle name="계산 1 3 3 2 4" xfId="27468"/>
    <cellStyle name="계산 1 3 3 3" xfId="27469"/>
    <cellStyle name="계산 1 3 3 3 2" xfId="27470"/>
    <cellStyle name="계산 1 3 3 3 2 2" xfId="27471"/>
    <cellStyle name="계산 1 3 3 3 3" xfId="27472"/>
    <cellStyle name="계산 1 3 3 4" xfId="27473"/>
    <cellStyle name="계산 1 3 3 4 2" xfId="27474"/>
    <cellStyle name="계산 1 3 3 5" xfId="27475"/>
    <cellStyle name="계산 1 3 4" xfId="27476"/>
    <cellStyle name="계산 1 3 4 2" xfId="27477"/>
    <cellStyle name="계산 1 3 4 2 2" xfId="27478"/>
    <cellStyle name="계산 1 3 4 2 2 2" xfId="27479"/>
    <cellStyle name="계산 1 3 4 2 2 2 2" xfId="27480"/>
    <cellStyle name="계산 1 3 4 2 2 3" xfId="27481"/>
    <cellStyle name="계산 1 3 4 2 3" xfId="27482"/>
    <cellStyle name="계산 1 3 4 2 3 2" xfId="27483"/>
    <cellStyle name="계산 1 3 4 2 4" xfId="27484"/>
    <cellStyle name="계산 1 3 4 3" xfId="27485"/>
    <cellStyle name="계산 1 3 4 3 2" xfId="27486"/>
    <cellStyle name="계산 1 3 4 3 2 2" xfId="27487"/>
    <cellStyle name="계산 1 3 4 3 3" xfId="27488"/>
    <cellStyle name="계산 1 3 4 4" xfId="27489"/>
    <cellStyle name="계산 1 3 4 4 2" xfId="27490"/>
    <cellStyle name="계산 1 3 4 5" xfId="27491"/>
    <cellStyle name="계산 1 3 5" xfId="27492"/>
    <cellStyle name="계산 1 3 5 2" xfId="27493"/>
    <cellStyle name="계산 1 3 5 2 2" xfId="27494"/>
    <cellStyle name="계산 1 3 5 2 2 2" xfId="27495"/>
    <cellStyle name="계산 1 3 5 2 3" xfId="27496"/>
    <cellStyle name="계산 1 3 5 3" xfId="27497"/>
    <cellStyle name="계산 1 3 5 3 2" xfId="27498"/>
    <cellStyle name="계산 1 3 5 4" xfId="27499"/>
    <cellStyle name="계산 1 3 6" xfId="27500"/>
    <cellStyle name="계산 1 3 6 2" xfId="27501"/>
    <cellStyle name="계산 1 3 6 2 2" xfId="27502"/>
    <cellStyle name="계산 1 3 6 2 2 2" xfId="27503"/>
    <cellStyle name="계산 1 3 6 2 3" xfId="27504"/>
    <cellStyle name="계산 1 3 6 3" xfId="27505"/>
    <cellStyle name="계산 1 3 6 3 2" xfId="27506"/>
    <cellStyle name="계산 1 3 6 4" xfId="27507"/>
    <cellStyle name="계산 1 3 7" xfId="27508"/>
    <cellStyle name="계산 1 3 7 2" xfId="27509"/>
    <cellStyle name="계산 1 3 7 2 2" xfId="27510"/>
    <cellStyle name="계산 1 3 7 2 2 2" xfId="27511"/>
    <cellStyle name="계산 1 3 7 2 3" xfId="27512"/>
    <cellStyle name="계산 1 3 7 3" xfId="27513"/>
    <cellStyle name="계산 1 3 7 3 2" xfId="27514"/>
    <cellStyle name="계산 1 3 7 4" xfId="27515"/>
    <cellStyle name="계산 1 3 8" xfId="27516"/>
    <cellStyle name="계산 1 3 8 2" xfId="27517"/>
    <cellStyle name="계산 1 3 8 2 2" xfId="27518"/>
    <cellStyle name="계산 1 3 8 2 2 2" xfId="27519"/>
    <cellStyle name="계산 1 3 8 2 3" xfId="27520"/>
    <cellStyle name="계산 1 3 8 3" xfId="27521"/>
    <cellStyle name="계산 1 3 8 3 2" xfId="27522"/>
    <cellStyle name="계산 1 3 8 4" xfId="27523"/>
    <cellStyle name="계산 1 3 9" xfId="27524"/>
    <cellStyle name="계산 1 3 9 2" xfId="27525"/>
    <cellStyle name="계산 1 3 9 2 2" xfId="27526"/>
    <cellStyle name="계산 1 3 9 3" xfId="27527"/>
    <cellStyle name="계산 1 4" xfId="27528"/>
    <cellStyle name="계산 1 4 2" xfId="27529"/>
    <cellStyle name="계산 1 4 2 2" xfId="27530"/>
    <cellStyle name="계산 1 4 2 2 2" xfId="27531"/>
    <cellStyle name="계산 1 4 2 2 2 2" xfId="27532"/>
    <cellStyle name="계산 1 4 2 2 3" xfId="27533"/>
    <cellStyle name="계산 1 4 2 3" xfId="27534"/>
    <cellStyle name="계산 1 4 2 3 2" xfId="27535"/>
    <cellStyle name="계산 1 4 2 4" xfId="27536"/>
    <cellStyle name="계산 1 4 3" xfId="27537"/>
    <cellStyle name="계산 1 4 3 2" xfId="27538"/>
    <cellStyle name="계산 1 4 3 2 2" xfId="27539"/>
    <cellStyle name="계산 1 4 3 3" xfId="27540"/>
    <cellStyle name="계산 1 4 4" xfId="27541"/>
    <cellStyle name="계산 1 4 4 2" xfId="27542"/>
    <cellStyle name="계산 1 4 5" xfId="27543"/>
    <cellStyle name="계산 1 5" xfId="27544"/>
    <cellStyle name="계산 1 5 2" xfId="27545"/>
    <cellStyle name="계산 1 5 2 2" xfId="27546"/>
    <cellStyle name="계산 1 5 2 2 2" xfId="27547"/>
    <cellStyle name="계산 1 5 2 2 2 2" xfId="27548"/>
    <cellStyle name="계산 1 5 2 2 3" xfId="27549"/>
    <cellStyle name="계산 1 5 2 3" xfId="27550"/>
    <cellStyle name="계산 1 5 2 3 2" xfId="27551"/>
    <cellStyle name="계산 1 5 2 4" xfId="27552"/>
    <cellStyle name="계산 1 5 3" xfId="27553"/>
    <cellStyle name="계산 1 5 3 2" xfId="27554"/>
    <cellStyle name="계산 1 5 3 2 2" xfId="27555"/>
    <cellStyle name="계산 1 5 3 3" xfId="27556"/>
    <cellStyle name="계산 1 5 4" xfId="27557"/>
    <cellStyle name="계산 1 5 4 2" xfId="27558"/>
    <cellStyle name="계산 1 5 5" xfId="27559"/>
    <cellStyle name="계산 1 6" xfId="27560"/>
    <cellStyle name="계산 1 6 2" xfId="27561"/>
    <cellStyle name="계산 1 6 2 2" xfId="27562"/>
    <cellStyle name="계산 1 6 2 2 2" xfId="27563"/>
    <cellStyle name="계산 1 6 2 2 2 2" xfId="27564"/>
    <cellStyle name="계산 1 6 2 2 3" xfId="27565"/>
    <cellStyle name="계산 1 6 2 3" xfId="27566"/>
    <cellStyle name="계산 1 6 2 3 2" xfId="27567"/>
    <cellStyle name="계산 1 6 2 4" xfId="27568"/>
    <cellStyle name="계산 1 6 3" xfId="27569"/>
    <cellStyle name="계산 1 6 3 2" xfId="27570"/>
    <cellStyle name="계산 1 6 3 2 2" xfId="27571"/>
    <cellStyle name="계산 1 6 3 3" xfId="27572"/>
    <cellStyle name="계산 1 6 4" xfId="27573"/>
    <cellStyle name="계산 1 6 4 2" xfId="27574"/>
    <cellStyle name="계산 1 6 5" xfId="27575"/>
    <cellStyle name="계산 1 7" xfId="27576"/>
    <cellStyle name="계산 1 7 2" xfId="27577"/>
    <cellStyle name="계산 1 7 2 2" xfId="27578"/>
    <cellStyle name="계산 1 7 2 2 2" xfId="27579"/>
    <cellStyle name="계산 1 7 2 2 2 2" xfId="27580"/>
    <cellStyle name="계산 1 7 2 2 3" xfId="27581"/>
    <cellStyle name="계산 1 7 2 3" xfId="27582"/>
    <cellStyle name="계산 1 7 2 3 2" xfId="27583"/>
    <cellStyle name="계산 1 7 2 4" xfId="27584"/>
    <cellStyle name="계산 1 7 3" xfId="27585"/>
    <cellStyle name="계산 1 7 3 2" xfId="27586"/>
    <cellStyle name="계산 1 7 3 2 2" xfId="27587"/>
    <cellStyle name="계산 1 7 3 3" xfId="27588"/>
    <cellStyle name="계산 1 7 4" xfId="27589"/>
    <cellStyle name="계산 1 7 4 2" xfId="27590"/>
    <cellStyle name="계산 1 7 5" xfId="27591"/>
    <cellStyle name="계산 1 8" xfId="27592"/>
    <cellStyle name="계산 1 8 2" xfId="27593"/>
    <cellStyle name="계산 1 8 2 2" xfId="27594"/>
    <cellStyle name="계산 1 8 2 2 2" xfId="27595"/>
    <cellStyle name="계산 1 8 2 3" xfId="27596"/>
    <cellStyle name="계산 1 8 3" xfId="27597"/>
    <cellStyle name="계산 1 8 3 2" xfId="27598"/>
    <cellStyle name="계산 1 8 4" xfId="27599"/>
    <cellStyle name="계산 1 9" xfId="27600"/>
    <cellStyle name="계산 1 9 2" xfId="27601"/>
    <cellStyle name="계산 1 9 2 2" xfId="27602"/>
    <cellStyle name="계산 1 9 2 2 2" xfId="27603"/>
    <cellStyle name="계산 1 9 2 3" xfId="27604"/>
    <cellStyle name="계산 1 9 3" xfId="27605"/>
    <cellStyle name="계산 1 9 3 2" xfId="27606"/>
    <cellStyle name="계산 1 9 4" xfId="27607"/>
    <cellStyle name="계산 2" xfId="27608"/>
    <cellStyle name="계산 2 10" xfId="27609"/>
    <cellStyle name="계산 2 10 2" xfId="27610"/>
    <cellStyle name="계산 2 10 2 2" xfId="27611"/>
    <cellStyle name="계산 2 10 2 2 2" xfId="27612"/>
    <cellStyle name="계산 2 10 2 3" xfId="27613"/>
    <cellStyle name="계산 2 10 3" xfId="27614"/>
    <cellStyle name="계산 2 10 3 2" xfId="27615"/>
    <cellStyle name="계산 2 10 4" xfId="27616"/>
    <cellStyle name="계산 2 11" xfId="27617"/>
    <cellStyle name="계산 2 11 2" xfId="27618"/>
    <cellStyle name="계산 2 11 2 2" xfId="27619"/>
    <cellStyle name="계산 2 11 3" xfId="27620"/>
    <cellStyle name="계산 2 12" xfId="27621"/>
    <cellStyle name="계산 2 2" xfId="27622"/>
    <cellStyle name="계산 2 2 10" xfId="27623"/>
    <cellStyle name="계산 2 2 10 2" xfId="27624"/>
    <cellStyle name="계산 2 2 10 2 2" xfId="27625"/>
    <cellStyle name="계산 2 2 10 2 2 2" xfId="27626"/>
    <cellStyle name="계산 2 2 10 2 3" xfId="27627"/>
    <cellStyle name="계산 2 2 10 3" xfId="27628"/>
    <cellStyle name="계산 2 2 10 3 2" xfId="27629"/>
    <cellStyle name="계산 2 2 10 4" xfId="27630"/>
    <cellStyle name="계산 2 2 11" xfId="27631"/>
    <cellStyle name="계산 2 2 11 2" xfId="27632"/>
    <cellStyle name="계산 2 2 11 2 2" xfId="27633"/>
    <cellStyle name="계산 2 2 11 3" xfId="27634"/>
    <cellStyle name="계산 2 2 12" xfId="27635"/>
    <cellStyle name="계산 2 2 13" xfId="27636"/>
    <cellStyle name="계산 2 2 13 2" xfId="27637"/>
    <cellStyle name="계산 2 2 13 2 2" xfId="27638"/>
    <cellStyle name="계산 2 2 13 3" xfId="27639"/>
    <cellStyle name="계산 2 2 14" xfId="27640"/>
    <cellStyle name="계산 2 2 2" xfId="27641"/>
    <cellStyle name="계산 2 2 2 10" xfId="27642"/>
    <cellStyle name="계산 2 2 2 10 2" xfId="27643"/>
    <cellStyle name="계산 2 2 2 10 2 2" xfId="27644"/>
    <cellStyle name="계산 2 2 2 10 3" xfId="27645"/>
    <cellStyle name="계산 2 2 2 11" xfId="27646"/>
    <cellStyle name="계산 2 2 2 2" xfId="27647"/>
    <cellStyle name="계산 2 2 2 2 2" xfId="27648"/>
    <cellStyle name="계산 2 2 2 2 2 2" xfId="27649"/>
    <cellStyle name="계산 2 2 2 2 2 2 2" xfId="27650"/>
    <cellStyle name="계산 2 2 2 2 2 2 2 2" xfId="27651"/>
    <cellStyle name="계산 2 2 2 2 2 2 3" xfId="27652"/>
    <cellStyle name="계산 2 2 2 2 2 3" xfId="27653"/>
    <cellStyle name="계산 2 2 2 2 2 3 2" xfId="27654"/>
    <cellStyle name="계산 2 2 2 2 2 4" xfId="27655"/>
    <cellStyle name="계산 2 2 2 2 3" xfId="27656"/>
    <cellStyle name="계산 2 2 2 2 3 2" xfId="27657"/>
    <cellStyle name="계산 2 2 2 2 3 2 2" xfId="27658"/>
    <cellStyle name="계산 2 2 2 2 3 3" xfId="27659"/>
    <cellStyle name="계산 2 2 2 2 4" xfId="27660"/>
    <cellStyle name="계산 2 2 2 2 4 2" xfId="27661"/>
    <cellStyle name="계산 2 2 2 2 5" xfId="27662"/>
    <cellStyle name="계산 2 2 2 3" xfId="27663"/>
    <cellStyle name="계산 2 2 2 3 2" xfId="27664"/>
    <cellStyle name="계산 2 2 2 3 2 2" xfId="27665"/>
    <cellStyle name="계산 2 2 2 3 2 2 2" xfId="27666"/>
    <cellStyle name="계산 2 2 2 3 2 2 2 2" xfId="27667"/>
    <cellStyle name="계산 2 2 2 3 2 2 3" xfId="27668"/>
    <cellStyle name="계산 2 2 2 3 2 3" xfId="27669"/>
    <cellStyle name="계산 2 2 2 3 2 3 2" xfId="27670"/>
    <cellStyle name="계산 2 2 2 3 2 4" xfId="27671"/>
    <cellStyle name="계산 2 2 2 3 3" xfId="27672"/>
    <cellStyle name="계산 2 2 2 3 3 2" xfId="27673"/>
    <cellStyle name="계산 2 2 2 3 3 2 2" xfId="27674"/>
    <cellStyle name="계산 2 2 2 3 3 3" xfId="27675"/>
    <cellStyle name="계산 2 2 2 3 4" xfId="27676"/>
    <cellStyle name="계산 2 2 2 3 4 2" xfId="27677"/>
    <cellStyle name="계산 2 2 2 3 5" xfId="27678"/>
    <cellStyle name="계산 2 2 2 4" xfId="27679"/>
    <cellStyle name="계산 2 2 2 4 2" xfId="27680"/>
    <cellStyle name="계산 2 2 2 4 2 2" xfId="27681"/>
    <cellStyle name="계산 2 2 2 4 2 2 2" xfId="27682"/>
    <cellStyle name="계산 2 2 2 4 2 2 2 2" xfId="27683"/>
    <cellStyle name="계산 2 2 2 4 2 2 3" xfId="27684"/>
    <cellStyle name="계산 2 2 2 4 2 3" xfId="27685"/>
    <cellStyle name="계산 2 2 2 4 2 3 2" xfId="27686"/>
    <cellStyle name="계산 2 2 2 4 2 4" xfId="27687"/>
    <cellStyle name="계산 2 2 2 4 3" xfId="27688"/>
    <cellStyle name="계산 2 2 2 4 3 2" xfId="27689"/>
    <cellStyle name="계산 2 2 2 4 3 2 2" xfId="27690"/>
    <cellStyle name="계산 2 2 2 4 3 3" xfId="27691"/>
    <cellStyle name="계산 2 2 2 4 4" xfId="27692"/>
    <cellStyle name="계산 2 2 2 4 4 2" xfId="27693"/>
    <cellStyle name="계산 2 2 2 4 5" xfId="27694"/>
    <cellStyle name="계산 2 2 2 5" xfId="27695"/>
    <cellStyle name="계산 2 2 2 5 2" xfId="27696"/>
    <cellStyle name="계산 2 2 2 5 2 2" xfId="27697"/>
    <cellStyle name="계산 2 2 2 5 2 2 2" xfId="27698"/>
    <cellStyle name="계산 2 2 2 5 2 3" xfId="27699"/>
    <cellStyle name="계산 2 2 2 5 3" xfId="27700"/>
    <cellStyle name="계산 2 2 2 5 3 2" xfId="27701"/>
    <cellStyle name="계산 2 2 2 5 4" xfId="27702"/>
    <cellStyle name="계산 2 2 2 6" xfId="27703"/>
    <cellStyle name="계산 2 2 2 6 2" xfId="27704"/>
    <cellStyle name="계산 2 2 2 6 2 2" xfId="27705"/>
    <cellStyle name="계산 2 2 2 6 2 2 2" xfId="27706"/>
    <cellStyle name="계산 2 2 2 6 2 3" xfId="27707"/>
    <cellStyle name="계산 2 2 2 6 3" xfId="27708"/>
    <cellStyle name="계산 2 2 2 6 3 2" xfId="27709"/>
    <cellStyle name="계산 2 2 2 6 4" xfId="27710"/>
    <cellStyle name="계산 2 2 2 7" xfId="27711"/>
    <cellStyle name="계산 2 2 2 7 2" xfId="27712"/>
    <cellStyle name="계산 2 2 2 7 2 2" xfId="27713"/>
    <cellStyle name="계산 2 2 2 7 2 2 2" xfId="27714"/>
    <cellStyle name="계산 2 2 2 7 2 3" xfId="27715"/>
    <cellStyle name="계산 2 2 2 7 3" xfId="27716"/>
    <cellStyle name="계산 2 2 2 7 3 2" xfId="27717"/>
    <cellStyle name="계산 2 2 2 7 4" xfId="27718"/>
    <cellStyle name="계산 2 2 2 8" xfId="27719"/>
    <cellStyle name="계산 2 2 2 8 2" xfId="27720"/>
    <cellStyle name="계산 2 2 2 8 2 2" xfId="27721"/>
    <cellStyle name="계산 2 2 2 8 2 2 2" xfId="27722"/>
    <cellStyle name="계산 2 2 2 8 2 3" xfId="27723"/>
    <cellStyle name="계산 2 2 2 8 3" xfId="27724"/>
    <cellStyle name="계산 2 2 2 8 3 2" xfId="27725"/>
    <cellStyle name="계산 2 2 2 8 4" xfId="27726"/>
    <cellStyle name="계산 2 2 2 9" xfId="27727"/>
    <cellStyle name="계산 2 2 2 9 2" xfId="27728"/>
    <cellStyle name="계산 2 2 2 9 2 2" xfId="27729"/>
    <cellStyle name="계산 2 2 2 9 3" xfId="27730"/>
    <cellStyle name="계산 2 2 3" xfId="27731"/>
    <cellStyle name="계산 2 2 3 10" xfId="27732"/>
    <cellStyle name="계산 2 2 3 10 2" xfId="27733"/>
    <cellStyle name="계산 2 2 3 10 2 2" xfId="27734"/>
    <cellStyle name="계산 2 2 3 10 3" xfId="27735"/>
    <cellStyle name="계산 2 2 3 11" xfId="27736"/>
    <cellStyle name="계산 2 2 3 2" xfId="27737"/>
    <cellStyle name="계산 2 2 3 2 2" xfId="27738"/>
    <cellStyle name="계산 2 2 3 2 2 2" xfId="27739"/>
    <cellStyle name="계산 2 2 3 2 2 2 2" xfId="27740"/>
    <cellStyle name="계산 2 2 3 2 2 2 2 2" xfId="27741"/>
    <cellStyle name="계산 2 2 3 2 2 2 3" xfId="27742"/>
    <cellStyle name="계산 2 2 3 2 2 3" xfId="27743"/>
    <cellStyle name="계산 2 2 3 2 2 3 2" xfId="27744"/>
    <cellStyle name="계산 2 2 3 2 2 4" xfId="27745"/>
    <cellStyle name="계산 2 2 3 2 3" xfId="27746"/>
    <cellStyle name="계산 2 2 3 2 3 2" xfId="27747"/>
    <cellStyle name="계산 2 2 3 2 3 2 2" xfId="27748"/>
    <cellStyle name="계산 2 2 3 2 3 3" xfId="27749"/>
    <cellStyle name="계산 2 2 3 2 4" xfId="27750"/>
    <cellStyle name="계산 2 2 3 2 4 2" xfId="27751"/>
    <cellStyle name="계산 2 2 3 2 5" xfId="27752"/>
    <cellStyle name="계산 2 2 3 3" xfId="27753"/>
    <cellStyle name="계산 2 2 3 3 2" xfId="27754"/>
    <cellStyle name="계산 2 2 3 3 2 2" xfId="27755"/>
    <cellStyle name="계산 2 2 3 3 2 2 2" xfId="27756"/>
    <cellStyle name="계산 2 2 3 3 2 2 2 2" xfId="27757"/>
    <cellStyle name="계산 2 2 3 3 2 2 3" xfId="27758"/>
    <cellStyle name="계산 2 2 3 3 2 3" xfId="27759"/>
    <cellStyle name="계산 2 2 3 3 2 3 2" xfId="27760"/>
    <cellStyle name="계산 2 2 3 3 2 4" xfId="27761"/>
    <cellStyle name="계산 2 2 3 3 3" xfId="27762"/>
    <cellStyle name="계산 2 2 3 3 3 2" xfId="27763"/>
    <cellStyle name="계산 2 2 3 3 3 2 2" xfId="27764"/>
    <cellStyle name="계산 2 2 3 3 3 3" xfId="27765"/>
    <cellStyle name="계산 2 2 3 3 4" xfId="27766"/>
    <cellStyle name="계산 2 2 3 3 4 2" xfId="27767"/>
    <cellStyle name="계산 2 2 3 3 5" xfId="27768"/>
    <cellStyle name="계산 2 2 3 4" xfId="27769"/>
    <cellStyle name="계산 2 2 3 4 2" xfId="27770"/>
    <cellStyle name="계산 2 2 3 4 2 2" xfId="27771"/>
    <cellStyle name="계산 2 2 3 4 2 2 2" xfId="27772"/>
    <cellStyle name="계산 2 2 3 4 2 2 2 2" xfId="27773"/>
    <cellStyle name="계산 2 2 3 4 2 2 3" xfId="27774"/>
    <cellStyle name="계산 2 2 3 4 2 3" xfId="27775"/>
    <cellStyle name="계산 2 2 3 4 2 3 2" xfId="27776"/>
    <cellStyle name="계산 2 2 3 4 2 4" xfId="27777"/>
    <cellStyle name="계산 2 2 3 4 3" xfId="27778"/>
    <cellStyle name="계산 2 2 3 4 3 2" xfId="27779"/>
    <cellStyle name="계산 2 2 3 4 3 2 2" xfId="27780"/>
    <cellStyle name="계산 2 2 3 4 3 3" xfId="27781"/>
    <cellStyle name="계산 2 2 3 4 4" xfId="27782"/>
    <cellStyle name="계산 2 2 3 4 4 2" xfId="27783"/>
    <cellStyle name="계산 2 2 3 4 5" xfId="27784"/>
    <cellStyle name="계산 2 2 3 5" xfId="27785"/>
    <cellStyle name="계산 2 2 3 5 2" xfId="27786"/>
    <cellStyle name="계산 2 2 3 5 2 2" xfId="27787"/>
    <cellStyle name="계산 2 2 3 5 2 2 2" xfId="27788"/>
    <cellStyle name="계산 2 2 3 5 2 3" xfId="27789"/>
    <cellStyle name="계산 2 2 3 5 3" xfId="27790"/>
    <cellStyle name="계산 2 2 3 5 3 2" xfId="27791"/>
    <cellStyle name="계산 2 2 3 5 4" xfId="27792"/>
    <cellStyle name="계산 2 2 3 6" xfId="27793"/>
    <cellStyle name="계산 2 2 3 6 2" xfId="27794"/>
    <cellStyle name="계산 2 2 3 6 2 2" xfId="27795"/>
    <cellStyle name="계산 2 2 3 6 2 2 2" xfId="27796"/>
    <cellStyle name="계산 2 2 3 6 2 3" xfId="27797"/>
    <cellStyle name="계산 2 2 3 6 3" xfId="27798"/>
    <cellStyle name="계산 2 2 3 6 3 2" xfId="27799"/>
    <cellStyle name="계산 2 2 3 6 4" xfId="27800"/>
    <cellStyle name="계산 2 2 3 7" xfId="27801"/>
    <cellStyle name="계산 2 2 3 7 2" xfId="27802"/>
    <cellStyle name="계산 2 2 3 7 2 2" xfId="27803"/>
    <cellStyle name="계산 2 2 3 7 2 2 2" xfId="27804"/>
    <cellStyle name="계산 2 2 3 7 2 3" xfId="27805"/>
    <cellStyle name="계산 2 2 3 7 3" xfId="27806"/>
    <cellStyle name="계산 2 2 3 7 3 2" xfId="27807"/>
    <cellStyle name="계산 2 2 3 7 4" xfId="27808"/>
    <cellStyle name="계산 2 2 3 8" xfId="27809"/>
    <cellStyle name="계산 2 2 3 8 2" xfId="27810"/>
    <cellStyle name="계산 2 2 3 8 2 2" xfId="27811"/>
    <cellStyle name="계산 2 2 3 8 2 2 2" xfId="27812"/>
    <cellStyle name="계산 2 2 3 8 2 3" xfId="27813"/>
    <cellStyle name="계산 2 2 3 8 3" xfId="27814"/>
    <cellStyle name="계산 2 2 3 8 3 2" xfId="27815"/>
    <cellStyle name="계산 2 2 3 8 4" xfId="27816"/>
    <cellStyle name="계산 2 2 3 9" xfId="27817"/>
    <cellStyle name="계산 2 2 3 9 2" xfId="27818"/>
    <cellStyle name="계산 2 2 3 9 2 2" xfId="27819"/>
    <cellStyle name="계산 2 2 3 9 3" xfId="27820"/>
    <cellStyle name="계산 2 2 4" xfId="27821"/>
    <cellStyle name="계산 2 2 4 2" xfId="27822"/>
    <cellStyle name="계산 2 2 4 2 2" xfId="27823"/>
    <cellStyle name="계산 2 2 4 2 2 2" xfId="27824"/>
    <cellStyle name="계산 2 2 4 2 2 2 2" xfId="27825"/>
    <cellStyle name="계산 2 2 4 2 2 3" xfId="27826"/>
    <cellStyle name="계산 2 2 4 2 3" xfId="27827"/>
    <cellStyle name="계산 2 2 4 2 3 2" xfId="27828"/>
    <cellStyle name="계산 2 2 4 2 4" xfId="27829"/>
    <cellStyle name="계산 2 2 4 3" xfId="27830"/>
    <cellStyle name="계산 2 2 4 3 2" xfId="27831"/>
    <cellStyle name="계산 2 2 4 3 2 2" xfId="27832"/>
    <cellStyle name="계산 2 2 4 3 3" xfId="27833"/>
    <cellStyle name="계산 2 2 4 4" xfId="27834"/>
    <cellStyle name="계산 2 2 4 4 2" xfId="27835"/>
    <cellStyle name="계산 2 2 4 5" xfId="27836"/>
    <cellStyle name="계산 2 2 5" xfId="27837"/>
    <cellStyle name="계산 2 2 5 2" xfId="27838"/>
    <cellStyle name="계산 2 2 5 2 2" xfId="27839"/>
    <cellStyle name="계산 2 2 5 2 2 2" xfId="27840"/>
    <cellStyle name="계산 2 2 5 2 2 2 2" xfId="27841"/>
    <cellStyle name="계산 2 2 5 2 2 3" xfId="27842"/>
    <cellStyle name="계산 2 2 5 2 3" xfId="27843"/>
    <cellStyle name="계산 2 2 5 2 3 2" xfId="27844"/>
    <cellStyle name="계산 2 2 5 2 4" xfId="27845"/>
    <cellStyle name="계산 2 2 5 3" xfId="27846"/>
    <cellStyle name="계산 2 2 5 3 2" xfId="27847"/>
    <cellStyle name="계산 2 2 5 3 2 2" xfId="27848"/>
    <cellStyle name="계산 2 2 5 3 3" xfId="27849"/>
    <cellStyle name="계산 2 2 5 4" xfId="27850"/>
    <cellStyle name="계산 2 2 5 4 2" xfId="27851"/>
    <cellStyle name="계산 2 2 5 5" xfId="27852"/>
    <cellStyle name="계산 2 2 6" xfId="27853"/>
    <cellStyle name="계산 2 2 6 2" xfId="27854"/>
    <cellStyle name="계산 2 2 6 2 2" xfId="27855"/>
    <cellStyle name="계산 2 2 6 2 2 2" xfId="27856"/>
    <cellStyle name="계산 2 2 6 2 2 2 2" xfId="27857"/>
    <cellStyle name="계산 2 2 6 2 2 3" xfId="27858"/>
    <cellStyle name="계산 2 2 6 2 3" xfId="27859"/>
    <cellStyle name="계산 2 2 6 2 3 2" xfId="27860"/>
    <cellStyle name="계산 2 2 6 2 4" xfId="27861"/>
    <cellStyle name="계산 2 2 6 3" xfId="27862"/>
    <cellStyle name="계산 2 2 6 3 2" xfId="27863"/>
    <cellStyle name="계산 2 2 6 3 2 2" xfId="27864"/>
    <cellStyle name="계산 2 2 6 3 3" xfId="27865"/>
    <cellStyle name="계산 2 2 6 4" xfId="27866"/>
    <cellStyle name="계산 2 2 6 4 2" xfId="27867"/>
    <cellStyle name="계산 2 2 6 5" xfId="27868"/>
    <cellStyle name="계산 2 2 7" xfId="27869"/>
    <cellStyle name="계산 2 2 7 2" xfId="27870"/>
    <cellStyle name="계산 2 2 7 2 2" xfId="27871"/>
    <cellStyle name="계산 2 2 7 2 2 2" xfId="27872"/>
    <cellStyle name="계산 2 2 7 2 3" xfId="27873"/>
    <cellStyle name="계산 2 2 7 3" xfId="27874"/>
    <cellStyle name="계산 2 2 7 3 2" xfId="27875"/>
    <cellStyle name="계산 2 2 7 4" xfId="27876"/>
    <cellStyle name="계산 2 2 8" xfId="27877"/>
    <cellStyle name="계산 2 2 8 2" xfId="27878"/>
    <cellStyle name="계산 2 2 8 2 2" xfId="27879"/>
    <cellStyle name="계산 2 2 8 2 2 2" xfId="27880"/>
    <cellStyle name="계산 2 2 8 2 3" xfId="27881"/>
    <cellStyle name="계산 2 2 8 3" xfId="27882"/>
    <cellStyle name="계산 2 2 8 3 2" xfId="27883"/>
    <cellStyle name="계산 2 2 8 4" xfId="27884"/>
    <cellStyle name="계산 2 2 9" xfId="27885"/>
    <cellStyle name="계산 2 2 9 2" xfId="27886"/>
    <cellStyle name="계산 2 2 9 2 2" xfId="27887"/>
    <cellStyle name="계산 2 2 9 2 2 2" xfId="27888"/>
    <cellStyle name="계산 2 2 9 2 3" xfId="27889"/>
    <cellStyle name="계산 2 2 9 3" xfId="27890"/>
    <cellStyle name="계산 2 2 9 3 2" xfId="27891"/>
    <cellStyle name="계산 2 2 9 4" xfId="27892"/>
    <cellStyle name="계산 2 3" xfId="27893"/>
    <cellStyle name="계산 2 3 2" xfId="27894"/>
    <cellStyle name="계산 2 3 2 2" xfId="27895"/>
    <cellStyle name="계산 2 3 2 2 2" xfId="27896"/>
    <cellStyle name="계산 2 3 2 3" xfId="27897"/>
    <cellStyle name="계산 2 4" xfId="27898"/>
    <cellStyle name="계산 2 4 2" xfId="27899"/>
    <cellStyle name="계산 2 4 2 2" xfId="27900"/>
    <cellStyle name="계산 2 4 2 2 2" xfId="27901"/>
    <cellStyle name="계산 2 4 2 2 2 2" xfId="27902"/>
    <cellStyle name="계산 2 4 2 2 3" xfId="27903"/>
    <cellStyle name="계산 2 4 2 3" xfId="27904"/>
    <cellStyle name="계산 2 4 2 3 2" xfId="27905"/>
    <cellStyle name="계산 2 4 2 4" xfId="27906"/>
    <cellStyle name="계산 2 4 3" xfId="27907"/>
    <cellStyle name="계산 2 4 3 2" xfId="27908"/>
    <cellStyle name="계산 2 4 3 2 2" xfId="27909"/>
    <cellStyle name="계산 2 4 3 3" xfId="27910"/>
    <cellStyle name="계산 2 4 4" xfId="27911"/>
    <cellStyle name="계산 2 4 4 2" xfId="27912"/>
    <cellStyle name="계산 2 4 4 2 2" xfId="27913"/>
    <cellStyle name="계산 2 4 4 3" xfId="27914"/>
    <cellStyle name="계산 2 4 5" xfId="27915"/>
    <cellStyle name="계산 2 4 5 2" xfId="27916"/>
    <cellStyle name="계산 2 4 6" xfId="27917"/>
    <cellStyle name="계산 2 5" xfId="27918"/>
    <cellStyle name="계산 2 5 2" xfId="27919"/>
    <cellStyle name="계산 2 5 2 2" xfId="27920"/>
    <cellStyle name="계산 2 5 2 2 2" xfId="27921"/>
    <cellStyle name="계산 2 5 2 2 2 2" xfId="27922"/>
    <cellStyle name="계산 2 5 2 2 3" xfId="27923"/>
    <cellStyle name="계산 2 5 2 3" xfId="27924"/>
    <cellStyle name="계산 2 5 2 3 2" xfId="27925"/>
    <cellStyle name="계산 2 5 2 4" xfId="27926"/>
    <cellStyle name="계산 2 5 3" xfId="27927"/>
    <cellStyle name="계산 2 5 3 2" xfId="27928"/>
    <cellStyle name="계산 2 5 3 2 2" xfId="27929"/>
    <cellStyle name="계산 2 5 3 3" xfId="27930"/>
    <cellStyle name="계산 2 5 4" xfId="27931"/>
    <cellStyle name="계산 2 5 5" xfId="27932"/>
    <cellStyle name="계산 2 5 5 2" xfId="27933"/>
    <cellStyle name="계산 2 5 6" xfId="27934"/>
    <cellStyle name="계산 2 6" xfId="27935"/>
    <cellStyle name="계산 2 6 2" xfId="27936"/>
    <cellStyle name="계산 2 6 2 2" xfId="27937"/>
    <cellStyle name="계산 2 6 2 2 2" xfId="27938"/>
    <cellStyle name="계산 2 6 2 3" xfId="27939"/>
    <cellStyle name="계산 2 6 3" xfId="27940"/>
    <cellStyle name="계산 2 6 3 2" xfId="27941"/>
    <cellStyle name="계산 2 6 4" xfId="27942"/>
    <cellStyle name="계산 2 7" xfId="27943"/>
    <cellStyle name="계산 2 7 2" xfId="27944"/>
    <cellStyle name="계산 2 7 2 2" xfId="27945"/>
    <cellStyle name="계산 2 7 2 2 2" xfId="27946"/>
    <cellStyle name="계산 2 7 2 3" xfId="27947"/>
    <cellStyle name="계산 2 7 3" xfId="27948"/>
    <cellStyle name="계산 2 7 3 2" xfId="27949"/>
    <cellStyle name="계산 2 7 4" xfId="27950"/>
    <cellStyle name="계산 2 8" xfId="27951"/>
    <cellStyle name="계산 2 8 2" xfId="27952"/>
    <cellStyle name="계산 2 8 2 2" xfId="27953"/>
    <cellStyle name="계산 2 8 2 2 2" xfId="27954"/>
    <cellStyle name="계산 2 8 2 3" xfId="27955"/>
    <cellStyle name="계산 2 8 3" xfId="27956"/>
    <cellStyle name="계산 2 8 3 2" xfId="27957"/>
    <cellStyle name="계산 2 8 4" xfId="27958"/>
    <cellStyle name="계산 2 9" xfId="27959"/>
    <cellStyle name="계산 2 9 2" xfId="27960"/>
    <cellStyle name="계산 2 9 2 2" xfId="27961"/>
    <cellStyle name="계산 2 9 2 2 2" xfId="27962"/>
    <cellStyle name="계산 2 9 2 3" xfId="27963"/>
    <cellStyle name="계산 2 9 3" xfId="27964"/>
    <cellStyle name="계산 2 9 3 2" xfId="27965"/>
    <cellStyle name="계산 2 9 4" xfId="27966"/>
    <cellStyle name="계산 3" xfId="27967"/>
    <cellStyle name="계산 3 2" xfId="27968"/>
    <cellStyle name="계산 3 2 2" xfId="27969"/>
    <cellStyle name="계산 3 3" xfId="27970"/>
    <cellStyle name="나쁨 1" xfId="27971"/>
    <cellStyle name="나쁨 2" xfId="27972"/>
    <cellStyle name="나쁨 2 2" xfId="27973"/>
    <cellStyle name="나쁨 2 2 2" xfId="27974"/>
    <cellStyle name="나쁨 2 3" xfId="27975"/>
    <cellStyle name="나쁨 2 3 2" xfId="27976"/>
    <cellStyle name="나쁨 2 4" xfId="27977"/>
    <cellStyle name="나쁨 2 5" xfId="27978"/>
    <cellStyle name="나쁨 3" xfId="27979"/>
    <cellStyle name="메모 1" xfId="27980"/>
    <cellStyle name="메모 1 10" xfId="27981"/>
    <cellStyle name="메모 1 10 2" xfId="27982"/>
    <cellStyle name="메모 1 10 2 2" xfId="27983"/>
    <cellStyle name="메모 1 10 2 2 2" xfId="27984"/>
    <cellStyle name="메모 1 10 2 3" xfId="27985"/>
    <cellStyle name="메모 1 10 3" xfId="27986"/>
    <cellStyle name="메모 1 10 3 2" xfId="27987"/>
    <cellStyle name="메모 1 10 4" xfId="27988"/>
    <cellStyle name="메모 1 11" xfId="27989"/>
    <cellStyle name="메모 1 11 2" xfId="27990"/>
    <cellStyle name="메모 1 11 2 2" xfId="27991"/>
    <cellStyle name="메모 1 11 2 2 2" xfId="27992"/>
    <cellStyle name="메모 1 11 2 3" xfId="27993"/>
    <cellStyle name="메모 1 11 3" xfId="27994"/>
    <cellStyle name="메모 1 11 3 2" xfId="27995"/>
    <cellStyle name="메모 1 11 4" xfId="27996"/>
    <cellStyle name="메모 1 12" xfId="27997"/>
    <cellStyle name="메모 1 12 2" xfId="27998"/>
    <cellStyle name="메모 1 12 2 2" xfId="27999"/>
    <cellStyle name="메모 1 12 2 2 2" xfId="28000"/>
    <cellStyle name="메모 1 12 2 3" xfId="28001"/>
    <cellStyle name="메모 1 12 3" xfId="28002"/>
    <cellStyle name="메모 1 12 3 2" xfId="28003"/>
    <cellStyle name="메모 1 12 4" xfId="28004"/>
    <cellStyle name="메모 1 13" xfId="28005"/>
    <cellStyle name="메모 1 13 2" xfId="28006"/>
    <cellStyle name="메모 1 13 2 2" xfId="28007"/>
    <cellStyle name="메모 1 13 2 2 2" xfId="28008"/>
    <cellStyle name="메모 1 13 2 3" xfId="28009"/>
    <cellStyle name="메모 1 13 3" xfId="28010"/>
    <cellStyle name="메모 1 13 3 2" xfId="28011"/>
    <cellStyle name="메모 1 13 4" xfId="28012"/>
    <cellStyle name="메모 1 14" xfId="28013"/>
    <cellStyle name="메모 1 14 2" xfId="28014"/>
    <cellStyle name="메모 1 14 2 2" xfId="28015"/>
    <cellStyle name="메모 1 14 3" xfId="28016"/>
    <cellStyle name="메모 1 15" xfId="28017"/>
    <cellStyle name="메모 1 15 2" xfId="28018"/>
    <cellStyle name="메모 1 15 2 2" xfId="28019"/>
    <cellStyle name="메모 1 15 3" xfId="28020"/>
    <cellStyle name="메모 1 16" xfId="28021"/>
    <cellStyle name="메모 1 2" xfId="28022"/>
    <cellStyle name="메모 1 2 10" xfId="28023"/>
    <cellStyle name="메모 1 2 10 2" xfId="28024"/>
    <cellStyle name="메모 1 2 10 2 2" xfId="28025"/>
    <cellStyle name="메모 1 2 10 3" xfId="28026"/>
    <cellStyle name="메모 1 2 11" xfId="28027"/>
    <cellStyle name="메모 1 2 2" xfId="28028"/>
    <cellStyle name="메모 1 2 2 2" xfId="28029"/>
    <cellStyle name="메모 1 2 2 2 2" xfId="28030"/>
    <cellStyle name="메모 1 2 2 2 2 2" xfId="28031"/>
    <cellStyle name="메모 1 2 2 2 2 2 2" xfId="28032"/>
    <cellStyle name="메모 1 2 2 2 2 3" xfId="28033"/>
    <cellStyle name="메모 1 2 2 2 3" xfId="28034"/>
    <cellStyle name="메모 1 2 2 2 3 2" xfId="28035"/>
    <cellStyle name="메모 1 2 2 2 4" xfId="28036"/>
    <cellStyle name="메모 1 2 2 3" xfId="28037"/>
    <cellStyle name="메모 1 2 2 3 2" xfId="28038"/>
    <cellStyle name="메모 1 2 2 3 2 2" xfId="28039"/>
    <cellStyle name="메모 1 2 2 3 3" xfId="28040"/>
    <cellStyle name="메모 1 2 2 4" xfId="28041"/>
    <cellStyle name="메모 1 2 2 4 2" xfId="28042"/>
    <cellStyle name="메모 1 2 2 5" xfId="28043"/>
    <cellStyle name="메모 1 2 3" xfId="28044"/>
    <cellStyle name="메모 1 2 3 2" xfId="28045"/>
    <cellStyle name="메모 1 2 3 2 2" xfId="28046"/>
    <cellStyle name="메모 1 2 3 2 2 2" xfId="28047"/>
    <cellStyle name="메모 1 2 3 2 2 2 2" xfId="28048"/>
    <cellStyle name="메모 1 2 3 2 2 3" xfId="28049"/>
    <cellStyle name="메모 1 2 3 2 3" xfId="28050"/>
    <cellStyle name="메모 1 2 3 2 3 2" xfId="28051"/>
    <cellStyle name="메모 1 2 3 2 4" xfId="28052"/>
    <cellStyle name="메모 1 2 3 3" xfId="28053"/>
    <cellStyle name="메모 1 2 3 3 2" xfId="28054"/>
    <cellStyle name="메모 1 2 3 3 2 2" xfId="28055"/>
    <cellStyle name="메모 1 2 3 3 3" xfId="28056"/>
    <cellStyle name="메모 1 2 3 4" xfId="28057"/>
    <cellStyle name="메모 1 2 3 4 2" xfId="28058"/>
    <cellStyle name="메모 1 2 3 5" xfId="28059"/>
    <cellStyle name="메모 1 2 4" xfId="28060"/>
    <cellStyle name="메모 1 2 4 2" xfId="28061"/>
    <cellStyle name="메모 1 2 4 2 2" xfId="28062"/>
    <cellStyle name="메모 1 2 4 2 2 2" xfId="28063"/>
    <cellStyle name="메모 1 2 4 2 2 2 2" xfId="28064"/>
    <cellStyle name="메모 1 2 4 2 2 3" xfId="28065"/>
    <cellStyle name="메모 1 2 4 2 3" xfId="28066"/>
    <cellStyle name="메모 1 2 4 2 3 2" xfId="28067"/>
    <cellStyle name="메모 1 2 4 2 4" xfId="28068"/>
    <cellStyle name="메모 1 2 4 3" xfId="28069"/>
    <cellStyle name="메모 1 2 4 3 2" xfId="28070"/>
    <cellStyle name="메모 1 2 4 3 2 2" xfId="28071"/>
    <cellStyle name="메모 1 2 4 3 3" xfId="28072"/>
    <cellStyle name="메모 1 2 4 4" xfId="28073"/>
    <cellStyle name="메모 1 2 4 4 2" xfId="28074"/>
    <cellStyle name="메모 1 2 4 5" xfId="28075"/>
    <cellStyle name="메모 1 2 5" xfId="28076"/>
    <cellStyle name="메모 1 2 5 2" xfId="28077"/>
    <cellStyle name="메모 1 2 5 2 2" xfId="28078"/>
    <cellStyle name="메모 1 2 5 2 2 2" xfId="28079"/>
    <cellStyle name="메모 1 2 5 2 3" xfId="28080"/>
    <cellStyle name="메모 1 2 5 3" xfId="28081"/>
    <cellStyle name="메모 1 2 5 3 2" xfId="28082"/>
    <cellStyle name="메모 1 2 5 4" xfId="28083"/>
    <cellStyle name="메모 1 2 6" xfId="28084"/>
    <cellStyle name="메모 1 2 6 2" xfId="28085"/>
    <cellStyle name="메모 1 2 6 2 2" xfId="28086"/>
    <cellStyle name="메모 1 2 6 2 2 2" xfId="28087"/>
    <cellStyle name="메모 1 2 6 2 3" xfId="28088"/>
    <cellStyle name="메모 1 2 6 3" xfId="28089"/>
    <cellStyle name="메모 1 2 6 3 2" xfId="28090"/>
    <cellStyle name="메모 1 2 6 4" xfId="28091"/>
    <cellStyle name="메모 1 2 7" xfId="28092"/>
    <cellStyle name="메모 1 2 7 2" xfId="28093"/>
    <cellStyle name="메모 1 2 7 2 2" xfId="28094"/>
    <cellStyle name="메모 1 2 7 2 2 2" xfId="28095"/>
    <cellStyle name="메모 1 2 7 2 3" xfId="28096"/>
    <cellStyle name="메모 1 2 7 3" xfId="28097"/>
    <cellStyle name="메모 1 2 7 3 2" xfId="28098"/>
    <cellStyle name="메모 1 2 7 4" xfId="28099"/>
    <cellStyle name="메모 1 2 8" xfId="28100"/>
    <cellStyle name="메모 1 2 8 2" xfId="28101"/>
    <cellStyle name="메모 1 2 8 2 2" xfId="28102"/>
    <cellStyle name="메모 1 2 8 2 2 2" xfId="28103"/>
    <cellStyle name="메모 1 2 8 2 3" xfId="28104"/>
    <cellStyle name="메모 1 2 8 3" xfId="28105"/>
    <cellStyle name="메모 1 2 8 3 2" xfId="28106"/>
    <cellStyle name="메모 1 2 8 4" xfId="28107"/>
    <cellStyle name="메모 1 2 9" xfId="28108"/>
    <cellStyle name="메모 1 2 9 2" xfId="28109"/>
    <cellStyle name="메모 1 2 9 2 2" xfId="28110"/>
    <cellStyle name="메모 1 2 9 3" xfId="28111"/>
    <cellStyle name="메모 1 3" xfId="28112"/>
    <cellStyle name="메모 1 3 10" xfId="28113"/>
    <cellStyle name="메모 1 3 10 2" xfId="28114"/>
    <cellStyle name="메모 1 3 10 2 2" xfId="28115"/>
    <cellStyle name="메모 1 3 10 3" xfId="28116"/>
    <cellStyle name="메모 1 3 11" xfId="28117"/>
    <cellStyle name="메모 1 3 2" xfId="28118"/>
    <cellStyle name="메모 1 3 2 2" xfId="28119"/>
    <cellStyle name="메모 1 3 2 2 2" xfId="28120"/>
    <cellStyle name="메모 1 3 2 2 2 2" xfId="28121"/>
    <cellStyle name="메모 1 3 2 2 2 2 2" xfId="28122"/>
    <cellStyle name="메모 1 3 2 2 2 3" xfId="28123"/>
    <cellStyle name="메모 1 3 2 2 3" xfId="28124"/>
    <cellStyle name="메모 1 3 2 2 3 2" xfId="28125"/>
    <cellStyle name="메모 1 3 2 2 4" xfId="28126"/>
    <cellStyle name="메모 1 3 2 3" xfId="28127"/>
    <cellStyle name="메모 1 3 2 3 2" xfId="28128"/>
    <cellStyle name="메모 1 3 2 3 2 2" xfId="28129"/>
    <cellStyle name="메모 1 3 2 3 3" xfId="28130"/>
    <cellStyle name="메모 1 3 2 4" xfId="28131"/>
    <cellStyle name="메모 1 3 2 4 2" xfId="28132"/>
    <cellStyle name="메모 1 3 2 5" xfId="28133"/>
    <cellStyle name="메모 1 3 3" xfId="28134"/>
    <cellStyle name="메모 1 3 3 2" xfId="28135"/>
    <cellStyle name="메모 1 3 3 2 2" xfId="28136"/>
    <cellStyle name="메모 1 3 3 2 2 2" xfId="28137"/>
    <cellStyle name="메모 1 3 3 2 2 2 2" xfId="28138"/>
    <cellStyle name="메모 1 3 3 2 2 3" xfId="28139"/>
    <cellStyle name="메모 1 3 3 2 3" xfId="28140"/>
    <cellStyle name="메모 1 3 3 2 3 2" xfId="28141"/>
    <cellStyle name="메모 1 3 3 2 4" xfId="28142"/>
    <cellStyle name="메모 1 3 3 3" xfId="28143"/>
    <cellStyle name="메모 1 3 3 3 2" xfId="28144"/>
    <cellStyle name="메모 1 3 3 3 2 2" xfId="28145"/>
    <cellStyle name="메모 1 3 3 3 3" xfId="28146"/>
    <cellStyle name="메모 1 3 3 4" xfId="28147"/>
    <cellStyle name="메모 1 3 3 4 2" xfId="28148"/>
    <cellStyle name="메모 1 3 3 5" xfId="28149"/>
    <cellStyle name="메모 1 3 4" xfId="28150"/>
    <cellStyle name="메모 1 3 4 2" xfId="28151"/>
    <cellStyle name="메모 1 3 4 2 2" xfId="28152"/>
    <cellStyle name="메모 1 3 4 2 2 2" xfId="28153"/>
    <cellStyle name="메모 1 3 4 2 2 2 2" xfId="28154"/>
    <cellStyle name="메모 1 3 4 2 2 3" xfId="28155"/>
    <cellStyle name="메모 1 3 4 2 3" xfId="28156"/>
    <cellStyle name="메모 1 3 4 2 3 2" xfId="28157"/>
    <cellStyle name="메모 1 3 4 2 4" xfId="28158"/>
    <cellStyle name="메모 1 3 4 3" xfId="28159"/>
    <cellStyle name="메모 1 3 4 3 2" xfId="28160"/>
    <cellStyle name="메모 1 3 4 3 2 2" xfId="28161"/>
    <cellStyle name="메모 1 3 4 3 3" xfId="28162"/>
    <cellStyle name="메모 1 3 4 4" xfId="28163"/>
    <cellStyle name="메모 1 3 4 4 2" xfId="28164"/>
    <cellStyle name="메모 1 3 4 5" xfId="28165"/>
    <cellStyle name="메모 1 3 5" xfId="28166"/>
    <cellStyle name="메모 1 3 5 2" xfId="28167"/>
    <cellStyle name="메모 1 3 5 2 2" xfId="28168"/>
    <cellStyle name="메모 1 3 5 2 2 2" xfId="28169"/>
    <cellStyle name="메모 1 3 5 2 3" xfId="28170"/>
    <cellStyle name="메모 1 3 5 3" xfId="28171"/>
    <cellStyle name="메모 1 3 5 3 2" xfId="28172"/>
    <cellStyle name="메모 1 3 5 4" xfId="28173"/>
    <cellStyle name="메모 1 3 6" xfId="28174"/>
    <cellStyle name="메모 1 3 6 2" xfId="28175"/>
    <cellStyle name="메모 1 3 6 2 2" xfId="28176"/>
    <cellStyle name="메모 1 3 6 2 2 2" xfId="28177"/>
    <cellStyle name="메모 1 3 6 2 3" xfId="28178"/>
    <cellStyle name="메모 1 3 6 3" xfId="28179"/>
    <cellStyle name="메모 1 3 6 3 2" xfId="28180"/>
    <cellStyle name="메모 1 3 6 4" xfId="28181"/>
    <cellStyle name="메모 1 3 7" xfId="28182"/>
    <cellStyle name="메모 1 3 7 2" xfId="28183"/>
    <cellStyle name="메모 1 3 7 2 2" xfId="28184"/>
    <cellStyle name="메모 1 3 7 2 2 2" xfId="28185"/>
    <cellStyle name="메모 1 3 7 2 3" xfId="28186"/>
    <cellStyle name="메모 1 3 7 3" xfId="28187"/>
    <cellStyle name="메모 1 3 7 3 2" xfId="28188"/>
    <cellStyle name="메모 1 3 7 4" xfId="28189"/>
    <cellStyle name="메모 1 3 8" xfId="28190"/>
    <cellStyle name="메모 1 3 8 2" xfId="28191"/>
    <cellStyle name="메모 1 3 8 2 2" xfId="28192"/>
    <cellStyle name="메모 1 3 8 2 2 2" xfId="28193"/>
    <cellStyle name="메모 1 3 8 2 3" xfId="28194"/>
    <cellStyle name="메모 1 3 8 3" xfId="28195"/>
    <cellStyle name="메모 1 3 8 3 2" xfId="28196"/>
    <cellStyle name="메모 1 3 8 4" xfId="28197"/>
    <cellStyle name="메모 1 3 9" xfId="28198"/>
    <cellStyle name="메모 1 3 9 2" xfId="28199"/>
    <cellStyle name="메모 1 3 9 2 2" xfId="28200"/>
    <cellStyle name="메모 1 3 9 3" xfId="28201"/>
    <cellStyle name="메모 1 4" xfId="28202"/>
    <cellStyle name="메모 1 4 2" xfId="28203"/>
    <cellStyle name="메모 1 4 2 2" xfId="28204"/>
    <cellStyle name="메모 1 4 2 2 2" xfId="28205"/>
    <cellStyle name="메모 1 4 2 2 2 2" xfId="28206"/>
    <cellStyle name="메모 1 4 2 2 3" xfId="28207"/>
    <cellStyle name="메모 1 4 2 3" xfId="28208"/>
    <cellStyle name="메모 1 4 2 3 2" xfId="28209"/>
    <cellStyle name="메모 1 4 2 4" xfId="28210"/>
    <cellStyle name="메모 1 4 3" xfId="28211"/>
    <cellStyle name="메모 1 4 3 2" xfId="28212"/>
    <cellStyle name="메모 1 4 3 2 2" xfId="28213"/>
    <cellStyle name="메모 1 4 3 3" xfId="28214"/>
    <cellStyle name="메모 1 4 4" xfId="28215"/>
    <cellStyle name="메모 1 4 4 2" xfId="28216"/>
    <cellStyle name="메모 1 4 5" xfId="28217"/>
    <cellStyle name="메모 1 5" xfId="28218"/>
    <cellStyle name="메모 1 5 2" xfId="28219"/>
    <cellStyle name="메모 1 5 2 2" xfId="28220"/>
    <cellStyle name="메모 1 5 2 2 2" xfId="28221"/>
    <cellStyle name="메모 1 5 2 2 2 2" xfId="28222"/>
    <cellStyle name="메모 1 5 2 2 3" xfId="28223"/>
    <cellStyle name="메모 1 5 2 3" xfId="28224"/>
    <cellStyle name="메모 1 5 2 3 2" xfId="28225"/>
    <cellStyle name="메모 1 5 2 4" xfId="28226"/>
    <cellStyle name="메모 1 5 3" xfId="28227"/>
    <cellStyle name="메모 1 5 3 2" xfId="28228"/>
    <cellStyle name="메모 1 5 3 2 2" xfId="28229"/>
    <cellStyle name="메모 1 5 3 3" xfId="28230"/>
    <cellStyle name="메모 1 5 4" xfId="28231"/>
    <cellStyle name="메모 1 5 4 2" xfId="28232"/>
    <cellStyle name="메모 1 5 5" xfId="28233"/>
    <cellStyle name="메모 1 6" xfId="28234"/>
    <cellStyle name="메모 1 6 2" xfId="28235"/>
    <cellStyle name="메모 1 6 2 2" xfId="28236"/>
    <cellStyle name="메모 1 6 2 2 2" xfId="28237"/>
    <cellStyle name="메모 1 6 2 2 2 2" xfId="28238"/>
    <cellStyle name="메모 1 6 2 2 3" xfId="28239"/>
    <cellStyle name="메모 1 6 2 3" xfId="28240"/>
    <cellStyle name="메모 1 6 2 3 2" xfId="28241"/>
    <cellStyle name="메모 1 6 2 4" xfId="28242"/>
    <cellStyle name="메모 1 6 3" xfId="28243"/>
    <cellStyle name="메모 1 6 3 2" xfId="28244"/>
    <cellStyle name="메모 1 6 3 2 2" xfId="28245"/>
    <cellStyle name="메모 1 6 3 3" xfId="28246"/>
    <cellStyle name="메모 1 6 4" xfId="28247"/>
    <cellStyle name="메모 1 6 4 2" xfId="28248"/>
    <cellStyle name="메모 1 6 5" xfId="28249"/>
    <cellStyle name="메모 1 7" xfId="28250"/>
    <cellStyle name="메모 1 7 2" xfId="28251"/>
    <cellStyle name="메모 1 7 2 2" xfId="28252"/>
    <cellStyle name="메모 1 7 2 2 2" xfId="28253"/>
    <cellStyle name="메모 1 7 2 2 2 2" xfId="28254"/>
    <cellStyle name="메모 1 7 2 2 3" xfId="28255"/>
    <cellStyle name="메모 1 7 2 3" xfId="28256"/>
    <cellStyle name="메모 1 7 2 3 2" xfId="28257"/>
    <cellStyle name="메모 1 7 2 4" xfId="28258"/>
    <cellStyle name="메모 1 7 3" xfId="28259"/>
    <cellStyle name="메모 1 7 3 2" xfId="28260"/>
    <cellStyle name="메모 1 7 3 2 2" xfId="28261"/>
    <cellStyle name="메모 1 7 3 3" xfId="28262"/>
    <cellStyle name="메모 1 7 4" xfId="28263"/>
    <cellStyle name="메모 1 7 4 2" xfId="28264"/>
    <cellStyle name="메모 1 7 5" xfId="28265"/>
    <cellStyle name="메모 1 8" xfId="28266"/>
    <cellStyle name="메모 1 8 2" xfId="28267"/>
    <cellStyle name="메모 1 8 2 2" xfId="28268"/>
    <cellStyle name="메모 1 8 2 2 2" xfId="28269"/>
    <cellStyle name="메모 1 8 2 3" xfId="28270"/>
    <cellStyle name="메모 1 8 3" xfId="28271"/>
    <cellStyle name="메모 1 8 3 2" xfId="28272"/>
    <cellStyle name="메모 1 8 4" xfId="28273"/>
    <cellStyle name="메모 1 9" xfId="28274"/>
    <cellStyle name="메모 1 9 2" xfId="28275"/>
    <cellStyle name="메모 1 9 2 2" xfId="28276"/>
    <cellStyle name="메모 1 9 2 2 2" xfId="28277"/>
    <cellStyle name="메모 1 9 2 3" xfId="28278"/>
    <cellStyle name="메모 1 9 3" xfId="28279"/>
    <cellStyle name="메모 1 9 3 2" xfId="28280"/>
    <cellStyle name="메모 1 9 4" xfId="28281"/>
    <cellStyle name="메모 2" xfId="28282"/>
    <cellStyle name="메모 2 10" xfId="28283"/>
    <cellStyle name="메모 2 10 2" xfId="28284"/>
    <cellStyle name="메모 2 10 2 2" xfId="28285"/>
    <cellStyle name="메모 2 10 2 2 2" xfId="28286"/>
    <cellStyle name="메모 2 10 2 3" xfId="28287"/>
    <cellStyle name="메모 2 10 3" xfId="28288"/>
    <cellStyle name="메모 2 10 3 2" xfId="28289"/>
    <cellStyle name="메모 2 10 4" xfId="28290"/>
    <cellStyle name="메모 2 11" xfId="28291"/>
    <cellStyle name="메모 2 11 2" xfId="28292"/>
    <cellStyle name="메모 2 11 2 2" xfId="28293"/>
    <cellStyle name="메모 2 11 3" xfId="28294"/>
    <cellStyle name="메모 2 12" xfId="28295"/>
    <cellStyle name="메모 2 2" xfId="28296"/>
    <cellStyle name="메모 2 2 10" xfId="28297"/>
    <cellStyle name="메모 2 2 10 2" xfId="28298"/>
    <cellStyle name="메모 2 2 10 2 2" xfId="28299"/>
    <cellStyle name="메모 2 2 10 2 2 2" xfId="28300"/>
    <cellStyle name="메모 2 2 10 2 3" xfId="28301"/>
    <cellStyle name="메모 2 2 10 3" xfId="28302"/>
    <cellStyle name="메모 2 2 10 3 2" xfId="28303"/>
    <cellStyle name="메모 2 2 10 4" xfId="28304"/>
    <cellStyle name="메모 2 2 11" xfId="28305"/>
    <cellStyle name="메모 2 2 11 2" xfId="28306"/>
    <cellStyle name="메모 2 2 11 2 2" xfId="28307"/>
    <cellStyle name="메모 2 2 11 3" xfId="28308"/>
    <cellStyle name="메모 2 2 12" xfId="28309"/>
    <cellStyle name="메모 2 2 13" xfId="28310"/>
    <cellStyle name="메모 2 2 13 2" xfId="28311"/>
    <cellStyle name="메모 2 2 13 2 2" xfId="28312"/>
    <cellStyle name="메모 2 2 13 3" xfId="28313"/>
    <cellStyle name="메모 2 2 14" xfId="28314"/>
    <cellStyle name="메모 2 2 2" xfId="28315"/>
    <cellStyle name="메모 2 2 2 10" xfId="28316"/>
    <cellStyle name="메모 2 2 2 11" xfId="28317"/>
    <cellStyle name="메모 2 2 2 11 2" xfId="28318"/>
    <cellStyle name="메모 2 2 2 11 2 2" xfId="28319"/>
    <cellStyle name="메모 2 2 2 11 3" xfId="28320"/>
    <cellStyle name="메모 2 2 2 12" xfId="28321"/>
    <cellStyle name="메모 2 2 2 2" xfId="28322"/>
    <cellStyle name="메모 2 2 2 2 2" xfId="28323"/>
    <cellStyle name="메모 2 2 2 2 2 2" xfId="28324"/>
    <cellStyle name="메모 2 2 2 2 2 2 2" xfId="28325"/>
    <cellStyle name="메모 2 2 2 2 2 2 2 2" xfId="28326"/>
    <cellStyle name="메모 2 2 2 2 2 2 3" xfId="28327"/>
    <cellStyle name="메모 2 2 2 2 2 3" xfId="28328"/>
    <cellStyle name="메모 2 2 2 2 2 3 2" xfId="28329"/>
    <cellStyle name="메모 2 2 2 2 2 4" xfId="28330"/>
    <cellStyle name="메모 2 2 2 2 3" xfId="28331"/>
    <cellStyle name="메모 2 2 2 2 3 2" xfId="28332"/>
    <cellStyle name="메모 2 2 2 2 3 2 2" xfId="28333"/>
    <cellStyle name="메모 2 2 2 2 3 3" xfId="28334"/>
    <cellStyle name="메모 2 2 2 2 4" xfId="28335"/>
    <cellStyle name="메모 2 2 2 2 4 2" xfId="28336"/>
    <cellStyle name="메모 2 2 2 2 5" xfId="28337"/>
    <cellStyle name="메모 2 2 2 3" xfId="28338"/>
    <cellStyle name="메모 2 2 2 3 2" xfId="28339"/>
    <cellStyle name="메모 2 2 2 3 2 2" xfId="28340"/>
    <cellStyle name="메모 2 2 2 3 2 2 2" xfId="28341"/>
    <cellStyle name="메모 2 2 2 3 2 2 2 2" xfId="28342"/>
    <cellStyle name="메모 2 2 2 3 2 2 3" xfId="28343"/>
    <cellStyle name="메모 2 2 2 3 2 3" xfId="28344"/>
    <cellStyle name="메모 2 2 2 3 2 3 2" xfId="28345"/>
    <cellStyle name="메모 2 2 2 3 2 4" xfId="28346"/>
    <cellStyle name="메모 2 2 2 3 3" xfId="28347"/>
    <cellStyle name="메모 2 2 2 3 3 2" xfId="28348"/>
    <cellStyle name="메모 2 2 2 3 3 2 2" xfId="28349"/>
    <cellStyle name="메모 2 2 2 3 3 3" xfId="28350"/>
    <cellStyle name="메모 2 2 2 3 4" xfId="28351"/>
    <cellStyle name="메모 2 2 2 3 4 2" xfId="28352"/>
    <cellStyle name="메모 2 2 2 3 5" xfId="28353"/>
    <cellStyle name="메모 2 2 2 4" xfId="28354"/>
    <cellStyle name="메모 2 2 2 4 2" xfId="28355"/>
    <cellStyle name="메모 2 2 2 4 2 2" xfId="28356"/>
    <cellStyle name="메모 2 2 2 4 2 2 2" xfId="28357"/>
    <cellStyle name="메모 2 2 2 4 2 2 2 2" xfId="28358"/>
    <cellStyle name="메모 2 2 2 4 2 2 3" xfId="28359"/>
    <cellStyle name="메모 2 2 2 4 2 3" xfId="28360"/>
    <cellStyle name="메모 2 2 2 4 2 3 2" xfId="28361"/>
    <cellStyle name="메모 2 2 2 4 2 4" xfId="28362"/>
    <cellStyle name="메모 2 2 2 4 3" xfId="28363"/>
    <cellStyle name="메모 2 2 2 4 3 2" xfId="28364"/>
    <cellStyle name="메모 2 2 2 4 3 2 2" xfId="28365"/>
    <cellStyle name="메모 2 2 2 4 3 3" xfId="28366"/>
    <cellStyle name="메모 2 2 2 4 4" xfId="28367"/>
    <cellStyle name="메모 2 2 2 4 4 2" xfId="28368"/>
    <cellStyle name="메모 2 2 2 4 5" xfId="28369"/>
    <cellStyle name="메모 2 2 2 5" xfId="28370"/>
    <cellStyle name="메모 2 2 2 5 2" xfId="28371"/>
    <cellStyle name="메모 2 2 2 5 2 2" xfId="28372"/>
    <cellStyle name="메모 2 2 2 5 2 2 2" xfId="28373"/>
    <cellStyle name="메모 2 2 2 5 2 3" xfId="28374"/>
    <cellStyle name="메모 2 2 2 5 3" xfId="28375"/>
    <cellStyle name="메모 2 2 2 5 3 2" xfId="28376"/>
    <cellStyle name="메모 2 2 2 5 4" xfId="28377"/>
    <cellStyle name="메모 2 2 2 6" xfId="28378"/>
    <cellStyle name="메모 2 2 2 6 2" xfId="28379"/>
    <cellStyle name="메모 2 2 2 6 2 2" xfId="28380"/>
    <cellStyle name="메모 2 2 2 6 2 2 2" xfId="28381"/>
    <cellStyle name="메모 2 2 2 6 2 3" xfId="28382"/>
    <cellStyle name="메모 2 2 2 6 3" xfId="28383"/>
    <cellStyle name="메모 2 2 2 6 3 2" xfId="28384"/>
    <cellStyle name="메모 2 2 2 6 4" xfId="28385"/>
    <cellStyle name="메모 2 2 2 7" xfId="28386"/>
    <cellStyle name="메모 2 2 2 7 2" xfId="28387"/>
    <cellStyle name="메모 2 2 2 7 2 2" xfId="28388"/>
    <cellStyle name="메모 2 2 2 7 2 2 2" xfId="28389"/>
    <cellStyle name="메모 2 2 2 7 2 3" xfId="28390"/>
    <cellStyle name="메모 2 2 2 7 3" xfId="28391"/>
    <cellStyle name="메모 2 2 2 7 3 2" xfId="28392"/>
    <cellStyle name="메모 2 2 2 7 4" xfId="28393"/>
    <cellStyle name="메모 2 2 2 8" xfId="28394"/>
    <cellStyle name="메모 2 2 2 8 2" xfId="28395"/>
    <cellStyle name="메모 2 2 2 8 2 2" xfId="28396"/>
    <cellStyle name="메모 2 2 2 8 2 2 2" xfId="28397"/>
    <cellStyle name="메모 2 2 2 8 2 3" xfId="28398"/>
    <cellStyle name="메모 2 2 2 8 3" xfId="28399"/>
    <cellStyle name="메모 2 2 2 8 3 2" xfId="28400"/>
    <cellStyle name="메모 2 2 2 8 4" xfId="28401"/>
    <cellStyle name="메모 2 2 2 9" xfId="28402"/>
    <cellStyle name="메모 2 2 2 9 2" xfId="28403"/>
    <cellStyle name="메모 2 2 2 9 2 2" xfId="28404"/>
    <cellStyle name="메모 2 2 2 9 3" xfId="28405"/>
    <cellStyle name="메모 2 2 3" xfId="28406"/>
    <cellStyle name="메모 2 2 3 10" xfId="28407"/>
    <cellStyle name="메모 2 2 3 10 2" xfId="28408"/>
    <cellStyle name="메모 2 2 3 10 2 2" xfId="28409"/>
    <cellStyle name="메모 2 2 3 10 3" xfId="28410"/>
    <cellStyle name="메모 2 2 3 11" xfId="28411"/>
    <cellStyle name="메모 2 2 3 2" xfId="28412"/>
    <cellStyle name="메모 2 2 3 2 2" xfId="28413"/>
    <cellStyle name="메모 2 2 3 2 2 2" xfId="28414"/>
    <cellStyle name="메모 2 2 3 2 2 2 2" xfId="28415"/>
    <cellStyle name="메모 2 2 3 2 2 2 2 2" xfId="28416"/>
    <cellStyle name="메모 2 2 3 2 2 2 3" xfId="28417"/>
    <cellStyle name="메모 2 2 3 2 2 3" xfId="28418"/>
    <cellStyle name="메모 2 2 3 2 2 3 2" xfId="28419"/>
    <cellStyle name="메모 2 2 3 2 2 4" xfId="28420"/>
    <cellStyle name="메모 2 2 3 2 3" xfId="28421"/>
    <cellStyle name="메모 2 2 3 2 3 2" xfId="28422"/>
    <cellStyle name="메모 2 2 3 2 3 2 2" xfId="28423"/>
    <cellStyle name="메모 2 2 3 2 3 3" xfId="28424"/>
    <cellStyle name="메모 2 2 3 2 4" xfId="28425"/>
    <cellStyle name="메모 2 2 3 2 4 2" xfId="28426"/>
    <cellStyle name="메모 2 2 3 2 5" xfId="28427"/>
    <cellStyle name="메모 2 2 3 3" xfId="28428"/>
    <cellStyle name="메모 2 2 3 3 2" xfId="28429"/>
    <cellStyle name="메모 2 2 3 3 2 2" xfId="28430"/>
    <cellStyle name="메모 2 2 3 3 2 2 2" xfId="28431"/>
    <cellStyle name="메모 2 2 3 3 2 2 2 2" xfId="28432"/>
    <cellStyle name="메모 2 2 3 3 2 2 3" xfId="28433"/>
    <cellStyle name="메모 2 2 3 3 2 3" xfId="28434"/>
    <cellStyle name="메모 2 2 3 3 2 3 2" xfId="28435"/>
    <cellStyle name="메모 2 2 3 3 2 4" xfId="28436"/>
    <cellStyle name="메모 2 2 3 3 3" xfId="28437"/>
    <cellStyle name="메모 2 2 3 3 3 2" xfId="28438"/>
    <cellStyle name="메모 2 2 3 3 3 2 2" xfId="28439"/>
    <cellStyle name="메모 2 2 3 3 3 3" xfId="28440"/>
    <cellStyle name="메모 2 2 3 3 4" xfId="28441"/>
    <cellStyle name="메모 2 2 3 3 4 2" xfId="28442"/>
    <cellStyle name="메모 2 2 3 3 5" xfId="28443"/>
    <cellStyle name="메모 2 2 3 4" xfId="28444"/>
    <cellStyle name="메모 2 2 3 4 2" xfId="28445"/>
    <cellStyle name="메모 2 2 3 4 2 2" xfId="28446"/>
    <cellStyle name="메모 2 2 3 4 2 2 2" xfId="28447"/>
    <cellStyle name="메모 2 2 3 4 2 2 2 2" xfId="28448"/>
    <cellStyle name="메모 2 2 3 4 2 2 3" xfId="28449"/>
    <cellStyle name="메모 2 2 3 4 2 3" xfId="28450"/>
    <cellStyle name="메모 2 2 3 4 2 3 2" xfId="28451"/>
    <cellStyle name="메모 2 2 3 4 2 4" xfId="28452"/>
    <cellStyle name="메모 2 2 3 4 3" xfId="28453"/>
    <cellStyle name="메모 2 2 3 4 3 2" xfId="28454"/>
    <cellStyle name="메모 2 2 3 4 3 2 2" xfId="28455"/>
    <cellStyle name="메모 2 2 3 4 3 3" xfId="28456"/>
    <cellStyle name="메모 2 2 3 4 4" xfId="28457"/>
    <cellStyle name="메모 2 2 3 4 4 2" xfId="28458"/>
    <cellStyle name="메모 2 2 3 4 5" xfId="28459"/>
    <cellStyle name="메모 2 2 3 5" xfId="28460"/>
    <cellStyle name="메모 2 2 3 5 2" xfId="28461"/>
    <cellStyle name="메모 2 2 3 5 2 2" xfId="28462"/>
    <cellStyle name="메모 2 2 3 5 2 2 2" xfId="28463"/>
    <cellStyle name="메모 2 2 3 5 2 3" xfId="28464"/>
    <cellStyle name="메모 2 2 3 5 3" xfId="28465"/>
    <cellStyle name="메모 2 2 3 5 3 2" xfId="28466"/>
    <cellStyle name="메모 2 2 3 5 4" xfId="28467"/>
    <cellStyle name="메모 2 2 3 6" xfId="28468"/>
    <cellStyle name="메모 2 2 3 6 2" xfId="28469"/>
    <cellStyle name="메모 2 2 3 6 2 2" xfId="28470"/>
    <cellStyle name="메모 2 2 3 6 2 2 2" xfId="28471"/>
    <cellStyle name="메모 2 2 3 6 2 3" xfId="28472"/>
    <cellStyle name="메모 2 2 3 6 3" xfId="28473"/>
    <cellStyle name="메모 2 2 3 6 3 2" xfId="28474"/>
    <cellStyle name="메모 2 2 3 6 4" xfId="28475"/>
    <cellStyle name="메모 2 2 3 7" xfId="28476"/>
    <cellStyle name="메모 2 2 3 7 2" xfId="28477"/>
    <cellStyle name="메모 2 2 3 7 2 2" xfId="28478"/>
    <cellStyle name="메모 2 2 3 7 2 2 2" xfId="28479"/>
    <cellStyle name="메모 2 2 3 7 2 3" xfId="28480"/>
    <cellStyle name="메모 2 2 3 7 3" xfId="28481"/>
    <cellStyle name="메모 2 2 3 7 3 2" xfId="28482"/>
    <cellStyle name="메모 2 2 3 7 4" xfId="28483"/>
    <cellStyle name="메모 2 2 3 8" xfId="28484"/>
    <cellStyle name="메모 2 2 3 8 2" xfId="28485"/>
    <cellStyle name="메모 2 2 3 8 2 2" xfId="28486"/>
    <cellStyle name="메모 2 2 3 8 2 2 2" xfId="28487"/>
    <cellStyle name="메모 2 2 3 8 2 3" xfId="28488"/>
    <cellStyle name="메모 2 2 3 8 3" xfId="28489"/>
    <cellStyle name="메모 2 2 3 8 3 2" xfId="28490"/>
    <cellStyle name="메모 2 2 3 8 4" xfId="28491"/>
    <cellStyle name="메모 2 2 3 9" xfId="28492"/>
    <cellStyle name="메모 2 2 3 9 2" xfId="28493"/>
    <cellStyle name="메모 2 2 3 9 2 2" xfId="28494"/>
    <cellStyle name="메모 2 2 3 9 3" xfId="28495"/>
    <cellStyle name="메모 2 2 4" xfId="28496"/>
    <cellStyle name="메모 2 2 4 2" xfId="28497"/>
    <cellStyle name="메모 2 2 4 2 2" xfId="28498"/>
    <cellStyle name="메모 2 2 4 2 2 2" xfId="28499"/>
    <cellStyle name="메모 2 2 4 2 2 2 2" xfId="28500"/>
    <cellStyle name="메모 2 2 4 2 2 3" xfId="28501"/>
    <cellStyle name="메모 2 2 4 2 3" xfId="28502"/>
    <cellStyle name="메모 2 2 4 2 3 2" xfId="28503"/>
    <cellStyle name="메모 2 2 4 2 4" xfId="28504"/>
    <cellStyle name="메모 2 2 4 3" xfId="28505"/>
    <cellStyle name="메모 2 2 4 3 2" xfId="28506"/>
    <cellStyle name="메모 2 2 4 3 2 2" xfId="28507"/>
    <cellStyle name="메모 2 2 4 3 3" xfId="28508"/>
    <cellStyle name="메모 2 2 4 4" xfId="28509"/>
    <cellStyle name="메모 2 2 4 4 2" xfId="28510"/>
    <cellStyle name="메모 2 2 4 5" xfId="28511"/>
    <cellStyle name="메모 2 2 5" xfId="28512"/>
    <cellStyle name="메모 2 2 5 2" xfId="28513"/>
    <cellStyle name="메모 2 2 5 2 2" xfId="28514"/>
    <cellStyle name="메모 2 2 5 2 2 2" xfId="28515"/>
    <cellStyle name="메모 2 2 5 2 2 2 2" xfId="28516"/>
    <cellStyle name="메모 2 2 5 2 2 3" xfId="28517"/>
    <cellStyle name="메모 2 2 5 2 3" xfId="28518"/>
    <cellStyle name="메모 2 2 5 2 3 2" xfId="28519"/>
    <cellStyle name="메모 2 2 5 2 4" xfId="28520"/>
    <cellStyle name="메모 2 2 5 3" xfId="28521"/>
    <cellStyle name="메모 2 2 5 3 2" xfId="28522"/>
    <cellStyle name="메모 2 2 5 3 2 2" xfId="28523"/>
    <cellStyle name="메모 2 2 5 3 3" xfId="28524"/>
    <cellStyle name="메모 2 2 5 4" xfId="28525"/>
    <cellStyle name="메모 2 2 5 4 2" xfId="28526"/>
    <cellStyle name="메모 2 2 5 5" xfId="28527"/>
    <cellStyle name="메모 2 2 6" xfId="28528"/>
    <cellStyle name="메모 2 2 6 2" xfId="28529"/>
    <cellStyle name="메모 2 2 6 2 2" xfId="28530"/>
    <cellStyle name="메모 2 2 6 2 2 2" xfId="28531"/>
    <cellStyle name="메모 2 2 6 2 2 2 2" xfId="28532"/>
    <cellStyle name="메모 2 2 6 2 2 3" xfId="28533"/>
    <cellStyle name="메모 2 2 6 2 3" xfId="28534"/>
    <cellStyle name="메모 2 2 6 2 3 2" xfId="28535"/>
    <cellStyle name="메모 2 2 6 2 4" xfId="28536"/>
    <cellStyle name="메모 2 2 6 3" xfId="28537"/>
    <cellStyle name="메모 2 2 6 3 2" xfId="28538"/>
    <cellStyle name="메모 2 2 6 3 2 2" xfId="28539"/>
    <cellStyle name="메모 2 2 6 3 3" xfId="28540"/>
    <cellStyle name="메모 2 2 6 4" xfId="28541"/>
    <cellStyle name="메모 2 2 6 4 2" xfId="28542"/>
    <cellStyle name="메모 2 2 6 5" xfId="28543"/>
    <cellStyle name="메모 2 2 7" xfId="28544"/>
    <cellStyle name="메모 2 2 7 2" xfId="28545"/>
    <cellStyle name="메모 2 2 7 2 2" xfId="28546"/>
    <cellStyle name="메모 2 2 7 2 2 2" xfId="28547"/>
    <cellStyle name="메모 2 2 7 2 3" xfId="28548"/>
    <cellStyle name="메모 2 2 7 3" xfId="28549"/>
    <cellStyle name="메모 2 2 7 3 2" xfId="28550"/>
    <cellStyle name="메모 2 2 7 4" xfId="28551"/>
    <cellStyle name="메모 2 2 8" xfId="28552"/>
    <cellStyle name="메모 2 2 8 2" xfId="28553"/>
    <cellStyle name="메모 2 2 8 2 2" xfId="28554"/>
    <cellStyle name="메모 2 2 8 2 2 2" xfId="28555"/>
    <cellStyle name="메모 2 2 8 2 3" xfId="28556"/>
    <cellStyle name="메모 2 2 8 3" xfId="28557"/>
    <cellStyle name="메모 2 2 8 3 2" xfId="28558"/>
    <cellStyle name="메모 2 2 8 4" xfId="28559"/>
    <cellStyle name="메모 2 2 9" xfId="28560"/>
    <cellStyle name="메모 2 2 9 2" xfId="28561"/>
    <cellStyle name="메모 2 2 9 2 2" xfId="28562"/>
    <cellStyle name="메모 2 2 9 2 2 2" xfId="28563"/>
    <cellStyle name="메모 2 2 9 2 3" xfId="28564"/>
    <cellStyle name="메모 2 2 9 3" xfId="28565"/>
    <cellStyle name="메모 2 2 9 3 2" xfId="28566"/>
    <cellStyle name="메모 2 2 9 4" xfId="28567"/>
    <cellStyle name="메모 2 3" xfId="28568"/>
    <cellStyle name="메모 2 3 2" xfId="28569"/>
    <cellStyle name="메모 2 3 2 2" xfId="28570"/>
    <cellStyle name="메모 2 3 2 2 2" xfId="28571"/>
    <cellStyle name="메모 2 3 2 3" xfId="28572"/>
    <cellStyle name="메모 2 4" xfId="28573"/>
    <cellStyle name="메모 2 4 2" xfId="28574"/>
    <cellStyle name="메모 2 4 2 2" xfId="28575"/>
    <cellStyle name="메모 2 4 2 2 2" xfId="28576"/>
    <cellStyle name="메모 2 4 2 2 2 2" xfId="28577"/>
    <cellStyle name="메모 2 4 2 2 3" xfId="28578"/>
    <cellStyle name="메모 2 4 2 3" xfId="28579"/>
    <cellStyle name="메모 2 4 2 3 2" xfId="28580"/>
    <cellStyle name="메모 2 4 2 4" xfId="28581"/>
    <cellStyle name="메모 2 4 3" xfId="28582"/>
    <cellStyle name="메모 2 4 3 2" xfId="28583"/>
    <cellStyle name="메모 2 4 3 2 2" xfId="28584"/>
    <cellStyle name="메모 2 4 3 3" xfId="28585"/>
    <cellStyle name="메모 2 4 4" xfId="28586"/>
    <cellStyle name="메모 2 4 4 2" xfId="28587"/>
    <cellStyle name="메모 2 4 4 2 2" xfId="28588"/>
    <cellStyle name="메모 2 4 4 3" xfId="28589"/>
    <cellStyle name="메모 2 4 5" xfId="28590"/>
    <cellStyle name="메모 2 4 5 2" xfId="28591"/>
    <cellStyle name="메모 2 4 6" xfId="28592"/>
    <cellStyle name="메모 2 5" xfId="28593"/>
    <cellStyle name="메모 2 5 2" xfId="28594"/>
    <cellStyle name="메모 2 5 2 2" xfId="28595"/>
    <cellStyle name="메모 2 5 2 2 2" xfId="28596"/>
    <cellStyle name="메모 2 5 2 2 2 2" xfId="28597"/>
    <cellStyle name="메모 2 5 2 2 3" xfId="28598"/>
    <cellStyle name="메모 2 5 2 3" xfId="28599"/>
    <cellStyle name="메모 2 5 2 3 2" xfId="28600"/>
    <cellStyle name="메모 2 5 2 4" xfId="28601"/>
    <cellStyle name="메모 2 5 3" xfId="28602"/>
    <cellStyle name="메모 2 5 3 2" xfId="28603"/>
    <cellStyle name="메모 2 5 3 2 2" xfId="28604"/>
    <cellStyle name="메모 2 5 3 3" xfId="28605"/>
    <cellStyle name="메모 2 5 4" xfId="28606"/>
    <cellStyle name="메모 2 5 5" xfId="28607"/>
    <cellStyle name="메모 2 5 5 2" xfId="28608"/>
    <cellStyle name="메모 2 5 6" xfId="28609"/>
    <cellStyle name="메모 2 6" xfId="28610"/>
    <cellStyle name="메모 2 6 2" xfId="28611"/>
    <cellStyle name="메모 2 6 2 2" xfId="28612"/>
    <cellStyle name="메모 2 6 2 2 2" xfId="28613"/>
    <cellStyle name="메모 2 6 2 3" xfId="28614"/>
    <cellStyle name="메모 2 6 3" xfId="28615"/>
    <cellStyle name="메모 2 6 4" xfId="28616"/>
    <cellStyle name="메모 2 6 4 2" xfId="28617"/>
    <cellStyle name="메모 2 6 5" xfId="28618"/>
    <cellStyle name="메모 2 7" xfId="28619"/>
    <cellStyle name="메모 2 7 2" xfId="28620"/>
    <cellStyle name="메모 2 7 2 2" xfId="28621"/>
    <cellStyle name="메모 2 7 2 2 2" xfId="28622"/>
    <cellStyle name="메모 2 7 2 3" xfId="28623"/>
    <cellStyle name="메모 2 7 3" xfId="28624"/>
    <cellStyle name="메모 2 7 3 2" xfId="28625"/>
    <cellStyle name="메모 2 7 4" xfId="28626"/>
    <cellStyle name="메모 2 8" xfId="28627"/>
    <cellStyle name="메모 2 8 2" xfId="28628"/>
    <cellStyle name="메모 2 8 2 2" xfId="28629"/>
    <cellStyle name="메모 2 8 2 2 2" xfId="28630"/>
    <cellStyle name="메모 2 8 2 3" xfId="28631"/>
    <cellStyle name="메모 2 8 3" xfId="28632"/>
    <cellStyle name="메모 2 8 3 2" xfId="28633"/>
    <cellStyle name="메모 2 8 4" xfId="28634"/>
    <cellStyle name="메모 2 9" xfId="28635"/>
    <cellStyle name="메모 2 9 2" xfId="28636"/>
    <cellStyle name="메모 2 9 2 2" xfId="28637"/>
    <cellStyle name="메모 2 9 2 2 2" xfId="28638"/>
    <cellStyle name="메모 2 9 2 3" xfId="28639"/>
    <cellStyle name="메모 2 9 3" xfId="28640"/>
    <cellStyle name="메모 2 9 3 2" xfId="28641"/>
    <cellStyle name="메모 2 9 4" xfId="28642"/>
    <cellStyle name="메모 3" xfId="28643"/>
    <cellStyle name="메모 3 2" xfId="28644"/>
    <cellStyle name="메모 3 2 2" xfId="28645"/>
    <cellStyle name="메모 3 3" xfId="28646"/>
    <cellStyle name="백분율 2" xfId="28647"/>
    <cellStyle name="백분율 2 2" xfId="33520"/>
    <cellStyle name="보통 1" xfId="28648"/>
    <cellStyle name="보통 2" xfId="28649"/>
    <cellStyle name="보통 2 2" xfId="28650"/>
    <cellStyle name="보통 2 2 2" xfId="28651"/>
    <cellStyle name="보통 2 3" xfId="28652"/>
    <cellStyle name="보통 2 3 2" xfId="28653"/>
    <cellStyle name="보통 2 4" xfId="28654"/>
    <cellStyle name="보통 2 5" xfId="28655"/>
    <cellStyle name="보통 3" xfId="28656"/>
    <cellStyle name="常规_Sheet10" xfId="33521"/>
    <cellStyle name="설명 텍스트 1" xfId="28657"/>
    <cellStyle name="설명 텍스트 2" xfId="28658"/>
    <cellStyle name="설명 텍스트 2 2" xfId="28659"/>
    <cellStyle name="설명 텍스트 2 2 2" xfId="28660"/>
    <cellStyle name="설명 텍스트 2 3" xfId="28661"/>
    <cellStyle name="설명 텍스트 2 3 2" xfId="28662"/>
    <cellStyle name="설명 텍스트 2 4" xfId="28663"/>
    <cellStyle name="설명 텍스트 2 5" xfId="28664"/>
    <cellStyle name="설명 텍스트 3" xfId="28665"/>
    <cellStyle name="설명 텍스트 4" xfId="28666"/>
    <cellStyle name="셀 확인 1" xfId="28667"/>
    <cellStyle name="셀 확인 2" xfId="28668"/>
    <cellStyle name="셀 확인 2 2" xfId="28669"/>
    <cellStyle name="셀 확인 2 2 2" xfId="28670"/>
    <cellStyle name="셀 확인 2 3" xfId="28671"/>
    <cellStyle name="셀 확인 2 3 2" xfId="28672"/>
    <cellStyle name="셀 확인 2 4" xfId="28673"/>
    <cellStyle name="셀 확인 2 5" xfId="28674"/>
    <cellStyle name="셀 확인 3" xfId="28675"/>
    <cellStyle name="쉼표 [0] 10" xfId="28676"/>
    <cellStyle name="쉼표 [0] 11" xfId="40123"/>
    <cellStyle name="쉼표 [0] 2" xfId="33522"/>
    <cellStyle name="쉼표 [0] 2 10" xfId="28677"/>
    <cellStyle name="쉼표 [0] 2 10 2" xfId="28678"/>
    <cellStyle name="쉼표 [0] 2 10 2 2" xfId="28679"/>
    <cellStyle name="쉼표 [0] 2 10 2 2 2" xfId="28680"/>
    <cellStyle name="쉼표 [0] 2 10 2 2 2 2" xfId="28681"/>
    <cellStyle name="쉼표 [0] 2 10 2 2 3" xfId="28682"/>
    <cellStyle name="쉼표 [0] 2 10 2 3" xfId="28683"/>
    <cellStyle name="쉼표 [0] 2 10 2 3 2" xfId="28684"/>
    <cellStyle name="쉼표 [0] 2 10 2 4" xfId="28685"/>
    <cellStyle name="쉼표 [0] 2 10 3" xfId="28686"/>
    <cellStyle name="쉼표 [0] 2 10 3 2" xfId="28687"/>
    <cellStyle name="쉼표 [0] 2 10 3 2 2" xfId="28688"/>
    <cellStyle name="쉼표 [0] 2 10 3 2 2 2" xfId="28689"/>
    <cellStyle name="쉼표 [0] 2 10 3 2 3" xfId="28690"/>
    <cellStyle name="쉼표 [0] 2 10 3 3" xfId="28691"/>
    <cellStyle name="쉼표 [0] 2 10 3 3 2" xfId="28692"/>
    <cellStyle name="쉼표 [0] 2 10 3 4" xfId="28693"/>
    <cellStyle name="쉼표 [0] 2 10 4" xfId="28694"/>
    <cellStyle name="쉼표 [0] 2 10 4 2" xfId="28695"/>
    <cellStyle name="쉼표 [0] 2 10 4 2 2" xfId="28696"/>
    <cellStyle name="쉼표 [0] 2 10 4 3" xfId="28697"/>
    <cellStyle name="쉼표 [0] 2 10 5" xfId="28698"/>
    <cellStyle name="쉼표 [0] 2 10 5 2" xfId="28699"/>
    <cellStyle name="쉼표 [0] 2 10 6" xfId="28700"/>
    <cellStyle name="쉼표 [0] 2 11" xfId="28701"/>
    <cellStyle name="쉼표 [0] 2 11 2" xfId="28702"/>
    <cellStyle name="쉼표 [0] 2 11 2 2" xfId="28703"/>
    <cellStyle name="쉼표 [0] 2 11 2 2 2" xfId="28704"/>
    <cellStyle name="쉼표 [0] 2 11 2 3" xfId="28705"/>
    <cellStyle name="쉼표 [0] 2 11 3" xfId="28706"/>
    <cellStyle name="쉼표 [0] 2 11 3 2" xfId="28707"/>
    <cellStyle name="쉼표 [0] 2 11 4" xfId="28708"/>
    <cellStyle name="쉼표 [0] 2 12" xfId="28709"/>
    <cellStyle name="쉼표 [0] 2 12 2" xfId="28710"/>
    <cellStyle name="쉼표 [0] 2 12 2 2" xfId="28711"/>
    <cellStyle name="쉼표 [0] 2 12 2 2 2" xfId="28712"/>
    <cellStyle name="쉼표 [0] 2 12 2 3" xfId="28713"/>
    <cellStyle name="쉼표 [0] 2 12 3" xfId="28714"/>
    <cellStyle name="쉼표 [0] 2 12 3 2" xfId="28715"/>
    <cellStyle name="쉼표 [0] 2 12 4" xfId="28716"/>
    <cellStyle name="쉼표 [0] 2 13" xfId="28717"/>
    <cellStyle name="쉼표 [0] 2 13 2" xfId="28718"/>
    <cellStyle name="쉼표 [0] 2 13 2 2" xfId="28719"/>
    <cellStyle name="쉼표 [0] 2 13 2 2 2" xfId="28720"/>
    <cellStyle name="쉼표 [0] 2 13 2 3" xfId="28721"/>
    <cellStyle name="쉼표 [0] 2 13 3" xfId="28722"/>
    <cellStyle name="쉼표 [0] 2 13 3 2" xfId="28723"/>
    <cellStyle name="쉼표 [0] 2 13 4" xfId="28724"/>
    <cellStyle name="쉼표 [0] 2 14" xfId="28725"/>
    <cellStyle name="쉼표 [0] 2 14 2" xfId="28726"/>
    <cellStyle name="쉼표 [0] 2 14 2 2" xfId="28727"/>
    <cellStyle name="쉼표 [0] 2 14 2 2 2" xfId="28728"/>
    <cellStyle name="쉼표 [0] 2 14 2 3" xfId="28729"/>
    <cellStyle name="쉼표 [0] 2 14 3" xfId="28730"/>
    <cellStyle name="쉼표 [0] 2 14 3 2" xfId="28731"/>
    <cellStyle name="쉼표 [0] 2 14 4" xfId="28732"/>
    <cellStyle name="쉼표 [0] 2 15" xfId="28733"/>
    <cellStyle name="쉼표 [0] 2 15 2" xfId="28734"/>
    <cellStyle name="쉼표 [0] 2 15 2 2" xfId="28735"/>
    <cellStyle name="쉼표 [0] 2 15 3" xfId="28736"/>
    <cellStyle name="쉼표 [0] 2 16" xfId="28737"/>
    <cellStyle name="쉼표 [0] 2 16 2" xfId="28738"/>
    <cellStyle name="쉼표 [0] 2 16 2 2" xfId="28739"/>
    <cellStyle name="쉼표 [0] 2 16 3" xfId="28740"/>
    <cellStyle name="쉼표 [0] 2 17" xfId="28741"/>
    <cellStyle name="쉼표 [0] 2 17 2" xfId="28742"/>
    <cellStyle name="쉼표 [0] 2 17 2 2" xfId="28743"/>
    <cellStyle name="쉼표 [0] 2 17 3" xfId="28744"/>
    <cellStyle name="쉼표 [0] 2 18" xfId="28745"/>
    <cellStyle name="쉼표 [0] 2 18 2" xfId="28746"/>
    <cellStyle name="쉼표 [0] 2 19" xfId="28747"/>
    <cellStyle name="쉼표 [0] 2 19 2" xfId="28748"/>
    <cellStyle name="쉼표 [0] 2 2" xfId="28749"/>
    <cellStyle name="쉼표 [0] 2 2 10" xfId="28750"/>
    <cellStyle name="쉼표 [0] 2 2 10 2" xfId="28751"/>
    <cellStyle name="쉼표 [0] 2 2 10 2 2" xfId="28752"/>
    <cellStyle name="쉼표 [0] 2 2 10 2 2 2" xfId="28753"/>
    <cellStyle name="쉼표 [0] 2 2 10 2 3" xfId="28754"/>
    <cellStyle name="쉼표 [0] 2 2 10 3" xfId="28755"/>
    <cellStyle name="쉼표 [0] 2 2 10 3 2" xfId="28756"/>
    <cellStyle name="쉼표 [0] 2 2 10 4" xfId="28757"/>
    <cellStyle name="쉼표 [0] 2 2 11" xfId="28758"/>
    <cellStyle name="쉼표 [0] 2 2 11 2" xfId="28759"/>
    <cellStyle name="쉼표 [0] 2 2 11 2 2" xfId="28760"/>
    <cellStyle name="쉼표 [0] 2 2 11 2 2 2" xfId="28761"/>
    <cellStyle name="쉼표 [0] 2 2 11 2 3" xfId="28762"/>
    <cellStyle name="쉼표 [0] 2 2 11 3" xfId="28763"/>
    <cellStyle name="쉼표 [0] 2 2 11 3 2" xfId="28764"/>
    <cellStyle name="쉼표 [0] 2 2 11 4" xfId="28765"/>
    <cellStyle name="쉼표 [0] 2 2 12" xfId="28766"/>
    <cellStyle name="쉼표 [0] 2 2 12 2" xfId="28767"/>
    <cellStyle name="쉼표 [0] 2 2 12 2 2" xfId="28768"/>
    <cellStyle name="쉼표 [0] 2 2 12 3" xfId="28769"/>
    <cellStyle name="쉼표 [0] 2 2 13" xfId="28770"/>
    <cellStyle name="쉼표 [0] 2 2 13 2" xfId="28771"/>
    <cellStyle name="쉼표 [0] 2 2 14" xfId="28772"/>
    <cellStyle name="쉼표 [0] 2 2 2" xfId="28773"/>
    <cellStyle name="쉼표 [0] 2 2 2 2" xfId="28774"/>
    <cellStyle name="쉼표 [0] 2 2 2 2 2" xfId="28775"/>
    <cellStyle name="쉼표 [0] 2 2 2 2 2 2" xfId="28776"/>
    <cellStyle name="쉼표 [0] 2 2 2 2 2 2 2" xfId="28777"/>
    <cellStyle name="쉼표 [0] 2 2 2 2 2 2 2 2" xfId="28778"/>
    <cellStyle name="쉼표 [0] 2 2 2 2 2 2 3" xfId="28779"/>
    <cellStyle name="쉼표 [0] 2 2 2 2 2 3" xfId="28780"/>
    <cellStyle name="쉼표 [0] 2 2 2 2 2 3 2" xfId="28781"/>
    <cellStyle name="쉼표 [0] 2 2 2 2 2 4" xfId="28782"/>
    <cellStyle name="쉼표 [0] 2 2 2 2 3" xfId="28783"/>
    <cellStyle name="쉼표 [0] 2 2 2 2 3 2" xfId="28784"/>
    <cellStyle name="쉼표 [0] 2 2 2 2 3 2 2" xfId="28785"/>
    <cellStyle name="쉼표 [0] 2 2 2 2 3 2 2 2" xfId="28786"/>
    <cellStyle name="쉼표 [0] 2 2 2 2 3 2 3" xfId="28787"/>
    <cellStyle name="쉼표 [0] 2 2 2 2 3 3" xfId="28788"/>
    <cellStyle name="쉼표 [0] 2 2 2 2 3 3 2" xfId="28789"/>
    <cellStyle name="쉼표 [0] 2 2 2 2 3 4" xfId="28790"/>
    <cellStyle name="쉼표 [0] 2 2 2 2 4" xfId="28791"/>
    <cellStyle name="쉼표 [0] 2 2 2 2 4 2" xfId="28792"/>
    <cellStyle name="쉼표 [0] 2 2 2 2 4 2 2" xfId="28793"/>
    <cellStyle name="쉼표 [0] 2 2 2 2 4 3" xfId="28794"/>
    <cellStyle name="쉼표 [0] 2 2 2 2 5" xfId="28795"/>
    <cellStyle name="쉼표 [0] 2 2 2 2 5 2" xfId="28796"/>
    <cellStyle name="쉼표 [0] 2 2 2 2 6" xfId="28797"/>
    <cellStyle name="쉼표 [0] 2 2 2 3" xfId="28798"/>
    <cellStyle name="쉼표 [0] 2 2 2 3 2" xfId="28799"/>
    <cellStyle name="쉼표 [0] 2 2 2 3 2 2" xfId="28800"/>
    <cellStyle name="쉼표 [0] 2 2 2 3 2 2 2" xfId="28801"/>
    <cellStyle name="쉼표 [0] 2 2 2 3 2 3" xfId="28802"/>
    <cellStyle name="쉼표 [0] 2 2 2 3 3" xfId="28803"/>
    <cellStyle name="쉼표 [0] 2 2 2 3 3 2" xfId="28804"/>
    <cellStyle name="쉼표 [0] 2 2 2 3 4" xfId="28805"/>
    <cellStyle name="쉼표 [0] 2 2 2 3 5 4 2 2 2 2" xfId="33523"/>
    <cellStyle name="쉼표 [0] 2 2 2 3 5 4 2 2 2 2 2" xfId="33524"/>
    <cellStyle name="쉼표 [0] 2 2 2 4" xfId="28806"/>
    <cellStyle name="쉼표 [0] 2 2 2 4 2" xfId="28807"/>
    <cellStyle name="쉼표 [0] 2 2 2 4 2 2" xfId="28808"/>
    <cellStyle name="쉼표 [0] 2 2 2 4 2 2 2" xfId="28809"/>
    <cellStyle name="쉼표 [0] 2 2 2 4 2 3" xfId="28810"/>
    <cellStyle name="쉼표 [0] 2 2 2 4 3" xfId="28811"/>
    <cellStyle name="쉼표 [0] 2 2 2 4 3 2" xfId="28812"/>
    <cellStyle name="쉼표 [0] 2 2 2 4 4" xfId="28813"/>
    <cellStyle name="쉼표 [0] 2 2 2 5" xfId="28814"/>
    <cellStyle name="쉼표 [0] 2 2 2 5 2" xfId="28815"/>
    <cellStyle name="쉼표 [0] 2 2 2 5 2 2" xfId="28816"/>
    <cellStyle name="쉼표 [0] 2 2 2 5 3" xfId="28817"/>
    <cellStyle name="쉼표 [0] 2 2 2 6" xfId="28818"/>
    <cellStyle name="쉼표 [0] 2 2 2 6 2" xfId="28819"/>
    <cellStyle name="쉼표 [0] 2 2 2 7" xfId="28820"/>
    <cellStyle name="쉼표 [0] 2 2 3" xfId="28821"/>
    <cellStyle name="쉼표 [0] 2 2 3 2" xfId="28822"/>
    <cellStyle name="쉼표 [0] 2 2 3 2 2" xfId="28823"/>
    <cellStyle name="쉼표 [0] 2 2 3 2 2 2" xfId="28824"/>
    <cellStyle name="쉼표 [0] 2 2 3 2 2 2 2" xfId="28825"/>
    <cellStyle name="쉼표 [0] 2 2 3 2 2 2 2 2" xfId="28826"/>
    <cellStyle name="쉼표 [0] 2 2 3 2 2 2 3" xfId="28827"/>
    <cellStyle name="쉼표 [0] 2 2 3 2 2 3" xfId="28828"/>
    <cellStyle name="쉼표 [0] 2 2 3 2 2 3 2" xfId="28829"/>
    <cellStyle name="쉼표 [0] 2 2 3 2 2 4" xfId="28830"/>
    <cellStyle name="쉼표 [0] 2 2 3 2 3" xfId="28831"/>
    <cellStyle name="쉼표 [0] 2 2 3 2 3 2" xfId="28832"/>
    <cellStyle name="쉼표 [0] 2 2 3 2 3 2 2" xfId="28833"/>
    <cellStyle name="쉼표 [0] 2 2 3 2 3 2 2 2" xfId="28834"/>
    <cellStyle name="쉼표 [0] 2 2 3 2 3 2 3" xfId="28835"/>
    <cellStyle name="쉼표 [0] 2 2 3 2 3 3" xfId="28836"/>
    <cellStyle name="쉼표 [0] 2 2 3 2 3 3 2" xfId="28837"/>
    <cellStyle name="쉼표 [0] 2 2 3 2 3 4" xfId="28838"/>
    <cellStyle name="쉼표 [0] 2 2 3 2 4" xfId="28839"/>
    <cellStyle name="쉼표 [0] 2 2 3 2 4 2" xfId="28840"/>
    <cellStyle name="쉼표 [0] 2 2 3 2 4 2 2" xfId="28841"/>
    <cellStyle name="쉼표 [0] 2 2 3 2 4 3" xfId="28842"/>
    <cellStyle name="쉼표 [0] 2 2 3 2 5" xfId="28843"/>
    <cellStyle name="쉼표 [0] 2 2 3 2 5 2" xfId="28844"/>
    <cellStyle name="쉼표 [0] 2 2 3 2 6" xfId="28845"/>
    <cellStyle name="쉼표 [0] 2 2 3 3" xfId="28846"/>
    <cellStyle name="쉼표 [0] 2 2 3 3 2" xfId="28847"/>
    <cellStyle name="쉼표 [0] 2 2 3 3 2 2" xfId="28848"/>
    <cellStyle name="쉼표 [0] 2 2 3 3 2 2 2" xfId="28849"/>
    <cellStyle name="쉼표 [0] 2 2 3 3 2 3" xfId="28850"/>
    <cellStyle name="쉼표 [0] 2 2 3 3 3" xfId="28851"/>
    <cellStyle name="쉼표 [0] 2 2 3 3 3 2" xfId="28852"/>
    <cellStyle name="쉼표 [0] 2 2 3 3 4" xfId="28853"/>
    <cellStyle name="쉼표 [0] 2 2 3 4" xfId="28854"/>
    <cellStyle name="쉼표 [0] 2 2 3 4 2" xfId="28855"/>
    <cellStyle name="쉼표 [0] 2 2 3 4 2 2" xfId="28856"/>
    <cellStyle name="쉼표 [0] 2 2 3 4 2 2 2" xfId="28857"/>
    <cellStyle name="쉼표 [0] 2 2 3 4 2 3" xfId="28858"/>
    <cellStyle name="쉼표 [0] 2 2 3 4 3" xfId="28859"/>
    <cellStyle name="쉼표 [0] 2 2 3 4 3 2" xfId="28860"/>
    <cellStyle name="쉼표 [0] 2 2 3 4 4" xfId="28861"/>
    <cellStyle name="쉼표 [0] 2 2 3 5" xfId="28862"/>
    <cellStyle name="쉼표 [0] 2 2 3 5 2" xfId="28863"/>
    <cellStyle name="쉼표 [0] 2 2 3 5 2 2" xfId="28864"/>
    <cellStyle name="쉼표 [0] 2 2 3 5 3" xfId="28865"/>
    <cellStyle name="쉼표 [0] 2 2 3 6" xfId="28866"/>
    <cellStyle name="쉼표 [0] 2 2 3 6 2" xfId="28867"/>
    <cellStyle name="쉼표 [0] 2 2 3 7" xfId="28868"/>
    <cellStyle name="쉼표 [0] 2 2 4" xfId="28869"/>
    <cellStyle name="쉼표 [0] 2 2 4 2" xfId="28870"/>
    <cellStyle name="쉼표 [0] 2 2 4 2 2" xfId="28871"/>
    <cellStyle name="쉼표 [0] 2 2 4 2 2 2" xfId="28872"/>
    <cellStyle name="쉼표 [0] 2 2 4 2 2 2 2" xfId="28873"/>
    <cellStyle name="쉼표 [0] 2 2 4 2 2 3" xfId="28874"/>
    <cellStyle name="쉼표 [0] 2 2 4 2 3" xfId="28875"/>
    <cellStyle name="쉼표 [0] 2 2 4 2 3 2" xfId="28876"/>
    <cellStyle name="쉼표 [0] 2 2 4 2 4" xfId="28877"/>
    <cellStyle name="쉼표 [0] 2 2 4 3" xfId="28878"/>
    <cellStyle name="쉼표 [0] 2 2 4 3 2" xfId="28879"/>
    <cellStyle name="쉼표 [0] 2 2 4 3 2 2" xfId="28880"/>
    <cellStyle name="쉼표 [0] 2 2 4 3 2 2 2" xfId="28881"/>
    <cellStyle name="쉼표 [0] 2 2 4 3 2 3" xfId="28882"/>
    <cellStyle name="쉼표 [0] 2 2 4 3 3" xfId="28883"/>
    <cellStyle name="쉼표 [0] 2 2 4 3 3 2" xfId="28884"/>
    <cellStyle name="쉼표 [0] 2 2 4 3 4" xfId="28885"/>
    <cellStyle name="쉼표 [0] 2 2 4 4" xfId="28886"/>
    <cellStyle name="쉼표 [0] 2 2 4 4 2" xfId="28887"/>
    <cellStyle name="쉼표 [0] 2 2 4 4 2 2" xfId="28888"/>
    <cellStyle name="쉼표 [0] 2 2 4 4 3" xfId="28889"/>
    <cellStyle name="쉼표 [0] 2 2 4 5" xfId="28890"/>
    <cellStyle name="쉼표 [0] 2 2 4 5 2" xfId="28891"/>
    <cellStyle name="쉼표 [0] 2 2 4 6" xfId="28892"/>
    <cellStyle name="쉼표 [0] 2 2 5" xfId="28893"/>
    <cellStyle name="쉼표 [0] 2 2 5 2" xfId="28894"/>
    <cellStyle name="쉼표 [0] 2 2 5 2 2" xfId="28895"/>
    <cellStyle name="쉼표 [0] 2 2 5 2 2 2" xfId="28896"/>
    <cellStyle name="쉼표 [0] 2 2 5 2 2 2 2" xfId="28897"/>
    <cellStyle name="쉼표 [0] 2 2 5 2 2 3" xfId="28898"/>
    <cellStyle name="쉼표 [0] 2 2 5 2 3" xfId="28899"/>
    <cellStyle name="쉼표 [0] 2 2 5 2 3 2" xfId="28900"/>
    <cellStyle name="쉼표 [0] 2 2 5 2 4" xfId="28901"/>
    <cellStyle name="쉼표 [0] 2 2 5 3" xfId="28902"/>
    <cellStyle name="쉼표 [0] 2 2 5 3 2" xfId="28903"/>
    <cellStyle name="쉼표 [0] 2 2 5 3 2 2" xfId="28904"/>
    <cellStyle name="쉼표 [0] 2 2 5 3 2 2 2" xfId="28905"/>
    <cellStyle name="쉼표 [0] 2 2 5 3 2 3" xfId="28906"/>
    <cellStyle name="쉼표 [0] 2 2 5 3 3" xfId="28907"/>
    <cellStyle name="쉼표 [0] 2 2 5 3 3 2" xfId="28908"/>
    <cellStyle name="쉼표 [0] 2 2 5 3 4" xfId="28909"/>
    <cellStyle name="쉼표 [0] 2 2 5 4" xfId="28910"/>
    <cellStyle name="쉼표 [0] 2 2 5 4 2" xfId="28911"/>
    <cellStyle name="쉼표 [0] 2 2 5 4 2 2" xfId="28912"/>
    <cellStyle name="쉼표 [0] 2 2 5 4 3" xfId="28913"/>
    <cellStyle name="쉼표 [0] 2 2 5 5" xfId="28914"/>
    <cellStyle name="쉼표 [0] 2 2 5 5 2" xfId="28915"/>
    <cellStyle name="쉼표 [0] 2 2 5 6" xfId="28916"/>
    <cellStyle name="쉼표 [0] 2 2 6" xfId="28917"/>
    <cellStyle name="쉼표 [0] 2 2 6 2" xfId="28918"/>
    <cellStyle name="쉼표 [0] 2 2 6 2 2" xfId="28919"/>
    <cellStyle name="쉼표 [0] 2 2 6 2 2 2" xfId="28920"/>
    <cellStyle name="쉼표 [0] 2 2 6 2 2 2 2" xfId="28921"/>
    <cellStyle name="쉼표 [0] 2 2 6 2 2 3" xfId="28922"/>
    <cellStyle name="쉼표 [0] 2 2 6 2 3" xfId="28923"/>
    <cellStyle name="쉼표 [0] 2 2 6 2 3 2" xfId="28924"/>
    <cellStyle name="쉼표 [0] 2 2 6 2 4" xfId="28925"/>
    <cellStyle name="쉼표 [0] 2 2 6 3" xfId="28926"/>
    <cellStyle name="쉼표 [0] 2 2 6 3 2" xfId="28927"/>
    <cellStyle name="쉼표 [0] 2 2 6 3 2 2" xfId="28928"/>
    <cellStyle name="쉼표 [0] 2 2 6 3 2 2 2" xfId="28929"/>
    <cellStyle name="쉼표 [0] 2 2 6 3 2 3" xfId="28930"/>
    <cellStyle name="쉼표 [0] 2 2 6 3 3" xfId="28931"/>
    <cellStyle name="쉼표 [0] 2 2 6 3 3 2" xfId="28932"/>
    <cellStyle name="쉼표 [0] 2 2 6 3 4" xfId="28933"/>
    <cellStyle name="쉼표 [0] 2 2 6 4" xfId="28934"/>
    <cellStyle name="쉼표 [0] 2 2 6 4 2" xfId="28935"/>
    <cellStyle name="쉼표 [0] 2 2 6 4 2 2" xfId="28936"/>
    <cellStyle name="쉼표 [0] 2 2 6 4 3" xfId="28937"/>
    <cellStyle name="쉼표 [0] 2 2 6 5" xfId="28938"/>
    <cellStyle name="쉼표 [0] 2 2 6 5 2" xfId="28939"/>
    <cellStyle name="쉼표 [0] 2 2 6 6" xfId="28940"/>
    <cellStyle name="쉼표 [0] 2 2 7" xfId="28941"/>
    <cellStyle name="쉼표 [0] 2 2 7 2" xfId="28942"/>
    <cellStyle name="쉼표 [0] 2 2 7 2 2" xfId="28943"/>
    <cellStyle name="쉼표 [0] 2 2 7 2 2 2" xfId="28944"/>
    <cellStyle name="쉼표 [0] 2 2 7 2 2 2 2" xfId="28945"/>
    <cellStyle name="쉼표 [0] 2 2 7 2 2 3" xfId="28946"/>
    <cellStyle name="쉼표 [0] 2 2 7 2 3" xfId="28947"/>
    <cellStyle name="쉼표 [0] 2 2 7 2 3 2" xfId="28948"/>
    <cellStyle name="쉼표 [0] 2 2 7 2 4" xfId="28949"/>
    <cellStyle name="쉼표 [0] 2 2 7 3" xfId="28950"/>
    <cellStyle name="쉼표 [0] 2 2 7 3 2" xfId="28951"/>
    <cellStyle name="쉼표 [0] 2 2 7 3 2 2" xfId="28952"/>
    <cellStyle name="쉼표 [0] 2 2 7 3 2 2 2" xfId="28953"/>
    <cellStyle name="쉼표 [0] 2 2 7 3 2 3" xfId="28954"/>
    <cellStyle name="쉼표 [0] 2 2 7 3 3" xfId="28955"/>
    <cellStyle name="쉼표 [0] 2 2 7 3 3 2" xfId="28956"/>
    <cellStyle name="쉼표 [0] 2 2 7 3 4" xfId="28957"/>
    <cellStyle name="쉼표 [0] 2 2 7 4" xfId="28958"/>
    <cellStyle name="쉼표 [0] 2 2 7 4 2" xfId="28959"/>
    <cellStyle name="쉼표 [0] 2 2 7 4 2 2" xfId="28960"/>
    <cellStyle name="쉼표 [0] 2 2 7 4 3" xfId="28961"/>
    <cellStyle name="쉼표 [0] 2 2 7 5" xfId="28962"/>
    <cellStyle name="쉼표 [0] 2 2 7 5 2" xfId="28963"/>
    <cellStyle name="쉼표 [0] 2 2 7 6" xfId="28964"/>
    <cellStyle name="쉼표 [0] 2 2 8" xfId="28965"/>
    <cellStyle name="쉼표 [0] 2 2 8 2" xfId="28966"/>
    <cellStyle name="쉼표 [0] 2 2 8 2 2" xfId="28967"/>
    <cellStyle name="쉼표 [0] 2 2 8 2 2 2" xfId="28968"/>
    <cellStyle name="쉼표 [0] 2 2 8 2 2 2 2" xfId="28969"/>
    <cellStyle name="쉼표 [0] 2 2 8 2 2 3" xfId="28970"/>
    <cellStyle name="쉼표 [0] 2 2 8 2 3" xfId="28971"/>
    <cellStyle name="쉼표 [0] 2 2 8 2 3 2" xfId="28972"/>
    <cellStyle name="쉼표 [0] 2 2 8 2 4" xfId="28973"/>
    <cellStyle name="쉼표 [0] 2 2 8 3" xfId="28974"/>
    <cellStyle name="쉼표 [0] 2 2 8 3 2" xfId="28975"/>
    <cellStyle name="쉼표 [0] 2 2 8 3 2 2" xfId="28976"/>
    <cellStyle name="쉼표 [0] 2 2 8 3 3" xfId="28977"/>
    <cellStyle name="쉼표 [0] 2 2 8 4" xfId="28978"/>
    <cellStyle name="쉼표 [0] 2 2 8 4 2" xfId="28979"/>
    <cellStyle name="쉼표 [0] 2 2 8 5" xfId="28980"/>
    <cellStyle name="쉼표 [0] 2 2 9" xfId="28981"/>
    <cellStyle name="쉼표 [0] 2 2 9 2" xfId="28982"/>
    <cellStyle name="쉼표 [0] 2 2 9 2 2" xfId="28983"/>
    <cellStyle name="쉼표 [0] 2 2 9 2 2 2" xfId="28984"/>
    <cellStyle name="쉼표 [0] 2 2 9 2 3" xfId="28985"/>
    <cellStyle name="쉼표 [0] 2 2 9 3" xfId="28986"/>
    <cellStyle name="쉼표 [0] 2 2 9 3 2" xfId="28987"/>
    <cellStyle name="쉼표 [0] 2 2 9 4" xfId="28988"/>
    <cellStyle name="쉼표 [0] 2 20" xfId="28989"/>
    <cellStyle name="쉼표 [0] 2 3" xfId="28990"/>
    <cellStyle name="쉼표 [0] 2 3 2" xfId="28991"/>
    <cellStyle name="쉼표 [0] 2 3 2 2" xfId="28992"/>
    <cellStyle name="쉼표 [0] 2 3 2 2 2" xfId="28993"/>
    <cellStyle name="쉼표 [0] 2 3 2 2 2 2" xfId="28994"/>
    <cellStyle name="쉼표 [0] 2 3 2 2 2 2 2" xfId="28995"/>
    <cellStyle name="쉼표 [0] 2 3 2 2 2 3" xfId="28996"/>
    <cellStyle name="쉼표 [0] 2 3 2 2 3" xfId="28997"/>
    <cellStyle name="쉼표 [0] 2 3 2 2 3 2" xfId="28998"/>
    <cellStyle name="쉼표 [0] 2 3 2 2 4" xfId="28999"/>
    <cellStyle name="쉼표 [0] 2 3 2 3" xfId="29000"/>
    <cellStyle name="쉼표 [0] 2 3 2 3 2" xfId="29001"/>
    <cellStyle name="쉼표 [0] 2 3 2 3 2 2" xfId="29002"/>
    <cellStyle name="쉼표 [0] 2 3 2 3 2 2 2" xfId="29003"/>
    <cellStyle name="쉼표 [0] 2 3 2 3 2 3" xfId="29004"/>
    <cellStyle name="쉼표 [0] 2 3 2 3 3" xfId="29005"/>
    <cellStyle name="쉼표 [0] 2 3 2 3 3 2" xfId="29006"/>
    <cellStyle name="쉼표 [0] 2 3 2 3 4" xfId="29007"/>
    <cellStyle name="쉼표 [0] 2 3 2 4" xfId="29008"/>
    <cellStyle name="쉼표 [0] 2 3 2 4 2" xfId="29009"/>
    <cellStyle name="쉼표 [0] 2 3 2 4 2 2" xfId="29010"/>
    <cellStyle name="쉼표 [0] 2 3 2 4 3" xfId="29011"/>
    <cellStyle name="쉼표 [0] 2 3 2 5" xfId="29012"/>
    <cellStyle name="쉼표 [0] 2 3 2 5 2" xfId="29013"/>
    <cellStyle name="쉼표 [0] 2 3 2 6" xfId="29014"/>
    <cellStyle name="쉼표 [0] 2 3 3" xfId="29015"/>
    <cellStyle name="쉼표 [0] 2 3 3 2" xfId="29016"/>
    <cellStyle name="쉼표 [0] 2 3 3 2 2" xfId="29017"/>
    <cellStyle name="쉼표 [0] 2 3 3 2 2 2" xfId="29018"/>
    <cellStyle name="쉼표 [0] 2 3 3 2 2 2 2" xfId="29019"/>
    <cellStyle name="쉼표 [0] 2 3 3 2 2 3" xfId="29020"/>
    <cellStyle name="쉼표 [0] 2 3 3 2 3" xfId="29021"/>
    <cellStyle name="쉼표 [0] 2 3 3 2 3 2" xfId="29022"/>
    <cellStyle name="쉼표 [0] 2 3 3 2 4" xfId="29023"/>
    <cellStyle name="쉼표 [0] 2 3 3 3" xfId="29024"/>
    <cellStyle name="쉼표 [0] 2 3 3 3 2" xfId="29025"/>
    <cellStyle name="쉼표 [0] 2 3 3 3 2 2" xfId="29026"/>
    <cellStyle name="쉼표 [0] 2 3 3 3 2 2 2" xfId="29027"/>
    <cellStyle name="쉼표 [0] 2 3 3 3 2 3" xfId="29028"/>
    <cellStyle name="쉼표 [0] 2 3 3 3 3" xfId="29029"/>
    <cellStyle name="쉼표 [0] 2 3 3 3 3 2" xfId="29030"/>
    <cellStyle name="쉼표 [0] 2 3 3 3 4" xfId="29031"/>
    <cellStyle name="쉼표 [0] 2 3 3 4" xfId="29032"/>
    <cellStyle name="쉼표 [0] 2 3 3 4 2" xfId="29033"/>
    <cellStyle name="쉼표 [0] 2 3 3 4 2 2" xfId="29034"/>
    <cellStyle name="쉼표 [0] 2 3 3 4 3" xfId="29035"/>
    <cellStyle name="쉼표 [0] 2 3 3 5" xfId="29036"/>
    <cellStyle name="쉼표 [0] 2 3 3 5 2" xfId="29037"/>
    <cellStyle name="쉼표 [0] 2 3 3 6" xfId="29038"/>
    <cellStyle name="쉼표 [0] 2 3 4" xfId="29039"/>
    <cellStyle name="쉼표 [0] 2 3 4 2" xfId="29040"/>
    <cellStyle name="쉼표 [0] 2 3 4 3" xfId="29041"/>
    <cellStyle name="쉼표 [0] 2 3 4 3 2" xfId="29042"/>
    <cellStyle name="쉼표 [0] 2 3 4 3 2 2" xfId="29043"/>
    <cellStyle name="쉼표 [0] 2 3 4 3 3" xfId="29044"/>
    <cellStyle name="쉼표 [0] 2 3 4 4" xfId="29045"/>
    <cellStyle name="쉼표 [0] 2 3 4 4 2" xfId="29046"/>
    <cellStyle name="쉼표 [0] 2 3 4 5" xfId="29047"/>
    <cellStyle name="쉼표 [0] 2 3 5" xfId="29048"/>
    <cellStyle name="쉼표 [0] 2 3 5 2" xfId="29049"/>
    <cellStyle name="쉼표 [0] 2 3 5 2 2" xfId="29050"/>
    <cellStyle name="쉼표 [0] 2 3 5 2 2 2" xfId="29051"/>
    <cellStyle name="쉼표 [0] 2 3 5 2 3" xfId="29052"/>
    <cellStyle name="쉼표 [0] 2 3 5 3" xfId="29053"/>
    <cellStyle name="쉼표 [0] 2 3 5 3 2" xfId="29054"/>
    <cellStyle name="쉼표 [0] 2 3 5 4" xfId="29055"/>
    <cellStyle name="쉼표 [0] 2 3 6" xfId="29056"/>
    <cellStyle name="쉼표 [0] 2 3 6 2" xfId="29057"/>
    <cellStyle name="쉼표 [0] 2 3 6 2 2" xfId="29058"/>
    <cellStyle name="쉼표 [0] 2 3 6 3" xfId="29059"/>
    <cellStyle name="쉼표 [0] 2 3 7" xfId="29060"/>
    <cellStyle name="쉼표 [0] 2 3 7 2" xfId="29061"/>
    <cellStyle name="쉼표 [0] 2 3 8" xfId="29062"/>
    <cellStyle name="쉼표 [0] 2 4" xfId="29063"/>
    <cellStyle name="쉼표 [0] 2 4 2" xfId="29064"/>
    <cellStyle name="쉼표 [0] 2 4 2 2" xfId="29065"/>
    <cellStyle name="쉼표 [0] 2 4 2 2 2" xfId="29066"/>
    <cellStyle name="쉼표 [0] 2 4 2 2 2 2" xfId="29067"/>
    <cellStyle name="쉼표 [0] 2 4 2 2 2 2 2" xfId="29068"/>
    <cellStyle name="쉼표 [0] 2 4 2 2 2 3" xfId="29069"/>
    <cellStyle name="쉼표 [0] 2 4 2 2 3" xfId="29070"/>
    <cellStyle name="쉼표 [0] 2 4 2 2 3 2" xfId="29071"/>
    <cellStyle name="쉼표 [0] 2 4 2 2 4" xfId="29072"/>
    <cellStyle name="쉼표 [0] 2 4 2 3" xfId="29073"/>
    <cellStyle name="쉼표 [0] 2 4 2 3 2" xfId="29074"/>
    <cellStyle name="쉼표 [0] 2 4 2 3 2 2" xfId="29075"/>
    <cellStyle name="쉼표 [0] 2 4 2 3 2 2 2" xfId="29076"/>
    <cellStyle name="쉼표 [0] 2 4 2 3 2 3" xfId="29077"/>
    <cellStyle name="쉼표 [0] 2 4 2 3 3" xfId="29078"/>
    <cellStyle name="쉼표 [0] 2 4 2 3 3 2" xfId="29079"/>
    <cellStyle name="쉼표 [0] 2 4 2 3 4" xfId="29080"/>
    <cellStyle name="쉼표 [0] 2 4 2 4" xfId="29081"/>
    <cellStyle name="쉼표 [0] 2 4 2 4 2" xfId="29082"/>
    <cellStyle name="쉼표 [0] 2 4 2 4 2 2" xfId="29083"/>
    <cellStyle name="쉼표 [0] 2 4 2 4 3" xfId="29084"/>
    <cellStyle name="쉼표 [0] 2 4 2 5" xfId="29085"/>
    <cellStyle name="쉼표 [0] 2 4 2 5 2" xfId="29086"/>
    <cellStyle name="쉼표 [0] 2 4 2 6" xfId="29087"/>
    <cellStyle name="쉼표 [0] 2 4 3" xfId="29088"/>
    <cellStyle name="쉼표 [0] 2 4 3 2" xfId="29089"/>
    <cellStyle name="쉼표 [0] 2 4 3 2 2" xfId="29090"/>
    <cellStyle name="쉼표 [0] 2 4 3 2 2 2" xfId="29091"/>
    <cellStyle name="쉼표 [0] 2 4 3 2 3" xfId="29092"/>
    <cellStyle name="쉼표 [0] 2 4 3 3" xfId="29093"/>
    <cellStyle name="쉼표 [0] 2 4 3 3 2" xfId="29094"/>
    <cellStyle name="쉼표 [0] 2 4 3 4" xfId="29095"/>
    <cellStyle name="쉼표 [0] 2 4 4" xfId="29096"/>
    <cellStyle name="쉼표 [0] 2 4 4 2" xfId="29097"/>
    <cellStyle name="쉼표 [0] 2 4 4 2 2" xfId="29098"/>
    <cellStyle name="쉼표 [0] 2 4 4 2 2 2" xfId="29099"/>
    <cellStyle name="쉼표 [0] 2 4 4 2 3" xfId="29100"/>
    <cellStyle name="쉼표 [0] 2 4 4 3" xfId="29101"/>
    <cellStyle name="쉼표 [0] 2 4 4 3 2" xfId="29102"/>
    <cellStyle name="쉼표 [0] 2 4 4 4" xfId="29103"/>
    <cellStyle name="쉼표 [0] 2 4 5" xfId="29104"/>
    <cellStyle name="쉼표 [0] 2 4 5 2" xfId="29105"/>
    <cellStyle name="쉼표 [0] 2 4 5 2 2" xfId="29106"/>
    <cellStyle name="쉼표 [0] 2 4 5 3" xfId="29107"/>
    <cellStyle name="쉼표 [0] 2 4 6" xfId="29108"/>
    <cellStyle name="쉼표 [0] 2 4 6 2" xfId="29109"/>
    <cellStyle name="쉼표 [0] 2 4 7" xfId="29110"/>
    <cellStyle name="쉼표 [0] 2 5" xfId="29111"/>
    <cellStyle name="쉼표 [0] 2 5 2" xfId="29112"/>
    <cellStyle name="쉼표 [0] 2 5 2 2" xfId="29113"/>
    <cellStyle name="쉼표 [0] 2 5 2 2 2" xfId="29114"/>
    <cellStyle name="쉼표 [0] 2 5 2 2 2 2" xfId="29115"/>
    <cellStyle name="쉼표 [0] 2 5 2 2 2 2 2" xfId="29116"/>
    <cellStyle name="쉼표 [0] 2 5 2 2 2 3" xfId="29117"/>
    <cellStyle name="쉼표 [0] 2 5 2 2 3" xfId="29118"/>
    <cellStyle name="쉼표 [0] 2 5 2 2 3 2" xfId="29119"/>
    <cellStyle name="쉼표 [0] 2 5 2 2 4" xfId="29120"/>
    <cellStyle name="쉼표 [0] 2 5 2 3" xfId="29121"/>
    <cellStyle name="쉼표 [0] 2 5 2 3 2" xfId="29122"/>
    <cellStyle name="쉼표 [0] 2 5 2 3 2 2" xfId="29123"/>
    <cellStyle name="쉼표 [0] 2 5 2 3 2 2 2" xfId="29124"/>
    <cellStyle name="쉼표 [0] 2 5 2 3 2 3" xfId="29125"/>
    <cellStyle name="쉼표 [0] 2 5 2 3 3" xfId="29126"/>
    <cellStyle name="쉼표 [0] 2 5 2 3 3 2" xfId="29127"/>
    <cellStyle name="쉼표 [0] 2 5 2 3 4" xfId="29128"/>
    <cellStyle name="쉼표 [0] 2 5 2 4" xfId="29129"/>
    <cellStyle name="쉼표 [0] 2 5 2 4 2" xfId="29130"/>
    <cellStyle name="쉼표 [0] 2 5 2 4 2 2" xfId="29131"/>
    <cellStyle name="쉼표 [0] 2 5 2 4 3" xfId="29132"/>
    <cellStyle name="쉼표 [0] 2 5 2 5" xfId="29133"/>
    <cellStyle name="쉼표 [0] 2 5 2 5 2" xfId="29134"/>
    <cellStyle name="쉼표 [0] 2 5 2 6" xfId="29135"/>
    <cellStyle name="쉼표 [0] 2 5 3" xfId="29136"/>
    <cellStyle name="쉼표 [0] 2 5 3 2" xfId="29137"/>
    <cellStyle name="쉼표 [0] 2 5 3 2 2" xfId="29138"/>
    <cellStyle name="쉼표 [0] 2 5 3 2 2 2" xfId="29139"/>
    <cellStyle name="쉼표 [0] 2 5 3 2 3" xfId="29140"/>
    <cellStyle name="쉼표 [0] 2 5 3 3" xfId="29141"/>
    <cellStyle name="쉼표 [0] 2 5 3 3 2" xfId="29142"/>
    <cellStyle name="쉼표 [0] 2 5 3 4" xfId="29143"/>
    <cellStyle name="쉼표 [0] 2 5 4" xfId="29144"/>
    <cellStyle name="쉼표 [0] 2 5 4 2" xfId="29145"/>
    <cellStyle name="쉼표 [0] 2 5 4 2 2" xfId="29146"/>
    <cellStyle name="쉼표 [0] 2 5 4 2 2 2" xfId="29147"/>
    <cellStyle name="쉼표 [0] 2 5 4 2 3" xfId="29148"/>
    <cellStyle name="쉼표 [0] 2 5 4 3" xfId="29149"/>
    <cellStyle name="쉼표 [0] 2 5 4 3 2" xfId="29150"/>
    <cellStyle name="쉼표 [0] 2 5 4 4" xfId="29151"/>
    <cellStyle name="쉼표 [0] 2 5 5" xfId="29152"/>
    <cellStyle name="쉼표 [0] 2 5 5 2" xfId="29153"/>
    <cellStyle name="쉼표 [0] 2 5 5 2 2" xfId="29154"/>
    <cellStyle name="쉼표 [0] 2 5 5 3" xfId="29155"/>
    <cellStyle name="쉼표 [0] 2 5 6" xfId="29156"/>
    <cellStyle name="쉼표 [0] 2 5 6 2" xfId="29157"/>
    <cellStyle name="쉼표 [0] 2 5 7" xfId="29158"/>
    <cellStyle name="쉼표 [0] 2 6" xfId="29159"/>
    <cellStyle name="쉼표 [0] 2 6 2" xfId="29160"/>
    <cellStyle name="쉼표 [0] 2 6 2 2" xfId="29161"/>
    <cellStyle name="쉼표 [0] 2 6 2 2 2" xfId="29162"/>
    <cellStyle name="쉼표 [0] 2 6 2 2 2 2" xfId="29163"/>
    <cellStyle name="쉼표 [0] 2 6 2 2 2 2 2" xfId="29164"/>
    <cellStyle name="쉼표 [0] 2 6 2 2 2 3" xfId="29165"/>
    <cellStyle name="쉼표 [0] 2 6 2 2 3" xfId="29166"/>
    <cellStyle name="쉼표 [0] 2 6 2 2 3 2" xfId="29167"/>
    <cellStyle name="쉼표 [0] 2 6 2 2 4" xfId="29168"/>
    <cellStyle name="쉼표 [0] 2 6 2 3" xfId="29169"/>
    <cellStyle name="쉼표 [0] 2 6 2 3 2" xfId="29170"/>
    <cellStyle name="쉼표 [0] 2 6 2 3 2 2" xfId="29171"/>
    <cellStyle name="쉼표 [0] 2 6 2 3 2 2 2" xfId="29172"/>
    <cellStyle name="쉼표 [0] 2 6 2 3 2 3" xfId="29173"/>
    <cellStyle name="쉼표 [0] 2 6 2 3 3" xfId="29174"/>
    <cellStyle name="쉼표 [0] 2 6 2 3 3 2" xfId="29175"/>
    <cellStyle name="쉼표 [0] 2 6 2 3 4" xfId="29176"/>
    <cellStyle name="쉼표 [0] 2 6 2 4" xfId="29177"/>
    <cellStyle name="쉼표 [0] 2 6 2 4 2" xfId="29178"/>
    <cellStyle name="쉼표 [0] 2 6 2 4 2 2" xfId="29179"/>
    <cellStyle name="쉼표 [0] 2 6 2 4 3" xfId="29180"/>
    <cellStyle name="쉼표 [0] 2 6 2 5" xfId="29181"/>
    <cellStyle name="쉼표 [0] 2 6 2 5 2" xfId="29182"/>
    <cellStyle name="쉼표 [0] 2 6 2 6" xfId="29183"/>
    <cellStyle name="쉼표 [0] 2 6 3" xfId="29184"/>
    <cellStyle name="쉼표 [0] 2 6 3 2" xfId="29185"/>
    <cellStyle name="쉼표 [0] 2 6 3 2 2" xfId="29186"/>
    <cellStyle name="쉼표 [0] 2 6 3 2 2 2" xfId="29187"/>
    <cellStyle name="쉼표 [0] 2 6 3 2 3" xfId="29188"/>
    <cellStyle name="쉼표 [0] 2 6 3 3" xfId="29189"/>
    <cellStyle name="쉼표 [0] 2 6 3 3 2" xfId="29190"/>
    <cellStyle name="쉼표 [0] 2 6 3 4" xfId="29191"/>
    <cellStyle name="쉼표 [0] 2 6 4" xfId="29192"/>
    <cellStyle name="쉼표 [0] 2 6 4 2" xfId="29193"/>
    <cellStyle name="쉼표 [0] 2 6 4 2 2" xfId="29194"/>
    <cellStyle name="쉼표 [0] 2 6 4 2 2 2" xfId="29195"/>
    <cellStyle name="쉼표 [0] 2 6 4 2 3" xfId="29196"/>
    <cellStyle name="쉼표 [0] 2 6 4 3" xfId="29197"/>
    <cellStyle name="쉼표 [0] 2 6 4 3 2" xfId="29198"/>
    <cellStyle name="쉼표 [0] 2 6 4 4" xfId="29199"/>
    <cellStyle name="쉼표 [0] 2 6 5" xfId="29200"/>
    <cellStyle name="쉼표 [0] 2 6 5 2" xfId="29201"/>
    <cellStyle name="쉼표 [0] 2 6 5 2 2" xfId="29202"/>
    <cellStyle name="쉼표 [0] 2 6 5 3" xfId="29203"/>
    <cellStyle name="쉼표 [0] 2 6 6" xfId="29204"/>
    <cellStyle name="쉼표 [0] 2 6 6 2" xfId="29205"/>
    <cellStyle name="쉼표 [0] 2 6 7" xfId="29206"/>
    <cellStyle name="쉼표 [0] 2 7" xfId="29207"/>
    <cellStyle name="쉼표 [0] 2 7 2" xfId="29208"/>
    <cellStyle name="쉼표 [0] 2 7 2 2" xfId="29209"/>
    <cellStyle name="쉼표 [0] 2 7 2 2 2" xfId="29210"/>
    <cellStyle name="쉼표 [0] 2 7 2 2 2 2" xfId="29211"/>
    <cellStyle name="쉼표 [0] 2 7 2 2 3" xfId="29212"/>
    <cellStyle name="쉼표 [0] 2 7 2 3" xfId="29213"/>
    <cellStyle name="쉼표 [0] 2 7 2 3 2" xfId="29214"/>
    <cellStyle name="쉼표 [0] 2 7 2 4" xfId="29215"/>
    <cellStyle name="쉼표 [0] 2 7 3" xfId="29216"/>
    <cellStyle name="쉼표 [0] 2 7 3 2" xfId="29217"/>
    <cellStyle name="쉼표 [0] 2 7 3 2 2" xfId="29218"/>
    <cellStyle name="쉼표 [0] 2 7 3 2 2 2" xfId="29219"/>
    <cellStyle name="쉼표 [0] 2 7 3 2 3" xfId="29220"/>
    <cellStyle name="쉼표 [0] 2 7 3 3" xfId="29221"/>
    <cellStyle name="쉼표 [0] 2 7 3 3 2" xfId="29222"/>
    <cellStyle name="쉼표 [0] 2 7 3 4" xfId="29223"/>
    <cellStyle name="쉼표 [0] 2 7 4" xfId="29224"/>
    <cellStyle name="쉼표 [0] 2 7 4 2" xfId="29225"/>
    <cellStyle name="쉼표 [0] 2 7 4 2 2" xfId="29226"/>
    <cellStyle name="쉼표 [0] 2 7 4 3" xfId="29227"/>
    <cellStyle name="쉼표 [0] 2 7 5" xfId="29228"/>
    <cellStyle name="쉼표 [0] 2 7 5 2" xfId="29229"/>
    <cellStyle name="쉼표 [0] 2 7 6" xfId="29230"/>
    <cellStyle name="쉼표 [0] 2 8" xfId="29231"/>
    <cellStyle name="쉼표 [0] 2 8 2" xfId="29232"/>
    <cellStyle name="쉼표 [0] 2 8 2 2" xfId="29233"/>
    <cellStyle name="쉼표 [0] 2 8 2 2 2" xfId="29234"/>
    <cellStyle name="쉼표 [0] 2 8 2 2 2 2" xfId="29235"/>
    <cellStyle name="쉼표 [0] 2 8 2 2 3" xfId="29236"/>
    <cellStyle name="쉼표 [0] 2 8 2 3" xfId="29237"/>
    <cellStyle name="쉼표 [0] 2 8 2 3 2" xfId="29238"/>
    <cellStyle name="쉼표 [0] 2 8 2 4" xfId="29239"/>
    <cellStyle name="쉼표 [0] 2 8 3" xfId="29240"/>
    <cellStyle name="쉼표 [0] 2 8 3 2" xfId="29241"/>
    <cellStyle name="쉼표 [0] 2 8 3 2 2" xfId="29242"/>
    <cellStyle name="쉼표 [0] 2 8 3 2 2 2" xfId="29243"/>
    <cellStyle name="쉼표 [0] 2 8 3 2 3" xfId="29244"/>
    <cellStyle name="쉼표 [0] 2 8 3 3" xfId="29245"/>
    <cellStyle name="쉼표 [0] 2 8 3 3 2" xfId="29246"/>
    <cellStyle name="쉼표 [0] 2 8 3 4" xfId="29247"/>
    <cellStyle name="쉼표 [0] 2 8 4" xfId="29248"/>
    <cellStyle name="쉼표 [0] 2 8 4 2" xfId="29249"/>
    <cellStyle name="쉼표 [0] 2 8 4 2 2" xfId="29250"/>
    <cellStyle name="쉼표 [0] 2 8 4 3" xfId="29251"/>
    <cellStyle name="쉼표 [0] 2 8 5" xfId="29252"/>
    <cellStyle name="쉼표 [0] 2 8 5 2" xfId="29253"/>
    <cellStyle name="쉼표 [0] 2 8 6" xfId="29254"/>
    <cellStyle name="쉼표 [0] 2 9" xfId="29255"/>
    <cellStyle name="쉼표 [0] 2 9 2" xfId="29256"/>
    <cellStyle name="쉼표 [0] 2 9 2 2" xfId="29257"/>
    <cellStyle name="쉼표 [0] 2 9 2 2 2" xfId="29258"/>
    <cellStyle name="쉼표 [0] 2 9 2 2 2 2" xfId="29259"/>
    <cellStyle name="쉼표 [0] 2 9 2 2 3" xfId="29260"/>
    <cellStyle name="쉼표 [0] 2 9 2 3" xfId="29261"/>
    <cellStyle name="쉼표 [0] 2 9 2 3 2" xfId="29262"/>
    <cellStyle name="쉼표 [0] 2 9 2 4" xfId="29263"/>
    <cellStyle name="쉼표 [0] 2 9 3" xfId="29264"/>
    <cellStyle name="쉼표 [0] 2 9 3 2" xfId="29265"/>
    <cellStyle name="쉼표 [0] 2 9 3 2 2" xfId="29266"/>
    <cellStyle name="쉼표 [0] 2 9 3 2 2 2" xfId="29267"/>
    <cellStyle name="쉼표 [0] 2 9 3 2 3" xfId="29268"/>
    <cellStyle name="쉼표 [0] 2 9 3 3" xfId="29269"/>
    <cellStyle name="쉼표 [0] 2 9 3 3 2" xfId="29270"/>
    <cellStyle name="쉼표 [0] 2 9 3 4" xfId="29271"/>
    <cellStyle name="쉼표 [0] 2 9 4" xfId="29272"/>
    <cellStyle name="쉼표 [0] 2 9 4 2" xfId="29273"/>
    <cellStyle name="쉼표 [0] 2 9 4 2 2" xfId="29274"/>
    <cellStyle name="쉼표 [0] 2 9 4 3" xfId="29275"/>
    <cellStyle name="쉼표 [0] 2 9 5" xfId="29276"/>
    <cellStyle name="쉼표 [0] 2 9 5 2" xfId="29277"/>
    <cellStyle name="쉼표 [0] 2 9 6" xfId="29278"/>
    <cellStyle name="쉼표 [0] 3" xfId="29279"/>
    <cellStyle name="쉼표 [0] 3 10" xfId="29280"/>
    <cellStyle name="쉼표 [0] 3 10 2" xfId="29281"/>
    <cellStyle name="쉼표 [0] 3 10 2 2" xfId="29282"/>
    <cellStyle name="쉼표 [0] 3 10 2 2 2" xfId="29283"/>
    <cellStyle name="쉼표 [0] 3 10 2 3" xfId="29284"/>
    <cellStyle name="쉼표 [0] 3 10 3" xfId="29285"/>
    <cellStyle name="쉼표 [0] 3 10 3 2" xfId="29286"/>
    <cellStyle name="쉼표 [0] 3 10 4" xfId="29287"/>
    <cellStyle name="쉼표 [0] 3 11" xfId="29288"/>
    <cellStyle name="쉼표 [0] 3 11 2" xfId="29289"/>
    <cellStyle name="쉼표 [0] 3 11 2 2" xfId="29290"/>
    <cellStyle name="쉼표 [0] 3 11 2 2 2" xfId="29291"/>
    <cellStyle name="쉼표 [0] 3 11 2 3" xfId="29292"/>
    <cellStyle name="쉼표 [0] 3 11 3" xfId="29293"/>
    <cellStyle name="쉼표 [0] 3 11 3 2" xfId="29294"/>
    <cellStyle name="쉼표 [0] 3 11 4" xfId="29295"/>
    <cellStyle name="쉼표 [0] 3 12" xfId="29296"/>
    <cellStyle name="쉼표 [0] 3 12 2" xfId="29297"/>
    <cellStyle name="쉼표 [0] 3 12 2 2" xfId="29298"/>
    <cellStyle name="쉼표 [0] 3 12 2 2 2" xfId="29299"/>
    <cellStyle name="쉼표 [0] 3 12 2 3" xfId="29300"/>
    <cellStyle name="쉼표 [0] 3 12 3" xfId="29301"/>
    <cellStyle name="쉼표 [0] 3 12 3 2" xfId="29302"/>
    <cellStyle name="쉼표 [0] 3 12 4" xfId="29303"/>
    <cellStyle name="쉼표 [0] 3 13" xfId="29304"/>
    <cellStyle name="쉼표 [0] 3 13 2" xfId="29305"/>
    <cellStyle name="쉼표 [0] 3 13 2 2" xfId="29306"/>
    <cellStyle name="쉼표 [0] 3 13 3" xfId="29307"/>
    <cellStyle name="쉼표 [0] 3 14" xfId="29308"/>
    <cellStyle name="쉼표 [0] 3 14 2" xfId="29309"/>
    <cellStyle name="쉼표 [0] 3 15" xfId="29310"/>
    <cellStyle name="쉼표 [0] 3 2" xfId="29311"/>
    <cellStyle name="쉼표 [0] 3 2 10" xfId="29312"/>
    <cellStyle name="쉼표 [0] 3 2 10 2" xfId="29313"/>
    <cellStyle name="쉼표 [0] 3 2 10 2 2" xfId="29314"/>
    <cellStyle name="쉼표 [0] 3 2 10 2 2 2" xfId="29315"/>
    <cellStyle name="쉼표 [0] 3 2 10 2 3" xfId="29316"/>
    <cellStyle name="쉼표 [0] 3 2 10 3" xfId="29317"/>
    <cellStyle name="쉼표 [0] 3 2 10 3 2" xfId="29318"/>
    <cellStyle name="쉼표 [0] 3 2 10 4" xfId="29319"/>
    <cellStyle name="쉼표 [0] 3 2 11" xfId="29320"/>
    <cellStyle name="쉼표 [0] 3 2 11 2" xfId="29321"/>
    <cellStyle name="쉼표 [0] 3 2 11 2 2" xfId="29322"/>
    <cellStyle name="쉼표 [0] 3 2 11 2 2 2" xfId="29323"/>
    <cellStyle name="쉼표 [0] 3 2 11 2 3" xfId="29324"/>
    <cellStyle name="쉼표 [0] 3 2 11 3" xfId="29325"/>
    <cellStyle name="쉼표 [0] 3 2 11 3 2" xfId="29326"/>
    <cellStyle name="쉼표 [0] 3 2 11 4" xfId="29327"/>
    <cellStyle name="쉼표 [0] 3 2 12" xfId="29328"/>
    <cellStyle name="쉼표 [0] 3 2 12 2" xfId="29329"/>
    <cellStyle name="쉼표 [0] 3 2 12 2 2" xfId="29330"/>
    <cellStyle name="쉼표 [0] 3 2 12 3" xfId="29331"/>
    <cellStyle name="쉼표 [0] 3 2 13" xfId="29332"/>
    <cellStyle name="쉼표 [0] 3 2 13 2" xfId="29333"/>
    <cellStyle name="쉼표 [0] 3 2 14" xfId="29334"/>
    <cellStyle name="쉼표 [0] 3 2 2" xfId="29335"/>
    <cellStyle name="쉼표 [0] 3 2 2 2" xfId="29336"/>
    <cellStyle name="쉼표 [0] 3 2 2 2 2" xfId="29337"/>
    <cellStyle name="쉼표 [0] 3 2 2 2 2 2" xfId="29338"/>
    <cellStyle name="쉼표 [0] 3 2 2 2 2 2 2" xfId="29339"/>
    <cellStyle name="쉼표 [0] 3 2 2 2 2 2 2 2" xfId="29340"/>
    <cellStyle name="쉼표 [0] 3 2 2 2 2 2 2 2 2" xfId="33525"/>
    <cellStyle name="쉼표 [0] 3 2 2 2 2 2 2 2 2 2" xfId="33526"/>
    <cellStyle name="쉼표 [0] 3 2 2 2 2 2 2 2 3" xfId="33527"/>
    <cellStyle name="쉼표 [0] 3 2 2 2 2 2 2 3" xfId="33528"/>
    <cellStyle name="쉼표 [0] 3 2 2 2 2 2 2 3 2" xfId="33529"/>
    <cellStyle name="쉼표 [0] 3 2 2 2 2 2 2 4" xfId="33530"/>
    <cellStyle name="쉼표 [0] 3 2 2 2 2 2 3" xfId="29341"/>
    <cellStyle name="쉼표 [0] 3 2 2 2 2 2 3 2" xfId="33531"/>
    <cellStyle name="쉼표 [0] 3 2 2 2 2 2 3 2 2" xfId="33532"/>
    <cellStyle name="쉼표 [0] 3 2 2 2 2 2 3 3" xfId="33533"/>
    <cellStyle name="쉼표 [0] 3 2 2 2 2 2 4" xfId="33534"/>
    <cellStyle name="쉼표 [0] 3 2 2 2 2 2 4 2" xfId="33535"/>
    <cellStyle name="쉼표 [0] 3 2 2 2 2 2 5" xfId="33536"/>
    <cellStyle name="쉼표 [0] 3 2 2 2 2 3" xfId="29342"/>
    <cellStyle name="쉼표 [0] 3 2 2 2 2 3 2" xfId="29343"/>
    <cellStyle name="쉼표 [0] 3 2 2 2 2 3 2 2" xfId="33537"/>
    <cellStyle name="쉼표 [0] 3 2 2 2 2 3 2 2 2" xfId="33538"/>
    <cellStyle name="쉼표 [0] 3 2 2 2 2 3 2 3" xfId="33539"/>
    <cellStyle name="쉼표 [0] 3 2 2 2 2 3 3" xfId="33540"/>
    <cellStyle name="쉼표 [0] 3 2 2 2 2 3 3 2" xfId="33541"/>
    <cellStyle name="쉼표 [0] 3 2 2 2 2 3 4" xfId="33542"/>
    <cellStyle name="쉼표 [0] 3 2 2 2 2 4" xfId="29344"/>
    <cellStyle name="쉼표 [0] 3 2 2 2 2 4 2" xfId="33543"/>
    <cellStyle name="쉼표 [0] 3 2 2 2 2 4 2 2" xfId="33544"/>
    <cellStyle name="쉼표 [0] 3 2 2 2 2 4 3" xfId="33545"/>
    <cellStyle name="쉼표 [0] 3 2 2 2 2 5" xfId="33546"/>
    <cellStyle name="쉼표 [0] 3 2 2 2 2 5 2" xfId="33547"/>
    <cellStyle name="쉼표 [0] 3 2 2 2 2 6" xfId="33548"/>
    <cellStyle name="쉼표 [0] 3 2 2 2 3" xfId="29345"/>
    <cellStyle name="쉼표 [0] 3 2 2 2 3 2" xfId="29346"/>
    <cellStyle name="쉼표 [0] 3 2 2 2 3 2 2" xfId="29347"/>
    <cellStyle name="쉼표 [0] 3 2 2 2 3 2 2 2" xfId="29348"/>
    <cellStyle name="쉼표 [0] 3 2 2 2 3 2 2 2 2" xfId="33549"/>
    <cellStyle name="쉼표 [0] 3 2 2 2 3 2 2 2 2 2" xfId="33550"/>
    <cellStyle name="쉼표 [0] 3 2 2 2 3 2 2 2 3" xfId="33551"/>
    <cellStyle name="쉼표 [0] 3 2 2 2 3 2 2 3" xfId="33552"/>
    <cellStyle name="쉼표 [0] 3 2 2 2 3 2 2 3 2" xfId="33553"/>
    <cellStyle name="쉼표 [0] 3 2 2 2 3 2 2 4" xfId="33554"/>
    <cellStyle name="쉼표 [0] 3 2 2 2 3 2 3" xfId="29349"/>
    <cellStyle name="쉼표 [0] 3 2 2 2 3 2 3 2" xfId="33555"/>
    <cellStyle name="쉼표 [0] 3 2 2 2 3 2 3 2 2" xfId="33556"/>
    <cellStyle name="쉼표 [0] 3 2 2 2 3 2 3 3" xfId="33557"/>
    <cellStyle name="쉼표 [0] 3 2 2 2 3 2 4" xfId="33558"/>
    <cellStyle name="쉼표 [0] 3 2 2 2 3 2 4 2" xfId="33559"/>
    <cellStyle name="쉼표 [0] 3 2 2 2 3 2 5" xfId="33560"/>
    <cellStyle name="쉼표 [0] 3 2 2 2 3 3" xfId="29350"/>
    <cellStyle name="쉼표 [0] 3 2 2 2 3 3 2" xfId="29351"/>
    <cellStyle name="쉼표 [0] 3 2 2 2 3 3 2 2" xfId="33561"/>
    <cellStyle name="쉼표 [0] 3 2 2 2 3 3 2 2 2" xfId="33562"/>
    <cellStyle name="쉼표 [0] 3 2 2 2 3 3 2 3" xfId="33563"/>
    <cellStyle name="쉼표 [0] 3 2 2 2 3 3 3" xfId="33564"/>
    <cellStyle name="쉼표 [0] 3 2 2 2 3 3 3 2" xfId="33565"/>
    <cellStyle name="쉼표 [0] 3 2 2 2 3 3 4" xfId="33566"/>
    <cellStyle name="쉼표 [0] 3 2 2 2 3 4" xfId="29352"/>
    <cellStyle name="쉼표 [0] 3 2 2 2 3 4 2" xfId="33567"/>
    <cellStyle name="쉼표 [0] 3 2 2 2 3 4 2 2" xfId="33568"/>
    <cellStyle name="쉼표 [0] 3 2 2 2 3 4 3" xfId="33569"/>
    <cellStyle name="쉼표 [0] 3 2 2 2 3 5" xfId="33570"/>
    <cellStyle name="쉼표 [0] 3 2 2 2 3 5 2" xfId="33571"/>
    <cellStyle name="쉼표 [0] 3 2 2 2 3 6" xfId="33572"/>
    <cellStyle name="쉼표 [0] 3 2 2 2 4" xfId="29353"/>
    <cellStyle name="쉼표 [0] 3 2 2 2 4 2" xfId="29354"/>
    <cellStyle name="쉼표 [0] 3 2 2 2 4 2 2" xfId="29355"/>
    <cellStyle name="쉼표 [0] 3 2 2 2 4 2 2 2" xfId="33573"/>
    <cellStyle name="쉼표 [0] 3 2 2 2 4 2 2 2 2" xfId="33574"/>
    <cellStyle name="쉼표 [0] 3 2 2 2 4 2 2 3" xfId="33575"/>
    <cellStyle name="쉼표 [0] 3 2 2 2 4 2 3" xfId="33576"/>
    <cellStyle name="쉼표 [0] 3 2 2 2 4 2 3 2" xfId="33577"/>
    <cellStyle name="쉼표 [0] 3 2 2 2 4 2 4" xfId="33578"/>
    <cellStyle name="쉼표 [0] 3 2 2 2 4 3" xfId="29356"/>
    <cellStyle name="쉼표 [0] 3 2 2 2 4 3 2" xfId="33579"/>
    <cellStyle name="쉼표 [0] 3 2 2 2 4 3 2 2" xfId="33580"/>
    <cellStyle name="쉼표 [0] 3 2 2 2 4 3 3" xfId="33581"/>
    <cellStyle name="쉼표 [0] 3 2 2 2 4 4" xfId="33582"/>
    <cellStyle name="쉼표 [0] 3 2 2 2 4 4 2" xfId="33583"/>
    <cellStyle name="쉼표 [0] 3 2 2 2 4 5" xfId="33584"/>
    <cellStyle name="쉼표 [0] 3 2 2 2 5" xfId="29357"/>
    <cellStyle name="쉼표 [0] 3 2 2 2 5 2" xfId="29358"/>
    <cellStyle name="쉼표 [0] 3 2 2 2 5 2 2" xfId="33585"/>
    <cellStyle name="쉼표 [0] 3 2 2 2 5 2 2 2" xfId="33586"/>
    <cellStyle name="쉼표 [0] 3 2 2 2 5 2 3" xfId="33587"/>
    <cellStyle name="쉼표 [0] 3 2 2 2 5 3" xfId="33588"/>
    <cellStyle name="쉼표 [0] 3 2 2 2 5 3 2" xfId="33589"/>
    <cellStyle name="쉼표 [0] 3 2 2 2 5 4" xfId="33590"/>
    <cellStyle name="쉼표 [0] 3 2 2 2 6" xfId="29359"/>
    <cellStyle name="쉼표 [0] 3 2 2 2 6 2" xfId="33591"/>
    <cellStyle name="쉼표 [0] 3 2 2 2 6 2 2" xfId="33592"/>
    <cellStyle name="쉼표 [0] 3 2 2 2 6 3" xfId="33593"/>
    <cellStyle name="쉼표 [0] 3 2 2 2 7" xfId="33594"/>
    <cellStyle name="쉼표 [0] 3 2 2 2 7 2" xfId="33595"/>
    <cellStyle name="쉼표 [0] 3 2 2 2 8" xfId="33596"/>
    <cellStyle name="쉼표 [0] 3 2 2 3" xfId="29360"/>
    <cellStyle name="쉼표 [0] 3 2 2 3 2" xfId="29361"/>
    <cellStyle name="쉼표 [0] 3 2 2 3 2 2" xfId="29362"/>
    <cellStyle name="쉼표 [0] 3 2 2 3 2 2 2" xfId="29363"/>
    <cellStyle name="쉼표 [0] 3 2 2 3 2 2 2 2" xfId="29364"/>
    <cellStyle name="쉼표 [0] 3 2 2 3 2 2 2 2 2" xfId="33597"/>
    <cellStyle name="쉼표 [0] 3 2 2 3 2 2 2 3" xfId="33598"/>
    <cellStyle name="쉼표 [0] 3 2 2 3 2 2 3" xfId="29365"/>
    <cellStyle name="쉼표 [0] 3 2 2 3 2 2 3 2" xfId="33599"/>
    <cellStyle name="쉼표 [0] 3 2 2 3 2 2 4" xfId="33600"/>
    <cellStyle name="쉼표 [0] 3 2 2 3 2 3" xfId="29366"/>
    <cellStyle name="쉼표 [0] 3 2 2 3 2 3 2" xfId="29367"/>
    <cellStyle name="쉼표 [0] 3 2 2 3 2 3 2 2" xfId="33601"/>
    <cellStyle name="쉼표 [0] 3 2 2 3 2 3 3" xfId="33602"/>
    <cellStyle name="쉼표 [0] 3 2 2 3 2 4" xfId="29368"/>
    <cellStyle name="쉼표 [0] 3 2 2 3 2 4 2" xfId="33603"/>
    <cellStyle name="쉼표 [0] 3 2 2 3 2 5" xfId="33604"/>
    <cellStyle name="쉼표 [0] 3 2 2 3 3" xfId="29369"/>
    <cellStyle name="쉼표 [0] 3 2 2 3 3 2" xfId="29370"/>
    <cellStyle name="쉼표 [0] 3 2 2 3 3 2 2" xfId="29371"/>
    <cellStyle name="쉼표 [0] 3 2 2 3 3 2 2 2" xfId="33605"/>
    <cellStyle name="쉼표 [0] 3 2 2 3 3 2 3" xfId="33606"/>
    <cellStyle name="쉼표 [0] 3 2 2 3 3 3" xfId="29372"/>
    <cellStyle name="쉼표 [0] 3 2 2 3 3 3 2" xfId="33607"/>
    <cellStyle name="쉼표 [0] 3 2 2 3 3 4" xfId="33608"/>
    <cellStyle name="쉼표 [0] 3 2 2 3 4" xfId="29373"/>
    <cellStyle name="쉼표 [0] 3 2 2 3 4 2" xfId="29374"/>
    <cellStyle name="쉼표 [0] 3 2 2 3 4 2 2" xfId="33609"/>
    <cellStyle name="쉼표 [0] 3 2 2 3 4 3" xfId="33610"/>
    <cellStyle name="쉼표 [0] 3 2 2 3 5" xfId="29375"/>
    <cellStyle name="쉼표 [0] 3 2 2 3 5 2" xfId="33611"/>
    <cellStyle name="쉼표 [0] 3 2 2 3 6" xfId="33612"/>
    <cellStyle name="쉼표 [0] 3 2 2 4" xfId="29376"/>
    <cellStyle name="쉼표 [0] 3 2 2 4 2" xfId="29377"/>
    <cellStyle name="쉼표 [0] 3 2 2 4 2 2" xfId="29378"/>
    <cellStyle name="쉼표 [0] 3 2 2 4 2 2 2" xfId="29379"/>
    <cellStyle name="쉼표 [0] 3 2 2 4 2 2 2 2" xfId="33613"/>
    <cellStyle name="쉼표 [0] 3 2 2 4 2 2 2 2 2" xfId="33614"/>
    <cellStyle name="쉼표 [0] 3 2 2 4 2 2 2 3" xfId="33615"/>
    <cellStyle name="쉼표 [0] 3 2 2 4 2 2 3" xfId="33616"/>
    <cellStyle name="쉼표 [0] 3 2 2 4 2 2 3 2" xfId="33617"/>
    <cellStyle name="쉼표 [0] 3 2 2 4 2 2 4" xfId="33618"/>
    <cellStyle name="쉼표 [0] 3 2 2 4 2 3" xfId="29380"/>
    <cellStyle name="쉼표 [0] 3 2 2 4 2 3 2" xfId="33619"/>
    <cellStyle name="쉼표 [0] 3 2 2 4 2 3 2 2" xfId="33620"/>
    <cellStyle name="쉼표 [0] 3 2 2 4 2 3 3" xfId="33621"/>
    <cellStyle name="쉼표 [0] 3 2 2 4 2 4" xfId="33622"/>
    <cellStyle name="쉼표 [0] 3 2 2 4 2 4 2" xfId="33623"/>
    <cellStyle name="쉼표 [0] 3 2 2 4 2 5" xfId="33624"/>
    <cellStyle name="쉼표 [0] 3 2 2 4 3" xfId="29381"/>
    <cellStyle name="쉼표 [0] 3 2 2 4 3 2" xfId="29382"/>
    <cellStyle name="쉼표 [0] 3 2 2 4 3 2 2" xfId="33625"/>
    <cellStyle name="쉼표 [0] 3 2 2 4 3 2 2 2" xfId="33626"/>
    <cellStyle name="쉼표 [0] 3 2 2 4 3 2 3" xfId="33627"/>
    <cellStyle name="쉼표 [0] 3 2 2 4 3 3" xfId="33628"/>
    <cellStyle name="쉼표 [0] 3 2 2 4 3 3 2" xfId="33629"/>
    <cellStyle name="쉼표 [0] 3 2 2 4 3 4" xfId="33630"/>
    <cellStyle name="쉼표 [0] 3 2 2 4 4" xfId="29383"/>
    <cellStyle name="쉼표 [0] 3 2 2 4 4 2" xfId="33631"/>
    <cellStyle name="쉼표 [0] 3 2 2 4 4 2 2" xfId="33632"/>
    <cellStyle name="쉼표 [0] 3 2 2 4 4 3" xfId="33633"/>
    <cellStyle name="쉼표 [0] 3 2 2 4 5" xfId="33634"/>
    <cellStyle name="쉼표 [0] 3 2 2 4 5 2" xfId="33635"/>
    <cellStyle name="쉼표 [0] 3 2 2 4 6" xfId="33636"/>
    <cellStyle name="쉼표 [0] 3 2 2 5" xfId="29384"/>
    <cellStyle name="쉼표 [0] 3 2 2 5 2" xfId="29385"/>
    <cellStyle name="쉼표 [0] 3 2 2 5 2 2" xfId="29386"/>
    <cellStyle name="쉼표 [0] 3 2 2 5 2 2 2" xfId="33637"/>
    <cellStyle name="쉼표 [0] 3 2 2 5 2 2 2 2" xfId="33638"/>
    <cellStyle name="쉼표 [0] 3 2 2 5 2 2 3" xfId="33639"/>
    <cellStyle name="쉼표 [0] 3 2 2 5 2 3" xfId="33640"/>
    <cellStyle name="쉼표 [0] 3 2 2 5 2 3 2" xfId="33641"/>
    <cellStyle name="쉼표 [0] 3 2 2 5 2 4" xfId="33642"/>
    <cellStyle name="쉼표 [0] 3 2 2 5 3" xfId="29387"/>
    <cellStyle name="쉼표 [0] 3 2 2 5 3 2" xfId="33643"/>
    <cellStyle name="쉼표 [0] 3 2 2 5 3 2 2" xfId="33644"/>
    <cellStyle name="쉼표 [0] 3 2 2 5 3 3" xfId="33645"/>
    <cellStyle name="쉼표 [0] 3 2 2 5 4" xfId="33646"/>
    <cellStyle name="쉼표 [0] 3 2 2 5 4 2" xfId="33647"/>
    <cellStyle name="쉼표 [0] 3 2 2 5 5" xfId="33648"/>
    <cellStyle name="쉼표 [0] 3 2 2 6" xfId="29388"/>
    <cellStyle name="쉼표 [0] 3 2 2 6 2" xfId="29389"/>
    <cellStyle name="쉼표 [0] 3 2 2 6 2 2" xfId="33649"/>
    <cellStyle name="쉼표 [0] 3 2 2 6 2 2 2" xfId="33650"/>
    <cellStyle name="쉼표 [0] 3 2 2 6 2 3" xfId="33651"/>
    <cellStyle name="쉼표 [0] 3 2 2 6 3" xfId="33652"/>
    <cellStyle name="쉼표 [0] 3 2 2 6 3 2" xfId="33653"/>
    <cellStyle name="쉼표 [0] 3 2 2 6 4" xfId="33654"/>
    <cellStyle name="쉼표 [0] 3 2 2 7" xfId="29390"/>
    <cellStyle name="쉼표 [0] 3 2 2 7 2" xfId="33655"/>
    <cellStyle name="쉼표 [0] 3 2 2 7 2 2" xfId="33656"/>
    <cellStyle name="쉼표 [0] 3 2 2 7 3" xfId="33657"/>
    <cellStyle name="쉼표 [0] 3 2 2 8" xfId="33658"/>
    <cellStyle name="쉼표 [0] 3 2 2 8 2" xfId="33659"/>
    <cellStyle name="쉼표 [0] 3 2 2 9" xfId="33660"/>
    <cellStyle name="쉼표 [0] 3 2 3" xfId="29391"/>
    <cellStyle name="쉼표 [0] 3 2 3 2" xfId="29392"/>
    <cellStyle name="쉼표 [0] 3 2 3 2 2" xfId="29393"/>
    <cellStyle name="쉼표 [0] 3 2 3 2 2 2" xfId="29394"/>
    <cellStyle name="쉼표 [0] 3 2 3 2 2 2 2" xfId="29395"/>
    <cellStyle name="쉼표 [0] 3 2 3 2 2 2 2 2" xfId="29396"/>
    <cellStyle name="쉼표 [0] 3 2 3 2 2 2 2 2 2" xfId="33661"/>
    <cellStyle name="쉼표 [0] 3 2 3 2 2 2 2 3" xfId="33662"/>
    <cellStyle name="쉼표 [0] 3 2 3 2 2 2 3" xfId="29397"/>
    <cellStyle name="쉼표 [0] 3 2 3 2 2 2 3 2" xfId="33663"/>
    <cellStyle name="쉼표 [0] 3 2 3 2 2 2 4" xfId="33664"/>
    <cellStyle name="쉼표 [0] 3 2 3 2 2 3" xfId="29398"/>
    <cellStyle name="쉼표 [0] 3 2 3 2 2 3 2" xfId="29399"/>
    <cellStyle name="쉼표 [0] 3 2 3 2 2 3 2 2" xfId="33665"/>
    <cellStyle name="쉼표 [0] 3 2 3 2 2 3 3" xfId="33666"/>
    <cellStyle name="쉼표 [0] 3 2 3 2 2 4" xfId="29400"/>
    <cellStyle name="쉼표 [0] 3 2 3 2 2 4 2" xfId="33667"/>
    <cellStyle name="쉼표 [0] 3 2 3 2 2 5" xfId="33668"/>
    <cellStyle name="쉼표 [0] 3 2 3 2 3" xfId="29401"/>
    <cellStyle name="쉼표 [0] 3 2 3 2 3 2" xfId="29402"/>
    <cellStyle name="쉼표 [0] 3 2 3 2 3 2 2" xfId="29403"/>
    <cellStyle name="쉼표 [0] 3 2 3 2 3 2 2 2" xfId="29404"/>
    <cellStyle name="쉼표 [0] 3 2 3 2 3 2 3" xfId="29405"/>
    <cellStyle name="쉼표 [0] 3 2 3 2 3 3" xfId="29406"/>
    <cellStyle name="쉼표 [0] 3 2 3 2 3 3 2" xfId="29407"/>
    <cellStyle name="쉼표 [0] 3 2 3 2 3 4" xfId="29408"/>
    <cellStyle name="쉼표 [0] 3 2 3 2 4" xfId="29409"/>
    <cellStyle name="쉼표 [0] 3 2 3 2 4 2" xfId="29410"/>
    <cellStyle name="쉼표 [0] 3 2 3 2 4 2 2" xfId="29411"/>
    <cellStyle name="쉼표 [0] 3 2 3 2 4 3" xfId="29412"/>
    <cellStyle name="쉼표 [0] 3 2 3 2 5" xfId="29413"/>
    <cellStyle name="쉼표 [0] 3 2 3 2 5 2" xfId="29414"/>
    <cellStyle name="쉼표 [0] 3 2 3 2 6" xfId="29415"/>
    <cellStyle name="쉼표 [0] 3 2 3 3" xfId="29416"/>
    <cellStyle name="쉼표 [0] 3 2 3 3 2" xfId="29417"/>
    <cellStyle name="쉼표 [0] 3 2 3 3 2 2" xfId="29418"/>
    <cellStyle name="쉼표 [0] 3 2 3 3 2 2 2" xfId="29419"/>
    <cellStyle name="쉼표 [0] 3 2 3 3 2 2 2 2" xfId="33669"/>
    <cellStyle name="쉼표 [0] 3 2 3 3 2 2 2 2 2" xfId="33670"/>
    <cellStyle name="쉼표 [0] 3 2 3 3 2 2 2 3" xfId="33671"/>
    <cellStyle name="쉼표 [0] 3 2 3 3 2 2 3" xfId="33672"/>
    <cellStyle name="쉼표 [0] 3 2 3 3 2 2 3 2" xfId="33673"/>
    <cellStyle name="쉼표 [0] 3 2 3 3 2 2 4" xfId="33674"/>
    <cellStyle name="쉼표 [0] 3 2 3 3 2 3" xfId="29420"/>
    <cellStyle name="쉼표 [0] 3 2 3 3 2 3 2" xfId="33675"/>
    <cellStyle name="쉼표 [0] 3 2 3 3 2 3 2 2" xfId="33676"/>
    <cellStyle name="쉼표 [0] 3 2 3 3 2 3 3" xfId="33677"/>
    <cellStyle name="쉼표 [0] 3 2 3 3 2 4" xfId="33678"/>
    <cellStyle name="쉼표 [0] 3 2 3 3 2 4 2" xfId="33679"/>
    <cellStyle name="쉼표 [0] 3 2 3 3 2 5" xfId="33680"/>
    <cellStyle name="쉼표 [0] 3 2 3 3 3" xfId="29421"/>
    <cellStyle name="쉼표 [0] 3 2 3 3 3 2" xfId="29422"/>
    <cellStyle name="쉼표 [0] 3 2 3 3 3 2 2" xfId="33681"/>
    <cellStyle name="쉼표 [0] 3 2 3 3 3 2 2 2" xfId="33682"/>
    <cellStyle name="쉼표 [0] 3 2 3 3 3 2 3" xfId="33683"/>
    <cellStyle name="쉼표 [0] 3 2 3 3 3 3" xfId="33684"/>
    <cellStyle name="쉼표 [0] 3 2 3 3 3 3 2" xfId="33685"/>
    <cellStyle name="쉼표 [0] 3 2 3 3 3 4" xfId="33686"/>
    <cellStyle name="쉼표 [0] 3 2 3 3 4" xfId="29423"/>
    <cellStyle name="쉼표 [0] 3 2 3 3 4 2" xfId="33687"/>
    <cellStyle name="쉼표 [0] 3 2 3 3 4 2 2" xfId="33688"/>
    <cellStyle name="쉼표 [0] 3 2 3 3 4 3" xfId="33689"/>
    <cellStyle name="쉼표 [0] 3 2 3 3 5" xfId="33690"/>
    <cellStyle name="쉼표 [0] 3 2 3 3 5 2" xfId="33691"/>
    <cellStyle name="쉼표 [0] 3 2 3 3 6" xfId="33692"/>
    <cellStyle name="쉼표 [0] 3 2 3 4" xfId="29424"/>
    <cellStyle name="쉼표 [0] 3 2 3 4 2" xfId="29425"/>
    <cellStyle name="쉼표 [0] 3 2 3 4 2 2" xfId="29426"/>
    <cellStyle name="쉼표 [0] 3 2 3 4 2 2 2" xfId="29427"/>
    <cellStyle name="쉼표 [0] 3 2 3 4 2 2 2 2" xfId="33693"/>
    <cellStyle name="쉼표 [0] 3 2 3 4 2 2 3" xfId="33694"/>
    <cellStyle name="쉼표 [0] 3 2 3 4 2 3" xfId="29428"/>
    <cellStyle name="쉼표 [0] 3 2 3 4 2 3 2" xfId="33695"/>
    <cellStyle name="쉼표 [0] 3 2 3 4 2 4" xfId="33696"/>
    <cellStyle name="쉼표 [0] 3 2 3 4 3" xfId="29429"/>
    <cellStyle name="쉼표 [0] 3 2 3 4 3 2" xfId="29430"/>
    <cellStyle name="쉼표 [0] 3 2 3 4 3 2 2" xfId="33697"/>
    <cellStyle name="쉼표 [0] 3 2 3 4 3 3" xfId="33698"/>
    <cellStyle name="쉼표 [0] 3 2 3 4 4" xfId="29431"/>
    <cellStyle name="쉼표 [0] 3 2 3 4 4 2" xfId="33699"/>
    <cellStyle name="쉼표 [0] 3 2 3 4 5" xfId="33700"/>
    <cellStyle name="쉼표 [0] 3 2 3 5" xfId="29432"/>
    <cellStyle name="쉼표 [0] 3 2 3 5 2" xfId="29433"/>
    <cellStyle name="쉼표 [0] 3 2 3 5 2 2" xfId="29434"/>
    <cellStyle name="쉼표 [0] 3 2 3 5 2 2 2" xfId="33701"/>
    <cellStyle name="쉼표 [0] 3 2 3 5 2 3" xfId="33702"/>
    <cellStyle name="쉼표 [0] 3 2 3 5 3" xfId="29435"/>
    <cellStyle name="쉼표 [0] 3 2 3 5 3 2" xfId="33703"/>
    <cellStyle name="쉼표 [0] 3 2 3 5 4" xfId="33704"/>
    <cellStyle name="쉼표 [0] 3 2 3 6" xfId="29436"/>
    <cellStyle name="쉼표 [0] 3 2 3 6 2" xfId="29437"/>
    <cellStyle name="쉼표 [0] 3 2 3 6 2 2" xfId="33705"/>
    <cellStyle name="쉼표 [0] 3 2 3 6 3" xfId="33706"/>
    <cellStyle name="쉼표 [0] 3 2 3 7" xfId="29438"/>
    <cellStyle name="쉼표 [0] 3 2 3 7 2" xfId="33707"/>
    <cellStyle name="쉼표 [0] 3 2 3 8" xfId="33708"/>
    <cellStyle name="쉼표 [0] 3 2 4" xfId="29439"/>
    <cellStyle name="쉼표 [0] 3 2 4 2" xfId="29440"/>
    <cellStyle name="쉼표 [0] 3 2 4 2 2" xfId="29441"/>
    <cellStyle name="쉼표 [0] 3 2 4 2 2 2" xfId="29442"/>
    <cellStyle name="쉼표 [0] 3 2 4 2 2 2 2" xfId="29443"/>
    <cellStyle name="쉼표 [0] 3 2 4 2 2 2 2 2" xfId="33709"/>
    <cellStyle name="쉼표 [0] 3 2 4 2 2 2 3" xfId="33710"/>
    <cellStyle name="쉼표 [0] 3 2 4 2 2 3" xfId="29444"/>
    <cellStyle name="쉼표 [0] 3 2 4 2 2 3 2" xfId="33711"/>
    <cellStyle name="쉼표 [0] 3 2 4 2 2 4" xfId="33712"/>
    <cellStyle name="쉼표 [0] 3 2 4 2 3" xfId="29445"/>
    <cellStyle name="쉼표 [0] 3 2 4 2 3 2" xfId="29446"/>
    <cellStyle name="쉼표 [0] 3 2 4 2 3 2 2" xfId="33713"/>
    <cellStyle name="쉼표 [0] 3 2 4 2 3 3" xfId="33714"/>
    <cellStyle name="쉼표 [0] 3 2 4 2 4" xfId="29447"/>
    <cellStyle name="쉼표 [0] 3 2 4 2 4 2" xfId="33715"/>
    <cellStyle name="쉼표 [0] 3 2 4 2 5" xfId="33716"/>
    <cellStyle name="쉼표 [0] 3 2 4 3" xfId="29448"/>
    <cellStyle name="쉼표 [0] 3 2 4 3 2" xfId="29449"/>
    <cellStyle name="쉼표 [0] 3 2 4 3 2 2" xfId="29450"/>
    <cellStyle name="쉼표 [0] 3 2 4 3 2 2 2" xfId="29451"/>
    <cellStyle name="쉼표 [0] 3 2 4 3 2 3" xfId="29452"/>
    <cellStyle name="쉼표 [0] 3 2 4 3 3" xfId="29453"/>
    <cellStyle name="쉼표 [0] 3 2 4 3 3 2" xfId="29454"/>
    <cellStyle name="쉼표 [0] 3 2 4 3 4" xfId="29455"/>
    <cellStyle name="쉼표 [0] 3 2 4 4" xfId="29456"/>
    <cellStyle name="쉼표 [0] 3 2 4 4 2" xfId="29457"/>
    <cellStyle name="쉼표 [0] 3 2 4 4 2 2" xfId="29458"/>
    <cellStyle name="쉼표 [0] 3 2 4 4 3" xfId="29459"/>
    <cellStyle name="쉼표 [0] 3 2 4 5" xfId="29460"/>
    <cellStyle name="쉼표 [0] 3 2 4 5 2" xfId="29461"/>
    <cellStyle name="쉼표 [0] 3 2 4 6" xfId="29462"/>
    <cellStyle name="쉼표 [0] 3 2 5" xfId="29463"/>
    <cellStyle name="쉼표 [0] 3 2 5 2" xfId="29464"/>
    <cellStyle name="쉼표 [0] 3 2 5 2 2" xfId="29465"/>
    <cellStyle name="쉼표 [0] 3 2 5 2 2 2" xfId="29466"/>
    <cellStyle name="쉼표 [0] 3 2 5 2 2 2 2" xfId="29467"/>
    <cellStyle name="쉼표 [0] 3 2 5 2 2 2 2 2" xfId="33717"/>
    <cellStyle name="쉼표 [0] 3 2 5 2 2 2 3" xfId="33718"/>
    <cellStyle name="쉼표 [0] 3 2 5 2 2 3" xfId="29468"/>
    <cellStyle name="쉼표 [0] 3 2 5 2 2 3 2" xfId="33719"/>
    <cellStyle name="쉼표 [0] 3 2 5 2 2 4" xfId="33720"/>
    <cellStyle name="쉼표 [0] 3 2 5 2 3" xfId="29469"/>
    <cellStyle name="쉼표 [0] 3 2 5 2 3 2" xfId="29470"/>
    <cellStyle name="쉼표 [0] 3 2 5 2 3 2 2" xfId="33721"/>
    <cellStyle name="쉼표 [0] 3 2 5 2 3 3" xfId="33722"/>
    <cellStyle name="쉼표 [0] 3 2 5 2 4" xfId="29471"/>
    <cellStyle name="쉼표 [0] 3 2 5 2 4 2" xfId="33723"/>
    <cellStyle name="쉼표 [0] 3 2 5 2 5" xfId="33724"/>
    <cellStyle name="쉼표 [0] 3 2 5 3" xfId="29472"/>
    <cellStyle name="쉼표 [0] 3 2 5 3 2" xfId="29473"/>
    <cellStyle name="쉼표 [0] 3 2 5 3 2 2" xfId="29474"/>
    <cellStyle name="쉼표 [0] 3 2 5 3 2 2 2" xfId="29475"/>
    <cellStyle name="쉼표 [0] 3 2 5 3 2 3" xfId="29476"/>
    <cellStyle name="쉼표 [0] 3 2 5 3 3" xfId="29477"/>
    <cellStyle name="쉼표 [0] 3 2 5 3 3 2" xfId="29478"/>
    <cellStyle name="쉼표 [0] 3 2 5 3 4" xfId="29479"/>
    <cellStyle name="쉼표 [0] 3 2 5 4" xfId="29480"/>
    <cellStyle name="쉼표 [0] 3 2 5 4 2" xfId="29481"/>
    <cellStyle name="쉼표 [0] 3 2 5 4 2 2" xfId="29482"/>
    <cellStyle name="쉼표 [0] 3 2 5 4 3" xfId="29483"/>
    <cellStyle name="쉼표 [0] 3 2 5 5" xfId="29484"/>
    <cellStyle name="쉼표 [0] 3 2 5 5 2" xfId="29485"/>
    <cellStyle name="쉼표 [0] 3 2 5 6" xfId="29486"/>
    <cellStyle name="쉼표 [0] 3 2 6" xfId="29487"/>
    <cellStyle name="쉼표 [0] 3 2 6 2" xfId="29488"/>
    <cellStyle name="쉼표 [0] 3 2 6 2 2" xfId="29489"/>
    <cellStyle name="쉼표 [0] 3 2 6 2 2 2" xfId="29490"/>
    <cellStyle name="쉼표 [0] 3 2 6 2 2 2 2" xfId="29491"/>
    <cellStyle name="쉼표 [0] 3 2 6 2 2 3" xfId="29492"/>
    <cellStyle name="쉼표 [0] 3 2 6 2 3" xfId="29493"/>
    <cellStyle name="쉼표 [0] 3 2 6 2 3 2" xfId="29494"/>
    <cellStyle name="쉼표 [0] 3 2 6 2 4" xfId="29495"/>
    <cellStyle name="쉼표 [0] 3 2 6 3" xfId="29496"/>
    <cellStyle name="쉼표 [0] 3 2 6 3 2" xfId="29497"/>
    <cellStyle name="쉼표 [0] 3 2 6 3 2 2" xfId="29498"/>
    <cellStyle name="쉼표 [0] 3 2 6 3 2 2 2" xfId="29499"/>
    <cellStyle name="쉼표 [0] 3 2 6 3 2 3" xfId="29500"/>
    <cellStyle name="쉼표 [0] 3 2 6 3 3" xfId="29501"/>
    <cellStyle name="쉼표 [0] 3 2 6 3 3 2" xfId="29502"/>
    <cellStyle name="쉼표 [0] 3 2 6 3 4" xfId="29503"/>
    <cellStyle name="쉼표 [0] 3 2 6 4" xfId="29504"/>
    <cellStyle name="쉼표 [0] 3 2 6 4 2" xfId="29505"/>
    <cellStyle name="쉼표 [0] 3 2 6 4 2 2" xfId="29506"/>
    <cellStyle name="쉼표 [0] 3 2 6 4 3" xfId="29507"/>
    <cellStyle name="쉼표 [0] 3 2 6 5" xfId="29508"/>
    <cellStyle name="쉼표 [0] 3 2 6 5 2" xfId="29509"/>
    <cellStyle name="쉼표 [0] 3 2 6 6" xfId="29510"/>
    <cellStyle name="쉼표 [0] 3 2 7" xfId="29511"/>
    <cellStyle name="쉼표 [0] 3 2 7 2" xfId="29512"/>
    <cellStyle name="쉼표 [0] 3 2 7 2 2" xfId="29513"/>
    <cellStyle name="쉼표 [0] 3 2 7 2 2 2" xfId="29514"/>
    <cellStyle name="쉼표 [0] 3 2 7 2 2 2 2" xfId="29515"/>
    <cellStyle name="쉼표 [0] 3 2 7 2 2 3" xfId="29516"/>
    <cellStyle name="쉼표 [0] 3 2 7 2 3" xfId="29517"/>
    <cellStyle name="쉼표 [0] 3 2 7 2 3 2" xfId="29518"/>
    <cellStyle name="쉼표 [0] 3 2 7 2 4" xfId="29519"/>
    <cellStyle name="쉼표 [0] 3 2 7 3" xfId="29520"/>
    <cellStyle name="쉼표 [0] 3 2 7 3 2" xfId="29521"/>
    <cellStyle name="쉼표 [0] 3 2 7 3 2 2" xfId="29522"/>
    <cellStyle name="쉼표 [0] 3 2 7 3 2 2 2" xfId="29523"/>
    <cellStyle name="쉼표 [0] 3 2 7 3 2 3" xfId="29524"/>
    <cellStyle name="쉼표 [0] 3 2 7 3 3" xfId="29525"/>
    <cellStyle name="쉼표 [0] 3 2 7 3 3 2" xfId="29526"/>
    <cellStyle name="쉼표 [0] 3 2 7 3 4" xfId="29527"/>
    <cellStyle name="쉼표 [0] 3 2 7 4" xfId="29528"/>
    <cellStyle name="쉼표 [0] 3 2 7 4 2" xfId="29529"/>
    <cellStyle name="쉼표 [0] 3 2 7 4 2 2" xfId="29530"/>
    <cellStyle name="쉼표 [0] 3 2 7 4 3" xfId="29531"/>
    <cellStyle name="쉼표 [0] 3 2 7 5" xfId="29532"/>
    <cellStyle name="쉼표 [0] 3 2 7 5 2" xfId="29533"/>
    <cellStyle name="쉼표 [0] 3 2 7 6" xfId="29534"/>
    <cellStyle name="쉼표 [0] 3 2 8" xfId="29535"/>
    <cellStyle name="쉼표 [0] 3 2 8 2" xfId="29536"/>
    <cellStyle name="쉼표 [0] 3 2 8 2 2" xfId="29537"/>
    <cellStyle name="쉼표 [0] 3 2 8 2 2 2" xfId="29538"/>
    <cellStyle name="쉼표 [0] 3 2 8 2 2 2 2" xfId="29539"/>
    <cellStyle name="쉼표 [0] 3 2 8 2 2 3" xfId="29540"/>
    <cellStyle name="쉼표 [0] 3 2 8 2 3" xfId="29541"/>
    <cellStyle name="쉼표 [0] 3 2 8 2 3 2" xfId="29542"/>
    <cellStyle name="쉼표 [0] 3 2 8 2 4" xfId="29543"/>
    <cellStyle name="쉼표 [0] 3 2 8 3" xfId="29544"/>
    <cellStyle name="쉼표 [0] 3 2 8 3 2" xfId="29545"/>
    <cellStyle name="쉼표 [0] 3 2 8 3 2 2" xfId="29546"/>
    <cellStyle name="쉼표 [0] 3 2 8 3 3" xfId="29547"/>
    <cellStyle name="쉼표 [0] 3 2 8 4" xfId="29548"/>
    <cellStyle name="쉼표 [0] 3 2 8 4 2" xfId="29549"/>
    <cellStyle name="쉼표 [0] 3 2 8 5" xfId="29550"/>
    <cellStyle name="쉼표 [0] 3 2 9" xfId="29551"/>
    <cellStyle name="쉼표 [0] 3 2 9 2" xfId="29552"/>
    <cellStyle name="쉼표 [0] 3 2 9 2 2" xfId="29553"/>
    <cellStyle name="쉼표 [0] 3 2 9 2 2 2" xfId="29554"/>
    <cellStyle name="쉼표 [0] 3 2 9 2 3" xfId="29555"/>
    <cellStyle name="쉼표 [0] 3 2 9 3" xfId="29556"/>
    <cellStyle name="쉼표 [0] 3 2 9 3 2" xfId="29557"/>
    <cellStyle name="쉼표 [0] 3 2 9 4" xfId="29558"/>
    <cellStyle name="쉼표 [0] 3 3" xfId="29559"/>
    <cellStyle name="쉼표 [0] 3 3 2" xfId="29560"/>
    <cellStyle name="쉼표 [0] 3 3 2 2" xfId="29561"/>
    <cellStyle name="쉼표 [0] 3 3 2 2 2" xfId="29562"/>
    <cellStyle name="쉼표 [0] 3 3 2 2 2 2" xfId="29563"/>
    <cellStyle name="쉼표 [0] 3 3 2 2 2 2 2" xfId="29564"/>
    <cellStyle name="쉼표 [0] 3 3 2 2 2 2 2 2" xfId="33725"/>
    <cellStyle name="쉼표 [0] 3 3 2 2 2 2 2 2 2" xfId="33726"/>
    <cellStyle name="쉼표 [0] 3 3 2 2 2 2 2 3" xfId="33727"/>
    <cellStyle name="쉼표 [0] 3 3 2 2 2 2 3" xfId="33728"/>
    <cellStyle name="쉼표 [0] 3 3 2 2 2 2 3 2" xfId="33729"/>
    <cellStyle name="쉼표 [0] 3 3 2 2 2 2 4" xfId="33730"/>
    <cellStyle name="쉼표 [0] 3 3 2 2 2 3" xfId="29565"/>
    <cellStyle name="쉼표 [0] 3 3 2 2 2 3 2" xfId="33731"/>
    <cellStyle name="쉼표 [0] 3 3 2 2 2 3 2 2" xfId="33732"/>
    <cellStyle name="쉼표 [0] 3 3 2 2 2 3 3" xfId="33733"/>
    <cellStyle name="쉼표 [0] 3 3 2 2 2 4" xfId="33734"/>
    <cellStyle name="쉼표 [0] 3 3 2 2 2 4 2" xfId="33735"/>
    <cellStyle name="쉼표 [0] 3 3 2 2 2 5" xfId="33736"/>
    <cellStyle name="쉼표 [0] 3 3 2 2 3" xfId="29566"/>
    <cellStyle name="쉼표 [0] 3 3 2 2 3 2" xfId="29567"/>
    <cellStyle name="쉼표 [0] 3 3 2 2 3 2 2" xfId="33737"/>
    <cellStyle name="쉼표 [0] 3 3 2 2 3 2 2 2" xfId="33738"/>
    <cellStyle name="쉼표 [0] 3 3 2 2 3 2 3" xfId="33739"/>
    <cellStyle name="쉼표 [0] 3 3 2 2 3 3" xfId="33740"/>
    <cellStyle name="쉼표 [0] 3 3 2 2 3 3 2" xfId="33741"/>
    <cellStyle name="쉼표 [0] 3 3 2 2 3 4" xfId="33742"/>
    <cellStyle name="쉼표 [0] 3 3 2 2 4" xfId="29568"/>
    <cellStyle name="쉼표 [0] 3 3 2 2 4 2" xfId="33743"/>
    <cellStyle name="쉼표 [0] 3 3 2 2 4 2 2" xfId="33744"/>
    <cellStyle name="쉼표 [0] 3 3 2 2 4 3" xfId="33745"/>
    <cellStyle name="쉼표 [0] 3 3 2 2 5" xfId="33746"/>
    <cellStyle name="쉼표 [0] 3 3 2 2 5 2" xfId="33747"/>
    <cellStyle name="쉼표 [0] 3 3 2 2 6" xfId="33748"/>
    <cellStyle name="쉼표 [0] 3 3 2 3" xfId="29569"/>
    <cellStyle name="쉼표 [0] 3 3 2 3 2" xfId="29570"/>
    <cellStyle name="쉼표 [0] 3 3 2 3 2 2" xfId="29571"/>
    <cellStyle name="쉼표 [0] 3 3 2 3 2 2 2" xfId="29572"/>
    <cellStyle name="쉼표 [0] 3 3 2 3 2 2 2 2" xfId="33749"/>
    <cellStyle name="쉼표 [0] 3 3 2 3 2 2 2 2 2" xfId="33750"/>
    <cellStyle name="쉼표 [0] 3 3 2 3 2 2 2 3" xfId="33751"/>
    <cellStyle name="쉼표 [0] 3 3 2 3 2 2 3" xfId="33752"/>
    <cellStyle name="쉼표 [0] 3 3 2 3 2 2 3 2" xfId="33753"/>
    <cellStyle name="쉼표 [0] 3 3 2 3 2 2 4" xfId="33754"/>
    <cellStyle name="쉼표 [0] 3 3 2 3 2 3" xfId="29573"/>
    <cellStyle name="쉼표 [0] 3 3 2 3 2 3 2" xfId="33755"/>
    <cellStyle name="쉼표 [0] 3 3 2 3 2 3 2 2" xfId="33756"/>
    <cellStyle name="쉼표 [0] 3 3 2 3 2 3 3" xfId="33757"/>
    <cellStyle name="쉼표 [0] 3 3 2 3 2 4" xfId="33758"/>
    <cellStyle name="쉼표 [0] 3 3 2 3 2 4 2" xfId="33759"/>
    <cellStyle name="쉼표 [0] 3 3 2 3 2 5" xfId="33760"/>
    <cellStyle name="쉼표 [0] 3 3 2 3 3" xfId="29574"/>
    <cellStyle name="쉼표 [0] 3 3 2 3 3 2" xfId="29575"/>
    <cellStyle name="쉼표 [0] 3 3 2 3 3 2 2" xfId="33761"/>
    <cellStyle name="쉼표 [0] 3 3 2 3 3 2 2 2" xfId="33762"/>
    <cellStyle name="쉼표 [0] 3 3 2 3 3 2 3" xfId="33763"/>
    <cellStyle name="쉼표 [0] 3 3 2 3 3 3" xfId="33764"/>
    <cellStyle name="쉼표 [0] 3 3 2 3 3 3 2" xfId="33765"/>
    <cellStyle name="쉼표 [0] 3 3 2 3 3 4" xfId="33766"/>
    <cellStyle name="쉼표 [0] 3 3 2 3 4" xfId="29576"/>
    <cellStyle name="쉼표 [0] 3 3 2 3 4 2" xfId="33767"/>
    <cellStyle name="쉼표 [0] 3 3 2 3 4 2 2" xfId="33768"/>
    <cellStyle name="쉼표 [0] 3 3 2 3 4 3" xfId="33769"/>
    <cellStyle name="쉼표 [0] 3 3 2 3 5" xfId="33770"/>
    <cellStyle name="쉼표 [0] 3 3 2 3 5 2" xfId="33771"/>
    <cellStyle name="쉼표 [0] 3 3 2 3 6" xfId="33772"/>
    <cellStyle name="쉼표 [0] 3 3 2 4" xfId="29577"/>
    <cellStyle name="쉼표 [0] 3 3 2 4 2" xfId="29578"/>
    <cellStyle name="쉼표 [0] 3 3 2 4 2 2" xfId="29579"/>
    <cellStyle name="쉼표 [0] 3 3 2 4 2 2 2" xfId="33773"/>
    <cellStyle name="쉼표 [0] 3 3 2 4 2 2 2 2" xfId="33774"/>
    <cellStyle name="쉼표 [0] 3 3 2 4 2 2 3" xfId="33775"/>
    <cellStyle name="쉼표 [0] 3 3 2 4 2 3" xfId="33776"/>
    <cellStyle name="쉼표 [0] 3 3 2 4 2 3 2" xfId="33777"/>
    <cellStyle name="쉼표 [0] 3 3 2 4 2 4" xfId="33778"/>
    <cellStyle name="쉼표 [0] 3 3 2 4 3" xfId="29580"/>
    <cellStyle name="쉼표 [0] 3 3 2 4 3 2" xfId="33779"/>
    <cellStyle name="쉼표 [0] 3 3 2 4 3 2 2" xfId="33780"/>
    <cellStyle name="쉼표 [0] 3 3 2 4 3 3" xfId="33781"/>
    <cellStyle name="쉼표 [0] 3 3 2 4 4" xfId="33782"/>
    <cellStyle name="쉼표 [0] 3 3 2 4 4 2" xfId="33783"/>
    <cellStyle name="쉼표 [0] 3 3 2 4 5" xfId="33784"/>
    <cellStyle name="쉼표 [0] 3 3 2 5" xfId="29581"/>
    <cellStyle name="쉼표 [0] 3 3 2 5 2" xfId="29582"/>
    <cellStyle name="쉼표 [0] 3 3 2 5 2 2" xfId="33785"/>
    <cellStyle name="쉼표 [0] 3 3 2 5 2 2 2" xfId="33786"/>
    <cellStyle name="쉼표 [0] 3 3 2 5 2 3" xfId="33787"/>
    <cellStyle name="쉼표 [0] 3 3 2 5 3" xfId="33788"/>
    <cellStyle name="쉼표 [0] 3 3 2 5 3 2" xfId="33789"/>
    <cellStyle name="쉼표 [0] 3 3 2 5 4" xfId="33790"/>
    <cellStyle name="쉼표 [0] 3 3 2 6" xfId="29583"/>
    <cellStyle name="쉼표 [0] 3 3 2 6 2" xfId="33791"/>
    <cellStyle name="쉼표 [0] 3 3 2 6 2 2" xfId="33792"/>
    <cellStyle name="쉼표 [0] 3 3 2 6 3" xfId="33793"/>
    <cellStyle name="쉼표 [0] 3 3 2 7" xfId="33794"/>
    <cellStyle name="쉼표 [0] 3 3 2 7 2" xfId="33795"/>
    <cellStyle name="쉼표 [0] 3 3 2 8" xfId="33796"/>
    <cellStyle name="쉼표 [0] 3 3 3" xfId="29584"/>
    <cellStyle name="쉼표 [0] 3 3 3 2" xfId="29585"/>
    <cellStyle name="쉼표 [0] 3 3 3 2 2" xfId="29586"/>
    <cellStyle name="쉼표 [0] 3 3 3 2 2 2" xfId="29587"/>
    <cellStyle name="쉼표 [0] 3 3 3 2 2 2 2" xfId="33797"/>
    <cellStyle name="쉼표 [0] 3 3 3 2 2 2 2 2" xfId="33798"/>
    <cellStyle name="쉼표 [0] 3 3 3 2 2 2 3" xfId="33799"/>
    <cellStyle name="쉼표 [0] 3 3 3 2 2 3" xfId="33800"/>
    <cellStyle name="쉼표 [0] 3 3 3 2 2 3 2" xfId="33801"/>
    <cellStyle name="쉼표 [0] 3 3 3 2 2 4" xfId="33802"/>
    <cellStyle name="쉼표 [0] 3 3 3 2 3" xfId="29588"/>
    <cellStyle name="쉼표 [0] 3 3 3 2 3 2" xfId="33803"/>
    <cellStyle name="쉼표 [0] 3 3 3 2 3 2 2" xfId="33804"/>
    <cellStyle name="쉼표 [0] 3 3 3 2 3 3" xfId="33805"/>
    <cellStyle name="쉼표 [0] 3 3 3 2 4" xfId="33806"/>
    <cellStyle name="쉼표 [0] 3 3 3 2 4 2" xfId="33807"/>
    <cellStyle name="쉼표 [0] 3 3 3 2 5" xfId="33808"/>
    <cellStyle name="쉼표 [0] 3 3 3 3" xfId="29589"/>
    <cellStyle name="쉼표 [0] 3 3 3 3 2" xfId="29590"/>
    <cellStyle name="쉼표 [0] 3 3 3 3 2 2" xfId="33809"/>
    <cellStyle name="쉼표 [0] 3 3 3 3 2 2 2" xfId="33810"/>
    <cellStyle name="쉼표 [0] 3 3 3 3 2 3" xfId="33811"/>
    <cellStyle name="쉼표 [0] 3 3 3 3 3" xfId="33812"/>
    <cellStyle name="쉼표 [0] 3 3 3 3 3 2" xfId="33813"/>
    <cellStyle name="쉼표 [0] 3 3 3 3 4" xfId="33814"/>
    <cellStyle name="쉼표 [0] 3 3 3 4" xfId="29591"/>
    <cellStyle name="쉼표 [0] 3 3 3 4 2" xfId="33815"/>
    <cellStyle name="쉼표 [0] 3 3 3 4 2 2" xfId="33816"/>
    <cellStyle name="쉼표 [0] 3 3 3 4 3" xfId="33817"/>
    <cellStyle name="쉼표 [0] 3 3 3 5" xfId="33818"/>
    <cellStyle name="쉼표 [0] 3 3 3 5 2" xfId="33819"/>
    <cellStyle name="쉼표 [0] 3 3 3 6" xfId="33820"/>
    <cellStyle name="쉼표 [0] 3 3 4" xfId="29592"/>
    <cellStyle name="쉼표 [0] 3 3 4 2" xfId="29593"/>
    <cellStyle name="쉼표 [0] 3 3 4 2 2" xfId="29594"/>
    <cellStyle name="쉼표 [0] 3 3 4 2 2 2" xfId="29595"/>
    <cellStyle name="쉼표 [0] 3 3 4 2 2 2 2" xfId="33821"/>
    <cellStyle name="쉼표 [0] 3 3 4 2 2 2 2 2" xfId="33822"/>
    <cellStyle name="쉼표 [0] 3 3 4 2 2 2 3" xfId="33823"/>
    <cellStyle name="쉼표 [0] 3 3 4 2 2 3" xfId="33824"/>
    <cellStyle name="쉼표 [0] 3 3 4 2 2 3 2" xfId="33825"/>
    <cellStyle name="쉼표 [0] 3 3 4 2 2 4" xfId="33826"/>
    <cellStyle name="쉼표 [0] 3 3 4 2 3" xfId="29596"/>
    <cellStyle name="쉼표 [0] 3 3 4 2 3 2" xfId="33827"/>
    <cellStyle name="쉼표 [0] 3 3 4 2 3 2 2" xfId="33828"/>
    <cellStyle name="쉼표 [0] 3 3 4 2 3 3" xfId="33829"/>
    <cellStyle name="쉼표 [0] 3 3 4 2 4" xfId="33830"/>
    <cellStyle name="쉼표 [0] 3 3 4 2 4 2" xfId="33831"/>
    <cellStyle name="쉼표 [0] 3 3 4 2 5" xfId="33832"/>
    <cellStyle name="쉼표 [0] 3 3 4 3" xfId="29597"/>
    <cellStyle name="쉼표 [0] 3 3 4 3 2" xfId="29598"/>
    <cellStyle name="쉼표 [0] 3 3 4 3 2 2" xfId="33833"/>
    <cellStyle name="쉼표 [0] 3 3 4 3 2 2 2" xfId="33834"/>
    <cellStyle name="쉼표 [0] 3 3 4 3 2 3" xfId="33835"/>
    <cellStyle name="쉼표 [0] 3 3 4 3 3" xfId="33836"/>
    <cellStyle name="쉼표 [0] 3 3 4 3 3 2" xfId="33837"/>
    <cellStyle name="쉼표 [0] 3 3 4 3 4" xfId="33838"/>
    <cellStyle name="쉼표 [0] 3 3 4 4" xfId="29599"/>
    <cellStyle name="쉼표 [0] 3 3 4 4 2" xfId="33839"/>
    <cellStyle name="쉼표 [0] 3 3 4 4 2 2" xfId="33840"/>
    <cellStyle name="쉼표 [0] 3 3 4 4 3" xfId="33841"/>
    <cellStyle name="쉼표 [0] 3 3 4 5" xfId="33842"/>
    <cellStyle name="쉼표 [0] 3 3 4 5 2" xfId="33843"/>
    <cellStyle name="쉼표 [0] 3 3 4 6" xfId="33844"/>
    <cellStyle name="쉼표 [0] 3 3 5" xfId="29600"/>
    <cellStyle name="쉼표 [0] 3 3 5 2" xfId="29601"/>
    <cellStyle name="쉼표 [0] 3 3 5 2 2" xfId="29602"/>
    <cellStyle name="쉼표 [0] 3 3 5 2 2 2" xfId="33845"/>
    <cellStyle name="쉼표 [0] 3 3 5 2 2 2 2" xfId="33846"/>
    <cellStyle name="쉼표 [0] 3 3 5 2 2 3" xfId="33847"/>
    <cellStyle name="쉼표 [0] 3 3 5 2 3" xfId="33848"/>
    <cellStyle name="쉼표 [0] 3 3 5 2 3 2" xfId="33849"/>
    <cellStyle name="쉼표 [0] 3 3 5 2 4" xfId="33850"/>
    <cellStyle name="쉼표 [0] 3 3 5 3" xfId="29603"/>
    <cellStyle name="쉼표 [0] 3 3 5 3 2" xfId="33851"/>
    <cellStyle name="쉼표 [0] 3 3 5 3 2 2" xfId="33852"/>
    <cellStyle name="쉼표 [0] 3 3 5 3 3" xfId="33853"/>
    <cellStyle name="쉼표 [0] 3 3 5 4" xfId="33854"/>
    <cellStyle name="쉼표 [0] 3 3 5 4 2" xfId="33855"/>
    <cellStyle name="쉼표 [0] 3 3 5 5" xfId="33856"/>
    <cellStyle name="쉼표 [0] 3 3 6" xfId="29604"/>
    <cellStyle name="쉼표 [0] 3 3 6 2" xfId="29605"/>
    <cellStyle name="쉼표 [0] 3 3 6 2 2" xfId="33857"/>
    <cellStyle name="쉼표 [0] 3 3 6 2 2 2" xfId="33858"/>
    <cellStyle name="쉼표 [0] 3 3 6 2 3" xfId="33859"/>
    <cellStyle name="쉼표 [0] 3 3 6 3" xfId="33860"/>
    <cellStyle name="쉼표 [0] 3 3 6 3 2" xfId="33861"/>
    <cellStyle name="쉼표 [0] 3 3 6 4" xfId="33862"/>
    <cellStyle name="쉼표 [0] 3 3 7" xfId="29606"/>
    <cellStyle name="쉼표 [0] 3 3 7 2" xfId="33863"/>
    <cellStyle name="쉼표 [0] 3 3 7 2 2" xfId="33864"/>
    <cellStyle name="쉼표 [0] 3 3 7 3" xfId="33865"/>
    <cellStyle name="쉼표 [0] 3 3 8" xfId="33866"/>
    <cellStyle name="쉼표 [0] 3 3 8 2" xfId="33867"/>
    <cellStyle name="쉼표 [0] 3 3 9" xfId="33868"/>
    <cellStyle name="쉼표 [0] 3 4" xfId="29607"/>
    <cellStyle name="쉼표 [0] 3 4 2" xfId="29608"/>
    <cellStyle name="쉼표 [0] 3 4 2 2" xfId="29609"/>
    <cellStyle name="쉼표 [0] 3 4 2 2 2" xfId="29610"/>
    <cellStyle name="쉼표 [0] 3 4 2 2 2 2" xfId="29611"/>
    <cellStyle name="쉼표 [0] 3 4 2 2 2 2 2" xfId="29612"/>
    <cellStyle name="쉼표 [0] 3 4 2 2 2 2 2 2" xfId="33869"/>
    <cellStyle name="쉼표 [0] 3 4 2 2 2 2 3" xfId="33870"/>
    <cellStyle name="쉼표 [0] 3 4 2 2 2 3" xfId="29613"/>
    <cellStyle name="쉼표 [0] 3 4 2 2 2 3 2" xfId="33871"/>
    <cellStyle name="쉼표 [0] 3 4 2 2 2 4" xfId="33872"/>
    <cellStyle name="쉼표 [0] 3 4 2 2 3" xfId="29614"/>
    <cellStyle name="쉼표 [0] 3 4 2 2 3 2" xfId="29615"/>
    <cellStyle name="쉼표 [0] 3 4 2 2 3 2 2" xfId="33873"/>
    <cellStyle name="쉼표 [0] 3 4 2 2 3 3" xfId="33874"/>
    <cellStyle name="쉼표 [0] 3 4 2 2 4" xfId="29616"/>
    <cellStyle name="쉼표 [0] 3 4 2 2 4 2" xfId="33875"/>
    <cellStyle name="쉼표 [0] 3 4 2 2 5" xfId="33876"/>
    <cellStyle name="쉼표 [0] 3 4 2 3" xfId="29617"/>
    <cellStyle name="쉼표 [0] 3 4 2 3 2" xfId="29618"/>
    <cellStyle name="쉼표 [0] 3 4 2 3 2 2" xfId="29619"/>
    <cellStyle name="쉼표 [0] 3 4 2 3 2 2 2" xfId="29620"/>
    <cellStyle name="쉼표 [0] 3 4 2 3 2 3" xfId="29621"/>
    <cellStyle name="쉼표 [0] 3 4 2 3 3" xfId="29622"/>
    <cellStyle name="쉼표 [0] 3 4 2 3 3 2" xfId="29623"/>
    <cellStyle name="쉼표 [0] 3 4 2 3 4" xfId="29624"/>
    <cellStyle name="쉼표 [0] 3 4 2 4" xfId="29625"/>
    <cellStyle name="쉼표 [0] 3 4 2 4 2" xfId="29626"/>
    <cellStyle name="쉼표 [0] 3 4 2 4 2 2" xfId="29627"/>
    <cellStyle name="쉼표 [0] 3 4 2 4 3" xfId="29628"/>
    <cellStyle name="쉼표 [0] 3 4 2 5" xfId="29629"/>
    <cellStyle name="쉼표 [0] 3 4 2 5 2" xfId="29630"/>
    <cellStyle name="쉼표 [0] 3 4 2 6" xfId="29631"/>
    <cellStyle name="쉼표 [0] 3 4 3" xfId="29632"/>
    <cellStyle name="쉼표 [0] 3 4 3 2" xfId="29633"/>
    <cellStyle name="쉼표 [0] 3 4 3 2 2" xfId="29634"/>
    <cellStyle name="쉼표 [0] 3 4 3 2 2 2" xfId="29635"/>
    <cellStyle name="쉼표 [0] 3 4 3 2 2 2 2" xfId="33877"/>
    <cellStyle name="쉼표 [0] 3 4 3 2 2 2 2 2" xfId="33878"/>
    <cellStyle name="쉼표 [0] 3 4 3 2 2 2 3" xfId="33879"/>
    <cellStyle name="쉼표 [0] 3 4 3 2 2 3" xfId="33880"/>
    <cellStyle name="쉼표 [0] 3 4 3 2 2 3 2" xfId="33881"/>
    <cellStyle name="쉼표 [0] 3 4 3 2 2 4" xfId="33882"/>
    <cellStyle name="쉼표 [0] 3 4 3 2 3" xfId="29636"/>
    <cellStyle name="쉼표 [0] 3 4 3 2 3 2" xfId="33883"/>
    <cellStyle name="쉼표 [0] 3 4 3 2 3 2 2" xfId="33884"/>
    <cellStyle name="쉼표 [0] 3 4 3 2 3 3" xfId="33885"/>
    <cellStyle name="쉼표 [0] 3 4 3 2 4" xfId="33886"/>
    <cellStyle name="쉼표 [0] 3 4 3 2 4 2" xfId="33887"/>
    <cellStyle name="쉼표 [0] 3 4 3 2 5" xfId="33888"/>
    <cellStyle name="쉼표 [0] 3 4 3 3" xfId="29637"/>
    <cellStyle name="쉼표 [0] 3 4 3 3 2" xfId="29638"/>
    <cellStyle name="쉼표 [0] 3 4 3 3 2 2" xfId="33889"/>
    <cellStyle name="쉼표 [0] 3 4 3 3 2 2 2" xfId="33890"/>
    <cellStyle name="쉼표 [0] 3 4 3 3 2 3" xfId="33891"/>
    <cellStyle name="쉼표 [0] 3 4 3 3 3" xfId="33892"/>
    <cellStyle name="쉼표 [0] 3 4 3 3 3 2" xfId="33893"/>
    <cellStyle name="쉼표 [0] 3 4 3 3 4" xfId="33894"/>
    <cellStyle name="쉼표 [0] 3 4 3 4" xfId="29639"/>
    <cellStyle name="쉼표 [0] 3 4 3 4 2" xfId="33895"/>
    <cellStyle name="쉼표 [0] 3 4 3 4 2 2" xfId="33896"/>
    <cellStyle name="쉼표 [0] 3 4 3 4 3" xfId="33897"/>
    <cellStyle name="쉼표 [0] 3 4 3 5" xfId="33898"/>
    <cellStyle name="쉼표 [0] 3 4 3 5 2" xfId="33899"/>
    <cellStyle name="쉼표 [0] 3 4 3 6" xfId="33900"/>
    <cellStyle name="쉼표 [0] 3 4 4" xfId="29640"/>
    <cellStyle name="쉼표 [0] 3 4 4 2" xfId="29641"/>
    <cellStyle name="쉼표 [0] 3 4 4 2 2" xfId="29642"/>
    <cellStyle name="쉼표 [0] 3 4 4 2 2 2" xfId="29643"/>
    <cellStyle name="쉼표 [0] 3 4 4 2 2 2 2" xfId="33901"/>
    <cellStyle name="쉼표 [0] 3 4 4 2 2 3" xfId="33902"/>
    <cellStyle name="쉼표 [0] 3 4 4 2 3" xfId="29644"/>
    <cellStyle name="쉼표 [0] 3 4 4 2 3 2" xfId="33903"/>
    <cellStyle name="쉼표 [0] 3 4 4 2 4" xfId="33904"/>
    <cellStyle name="쉼표 [0] 3 4 4 3" xfId="29645"/>
    <cellStyle name="쉼표 [0] 3 4 4 3 2" xfId="29646"/>
    <cellStyle name="쉼표 [0] 3 4 4 3 2 2" xfId="33905"/>
    <cellStyle name="쉼표 [0] 3 4 4 3 3" xfId="33906"/>
    <cellStyle name="쉼표 [0] 3 4 4 4" xfId="29647"/>
    <cellStyle name="쉼표 [0] 3 4 4 4 2" xfId="33907"/>
    <cellStyle name="쉼표 [0] 3 4 4 5" xfId="33908"/>
    <cellStyle name="쉼표 [0] 3 4 5" xfId="29648"/>
    <cellStyle name="쉼표 [0] 3 4 5 2" xfId="29649"/>
    <cellStyle name="쉼표 [0] 3 4 5 2 2" xfId="29650"/>
    <cellStyle name="쉼표 [0] 3 4 5 2 2 2" xfId="33909"/>
    <cellStyle name="쉼표 [0] 3 4 5 2 3" xfId="33910"/>
    <cellStyle name="쉼표 [0] 3 4 5 3" xfId="29651"/>
    <cellStyle name="쉼표 [0] 3 4 5 3 2" xfId="33911"/>
    <cellStyle name="쉼표 [0] 3 4 5 4" xfId="33912"/>
    <cellStyle name="쉼표 [0] 3 4 6" xfId="29652"/>
    <cellStyle name="쉼표 [0] 3 4 6 2" xfId="29653"/>
    <cellStyle name="쉼표 [0] 3 4 6 2 2" xfId="33913"/>
    <cellStyle name="쉼표 [0] 3 4 6 3" xfId="33914"/>
    <cellStyle name="쉼표 [0] 3 4 7" xfId="29654"/>
    <cellStyle name="쉼표 [0] 3 4 7 2" xfId="33915"/>
    <cellStyle name="쉼표 [0] 3 4 8" xfId="33916"/>
    <cellStyle name="쉼표 [0] 3 5" xfId="29655"/>
    <cellStyle name="쉼표 [0] 3 5 2" xfId="29656"/>
    <cellStyle name="쉼표 [0] 3 5 2 2" xfId="29657"/>
    <cellStyle name="쉼표 [0] 3 5 2 2 2" xfId="29658"/>
    <cellStyle name="쉼표 [0] 3 5 2 2 2 2" xfId="29659"/>
    <cellStyle name="쉼표 [0] 3 5 2 2 2 2 2" xfId="33917"/>
    <cellStyle name="쉼표 [0] 3 5 2 2 2 3" xfId="33918"/>
    <cellStyle name="쉼표 [0] 3 5 2 2 3" xfId="29660"/>
    <cellStyle name="쉼표 [0] 3 5 2 2 3 2" xfId="33919"/>
    <cellStyle name="쉼표 [0] 3 5 2 2 4" xfId="33920"/>
    <cellStyle name="쉼표 [0] 3 5 2 3" xfId="29661"/>
    <cellStyle name="쉼표 [0] 3 5 2 3 2" xfId="29662"/>
    <cellStyle name="쉼표 [0] 3 5 2 3 2 2" xfId="33921"/>
    <cellStyle name="쉼표 [0] 3 5 2 3 3" xfId="33922"/>
    <cellStyle name="쉼표 [0] 3 5 2 4" xfId="29663"/>
    <cellStyle name="쉼표 [0] 3 5 2 4 2" xfId="33923"/>
    <cellStyle name="쉼표 [0] 3 5 2 5" xfId="33924"/>
    <cellStyle name="쉼표 [0] 3 5 3" xfId="29664"/>
    <cellStyle name="쉼표 [0] 3 5 3 2" xfId="29665"/>
    <cellStyle name="쉼표 [0] 3 5 3 2 2" xfId="29666"/>
    <cellStyle name="쉼표 [0] 3 5 3 2 2 2" xfId="29667"/>
    <cellStyle name="쉼표 [0] 3 5 3 2 3" xfId="29668"/>
    <cellStyle name="쉼표 [0] 3 5 3 3" xfId="29669"/>
    <cellStyle name="쉼표 [0] 3 5 3 3 2" xfId="29670"/>
    <cellStyle name="쉼표 [0] 3 5 3 4" xfId="29671"/>
    <cellStyle name="쉼표 [0] 3 5 4" xfId="29672"/>
    <cellStyle name="쉼표 [0] 3 5 4 2" xfId="29673"/>
    <cellStyle name="쉼표 [0] 3 5 4 2 2" xfId="29674"/>
    <cellStyle name="쉼표 [0] 3 5 4 3" xfId="29675"/>
    <cellStyle name="쉼표 [0] 3 5 5" xfId="29676"/>
    <cellStyle name="쉼표 [0] 3 5 5 2" xfId="29677"/>
    <cellStyle name="쉼표 [0] 3 5 6" xfId="29678"/>
    <cellStyle name="쉼표 [0] 3 6" xfId="29679"/>
    <cellStyle name="쉼표 [0] 3 6 2" xfId="29680"/>
    <cellStyle name="쉼표 [0] 3 6 2 2" xfId="29681"/>
    <cellStyle name="쉼표 [0] 3 6 2 2 2" xfId="29682"/>
    <cellStyle name="쉼표 [0] 3 6 2 2 2 2" xfId="29683"/>
    <cellStyle name="쉼표 [0] 3 6 2 2 2 2 2" xfId="33925"/>
    <cellStyle name="쉼표 [0] 3 6 2 2 2 3" xfId="33926"/>
    <cellStyle name="쉼표 [0] 3 6 2 2 3" xfId="29684"/>
    <cellStyle name="쉼표 [0] 3 6 2 2 3 2" xfId="33927"/>
    <cellStyle name="쉼표 [0] 3 6 2 2 4" xfId="33928"/>
    <cellStyle name="쉼표 [0] 3 6 2 3" xfId="29685"/>
    <cellStyle name="쉼표 [0] 3 6 2 3 2" xfId="29686"/>
    <cellStyle name="쉼표 [0] 3 6 2 3 2 2" xfId="33929"/>
    <cellStyle name="쉼표 [0] 3 6 2 3 3" xfId="33930"/>
    <cellStyle name="쉼표 [0] 3 6 2 4" xfId="29687"/>
    <cellStyle name="쉼표 [0] 3 6 2 4 2" xfId="33931"/>
    <cellStyle name="쉼표 [0] 3 6 2 5" xfId="33932"/>
    <cellStyle name="쉼표 [0] 3 6 3" xfId="29688"/>
    <cellStyle name="쉼표 [0] 3 6 3 2" xfId="29689"/>
    <cellStyle name="쉼표 [0] 3 6 3 2 2" xfId="29690"/>
    <cellStyle name="쉼표 [0] 3 6 3 2 2 2" xfId="29691"/>
    <cellStyle name="쉼표 [0] 3 6 3 2 3" xfId="29692"/>
    <cellStyle name="쉼표 [0] 3 6 3 3" xfId="29693"/>
    <cellStyle name="쉼표 [0] 3 6 3 3 2" xfId="29694"/>
    <cellStyle name="쉼표 [0] 3 6 3 4" xfId="29695"/>
    <cellStyle name="쉼표 [0] 3 6 4" xfId="29696"/>
    <cellStyle name="쉼표 [0] 3 6 4 2" xfId="29697"/>
    <cellStyle name="쉼표 [0] 3 6 4 2 2" xfId="29698"/>
    <cellStyle name="쉼표 [0] 3 6 4 3" xfId="29699"/>
    <cellStyle name="쉼표 [0] 3 6 5" xfId="29700"/>
    <cellStyle name="쉼표 [0] 3 6 5 2" xfId="29701"/>
    <cellStyle name="쉼표 [0] 3 6 6" xfId="29702"/>
    <cellStyle name="쉼표 [0] 3 7" xfId="29703"/>
    <cellStyle name="쉼표 [0] 3 7 2" xfId="29704"/>
    <cellStyle name="쉼표 [0] 3 7 2 2" xfId="29705"/>
    <cellStyle name="쉼표 [0] 3 7 2 2 2" xfId="29706"/>
    <cellStyle name="쉼표 [0] 3 7 2 2 2 2" xfId="29707"/>
    <cellStyle name="쉼표 [0] 3 7 2 2 3" xfId="29708"/>
    <cellStyle name="쉼표 [0] 3 7 2 3" xfId="29709"/>
    <cellStyle name="쉼표 [0] 3 7 2 3 2" xfId="29710"/>
    <cellStyle name="쉼표 [0] 3 7 2 4" xfId="29711"/>
    <cellStyle name="쉼표 [0] 3 7 3" xfId="29712"/>
    <cellStyle name="쉼표 [0] 3 7 3 2" xfId="29713"/>
    <cellStyle name="쉼표 [0] 3 7 3 2 2" xfId="29714"/>
    <cellStyle name="쉼표 [0] 3 7 3 2 2 2" xfId="29715"/>
    <cellStyle name="쉼표 [0] 3 7 3 2 3" xfId="29716"/>
    <cellStyle name="쉼표 [0] 3 7 3 3" xfId="29717"/>
    <cellStyle name="쉼표 [0] 3 7 3 3 2" xfId="29718"/>
    <cellStyle name="쉼표 [0] 3 7 3 4" xfId="29719"/>
    <cellStyle name="쉼표 [0] 3 7 4" xfId="29720"/>
    <cellStyle name="쉼표 [0] 3 7 4 2" xfId="29721"/>
    <cellStyle name="쉼표 [0] 3 7 4 2 2" xfId="29722"/>
    <cellStyle name="쉼표 [0] 3 7 4 3" xfId="29723"/>
    <cellStyle name="쉼표 [0] 3 7 5" xfId="29724"/>
    <cellStyle name="쉼표 [0] 3 7 5 2" xfId="29725"/>
    <cellStyle name="쉼표 [0] 3 7 6" xfId="29726"/>
    <cellStyle name="쉼표 [0] 3 8" xfId="29727"/>
    <cellStyle name="쉼표 [0] 3 8 2" xfId="29728"/>
    <cellStyle name="쉼표 [0] 3 8 2 2" xfId="29729"/>
    <cellStyle name="쉼표 [0] 3 8 2 2 2" xfId="29730"/>
    <cellStyle name="쉼표 [0] 3 8 2 2 2 2" xfId="29731"/>
    <cellStyle name="쉼표 [0] 3 8 2 2 3" xfId="29732"/>
    <cellStyle name="쉼표 [0] 3 8 2 3" xfId="29733"/>
    <cellStyle name="쉼표 [0] 3 8 2 3 2" xfId="29734"/>
    <cellStyle name="쉼표 [0] 3 8 2 4" xfId="29735"/>
    <cellStyle name="쉼표 [0] 3 8 3" xfId="29736"/>
    <cellStyle name="쉼표 [0] 3 8 3 2" xfId="29737"/>
    <cellStyle name="쉼표 [0] 3 8 3 2 2" xfId="29738"/>
    <cellStyle name="쉼표 [0] 3 8 3 2 2 2" xfId="29739"/>
    <cellStyle name="쉼표 [0] 3 8 3 2 3" xfId="29740"/>
    <cellStyle name="쉼표 [0] 3 8 3 3" xfId="29741"/>
    <cellStyle name="쉼표 [0] 3 8 3 3 2" xfId="29742"/>
    <cellStyle name="쉼표 [0] 3 8 3 4" xfId="29743"/>
    <cellStyle name="쉼표 [0] 3 8 4" xfId="29744"/>
    <cellStyle name="쉼표 [0] 3 8 4 2" xfId="29745"/>
    <cellStyle name="쉼표 [0] 3 8 4 2 2" xfId="29746"/>
    <cellStyle name="쉼표 [0] 3 8 4 3" xfId="29747"/>
    <cellStyle name="쉼표 [0] 3 8 5" xfId="29748"/>
    <cellStyle name="쉼표 [0] 3 8 5 2" xfId="29749"/>
    <cellStyle name="쉼표 [0] 3 8 6" xfId="29750"/>
    <cellStyle name="쉼표 [0] 3 9" xfId="29751"/>
    <cellStyle name="쉼표 [0] 3 9 2" xfId="29752"/>
    <cellStyle name="쉼표 [0] 3 9 2 2" xfId="29753"/>
    <cellStyle name="쉼표 [0] 3 9 2 2 2" xfId="29754"/>
    <cellStyle name="쉼표 [0] 3 9 2 2 2 2" xfId="29755"/>
    <cellStyle name="쉼표 [0] 3 9 2 2 3" xfId="29756"/>
    <cellStyle name="쉼표 [0] 3 9 2 3" xfId="29757"/>
    <cellStyle name="쉼표 [0] 3 9 2 3 2" xfId="29758"/>
    <cellStyle name="쉼표 [0] 3 9 2 4" xfId="29759"/>
    <cellStyle name="쉼표 [0] 3 9 3" xfId="29760"/>
    <cellStyle name="쉼표 [0] 3 9 3 2" xfId="29761"/>
    <cellStyle name="쉼표 [0] 3 9 3 2 2" xfId="29762"/>
    <cellStyle name="쉼표 [0] 3 9 3 3" xfId="29763"/>
    <cellStyle name="쉼표 [0] 3 9 4" xfId="29764"/>
    <cellStyle name="쉼표 [0] 3 9 4 2" xfId="29765"/>
    <cellStyle name="쉼표 [0] 3 9 5" xfId="29766"/>
    <cellStyle name="쉼표 [0] 4" xfId="29767"/>
    <cellStyle name="쉼표 [0] 4 10" xfId="29768"/>
    <cellStyle name="쉼표 [0] 4 10 2" xfId="29769"/>
    <cellStyle name="쉼표 [0] 4 10 2 2" xfId="29770"/>
    <cellStyle name="쉼표 [0] 4 10 2 2 2" xfId="29771"/>
    <cellStyle name="쉼표 [0] 4 10 2 3" xfId="29772"/>
    <cellStyle name="쉼표 [0] 4 10 3" xfId="29773"/>
    <cellStyle name="쉼표 [0] 4 10 3 2" xfId="29774"/>
    <cellStyle name="쉼표 [0] 4 10 4" xfId="29775"/>
    <cellStyle name="쉼표 [0] 4 11" xfId="29776"/>
    <cellStyle name="쉼표 [0] 4 11 2" xfId="29777"/>
    <cellStyle name="쉼표 [0] 4 11 2 2" xfId="29778"/>
    <cellStyle name="쉼표 [0] 4 11 2 2 2" xfId="29779"/>
    <cellStyle name="쉼표 [0] 4 11 2 3" xfId="29780"/>
    <cellStyle name="쉼표 [0] 4 11 3" xfId="29781"/>
    <cellStyle name="쉼표 [0] 4 11 3 2" xfId="29782"/>
    <cellStyle name="쉼표 [0] 4 11 4" xfId="29783"/>
    <cellStyle name="쉼표 [0] 4 12" xfId="29784"/>
    <cellStyle name="쉼표 [0] 4 12 2" xfId="29785"/>
    <cellStyle name="쉼표 [0] 4 12 2 2" xfId="29786"/>
    <cellStyle name="쉼표 [0] 4 12 3" xfId="29787"/>
    <cellStyle name="쉼표 [0] 4 13" xfId="29788"/>
    <cellStyle name="쉼표 [0] 4 13 2" xfId="29789"/>
    <cellStyle name="쉼표 [0] 4 14" xfId="29790"/>
    <cellStyle name="쉼표 [0] 4 2" xfId="29791"/>
    <cellStyle name="쉼표 [0] 4 2 10" xfId="33933"/>
    <cellStyle name="쉼표 [0] 4 2 2" xfId="29792"/>
    <cellStyle name="쉼표 [0] 4 2 2 2" xfId="29793"/>
    <cellStyle name="쉼표 [0] 4 2 2 2 2" xfId="29794"/>
    <cellStyle name="쉼표 [0] 4 2 2 2 2 2" xfId="29795"/>
    <cellStyle name="쉼표 [0] 4 2 2 2 2 2 2" xfId="29796"/>
    <cellStyle name="쉼표 [0] 4 2 2 2 2 2 2 2" xfId="33934"/>
    <cellStyle name="쉼표 [0] 4 2 2 2 2 2 2 2 2" xfId="33935"/>
    <cellStyle name="쉼표 [0] 4 2 2 2 2 2 2 2 2 2" xfId="33936"/>
    <cellStyle name="쉼표 [0] 4 2 2 2 2 2 2 2 3" xfId="33937"/>
    <cellStyle name="쉼표 [0] 4 2 2 2 2 2 2 3" xfId="33938"/>
    <cellStyle name="쉼표 [0] 4 2 2 2 2 2 2 3 2" xfId="33939"/>
    <cellStyle name="쉼표 [0] 4 2 2 2 2 2 2 4" xfId="33940"/>
    <cellStyle name="쉼표 [0] 4 2 2 2 2 2 3" xfId="33941"/>
    <cellStyle name="쉼표 [0] 4 2 2 2 2 2 3 2" xfId="33942"/>
    <cellStyle name="쉼표 [0] 4 2 2 2 2 2 3 2 2" xfId="33943"/>
    <cellStyle name="쉼표 [0] 4 2 2 2 2 2 3 3" xfId="33944"/>
    <cellStyle name="쉼표 [0] 4 2 2 2 2 2 4" xfId="33945"/>
    <cellStyle name="쉼표 [0] 4 2 2 2 2 2 4 2" xfId="33946"/>
    <cellStyle name="쉼표 [0] 4 2 2 2 2 2 5" xfId="33947"/>
    <cellStyle name="쉼표 [0] 4 2 2 2 2 3" xfId="29797"/>
    <cellStyle name="쉼표 [0] 4 2 2 2 2 3 2" xfId="33948"/>
    <cellStyle name="쉼표 [0] 4 2 2 2 2 3 2 2" xfId="33949"/>
    <cellStyle name="쉼표 [0] 4 2 2 2 2 3 2 2 2" xfId="33950"/>
    <cellStyle name="쉼표 [0] 4 2 2 2 2 3 2 3" xfId="33951"/>
    <cellStyle name="쉼표 [0] 4 2 2 2 2 3 3" xfId="33952"/>
    <cellStyle name="쉼표 [0] 4 2 2 2 2 3 3 2" xfId="33953"/>
    <cellStyle name="쉼표 [0] 4 2 2 2 2 3 4" xfId="33954"/>
    <cellStyle name="쉼표 [0] 4 2 2 2 2 4" xfId="33955"/>
    <cellStyle name="쉼표 [0] 4 2 2 2 2 4 2" xfId="33956"/>
    <cellStyle name="쉼표 [0] 4 2 2 2 2 4 2 2" xfId="33957"/>
    <cellStyle name="쉼표 [0] 4 2 2 2 2 4 3" xfId="33958"/>
    <cellStyle name="쉼표 [0] 4 2 2 2 2 5" xfId="33959"/>
    <cellStyle name="쉼표 [0] 4 2 2 2 2 5 2" xfId="33960"/>
    <cellStyle name="쉼표 [0] 4 2 2 2 2 6" xfId="33961"/>
    <cellStyle name="쉼표 [0] 4 2 2 2 3" xfId="29798"/>
    <cellStyle name="쉼표 [0] 4 2 2 2 3 2" xfId="29799"/>
    <cellStyle name="쉼표 [0] 4 2 2 2 3 2 2" xfId="33962"/>
    <cellStyle name="쉼표 [0] 4 2 2 2 3 2 2 2" xfId="33963"/>
    <cellStyle name="쉼표 [0] 4 2 2 2 3 2 2 2 2" xfId="33964"/>
    <cellStyle name="쉼표 [0] 4 2 2 2 3 2 2 2 2 2" xfId="33965"/>
    <cellStyle name="쉼표 [0] 4 2 2 2 3 2 2 2 3" xfId="33966"/>
    <cellStyle name="쉼표 [0] 4 2 2 2 3 2 2 3" xfId="33967"/>
    <cellStyle name="쉼표 [0] 4 2 2 2 3 2 2 3 2" xfId="33968"/>
    <cellStyle name="쉼표 [0] 4 2 2 2 3 2 2 4" xfId="33969"/>
    <cellStyle name="쉼표 [0] 4 2 2 2 3 2 3" xfId="33970"/>
    <cellStyle name="쉼표 [0] 4 2 2 2 3 2 3 2" xfId="33971"/>
    <cellStyle name="쉼표 [0] 4 2 2 2 3 2 3 2 2" xfId="33972"/>
    <cellStyle name="쉼표 [0] 4 2 2 2 3 2 3 3" xfId="33973"/>
    <cellStyle name="쉼표 [0] 4 2 2 2 3 2 4" xfId="33974"/>
    <cellStyle name="쉼표 [0] 4 2 2 2 3 2 4 2" xfId="33975"/>
    <cellStyle name="쉼표 [0] 4 2 2 2 3 2 5" xfId="33976"/>
    <cellStyle name="쉼표 [0] 4 2 2 2 3 3" xfId="33977"/>
    <cellStyle name="쉼표 [0] 4 2 2 2 3 3 2" xfId="33978"/>
    <cellStyle name="쉼표 [0] 4 2 2 2 3 3 2 2" xfId="33979"/>
    <cellStyle name="쉼표 [0] 4 2 2 2 3 3 2 2 2" xfId="33980"/>
    <cellStyle name="쉼표 [0] 4 2 2 2 3 3 2 3" xfId="33981"/>
    <cellStyle name="쉼표 [0] 4 2 2 2 3 3 3" xfId="33982"/>
    <cellStyle name="쉼표 [0] 4 2 2 2 3 3 3 2" xfId="33983"/>
    <cellStyle name="쉼표 [0] 4 2 2 2 3 3 4" xfId="33984"/>
    <cellStyle name="쉼표 [0] 4 2 2 2 3 4" xfId="33985"/>
    <cellStyle name="쉼표 [0] 4 2 2 2 3 4 2" xfId="33986"/>
    <cellStyle name="쉼표 [0] 4 2 2 2 3 4 2 2" xfId="33987"/>
    <cellStyle name="쉼표 [0] 4 2 2 2 3 4 3" xfId="33988"/>
    <cellStyle name="쉼표 [0] 4 2 2 2 3 5" xfId="33989"/>
    <cellStyle name="쉼표 [0] 4 2 2 2 3 5 2" xfId="33990"/>
    <cellStyle name="쉼표 [0] 4 2 2 2 3 6" xfId="33991"/>
    <cellStyle name="쉼표 [0] 4 2 2 2 4" xfId="29800"/>
    <cellStyle name="쉼표 [0] 4 2 2 2 4 2" xfId="33992"/>
    <cellStyle name="쉼표 [0] 4 2 2 2 4 2 2" xfId="33993"/>
    <cellStyle name="쉼표 [0] 4 2 2 2 4 2 2 2" xfId="33994"/>
    <cellStyle name="쉼표 [0] 4 2 2 2 4 2 2 2 2" xfId="33995"/>
    <cellStyle name="쉼표 [0] 4 2 2 2 4 2 2 3" xfId="33996"/>
    <cellStyle name="쉼표 [0] 4 2 2 2 4 2 3" xfId="33997"/>
    <cellStyle name="쉼표 [0] 4 2 2 2 4 2 3 2" xfId="33998"/>
    <cellStyle name="쉼표 [0] 4 2 2 2 4 2 4" xfId="33999"/>
    <cellStyle name="쉼표 [0] 4 2 2 2 4 3" xfId="34000"/>
    <cellStyle name="쉼표 [0] 4 2 2 2 4 3 2" xfId="34001"/>
    <cellStyle name="쉼표 [0] 4 2 2 2 4 3 2 2" xfId="34002"/>
    <cellStyle name="쉼표 [0] 4 2 2 2 4 3 3" xfId="34003"/>
    <cellStyle name="쉼표 [0] 4 2 2 2 4 4" xfId="34004"/>
    <cellStyle name="쉼표 [0] 4 2 2 2 4 4 2" xfId="34005"/>
    <cellStyle name="쉼표 [0] 4 2 2 2 4 5" xfId="34006"/>
    <cellStyle name="쉼표 [0] 4 2 2 2 5" xfId="34007"/>
    <cellStyle name="쉼표 [0] 4 2 2 2 5 2" xfId="34008"/>
    <cellStyle name="쉼표 [0] 4 2 2 2 5 2 2" xfId="34009"/>
    <cellStyle name="쉼표 [0] 4 2 2 2 5 2 2 2" xfId="34010"/>
    <cellStyle name="쉼표 [0] 4 2 2 2 5 2 3" xfId="34011"/>
    <cellStyle name="쉼표 [0] 4 2 2 2 5 3" xfId="34012"/>
    <cellStyle name="쉼표 [0] 4 2 2 2 5 3 2" xfId="34013"/>
    <cellStyle name="쉼표 [0] 4 2 2 2 5 4" xfId="34014"/>
    <cellStyle name="쉼표 [0] 4 2 2 2 6" xfId="34015"/>
    <cellStyle name="쉼표 [0] 4 2 2 2 6 2" xfId="34016"/>
    <cellStyle name="쉼표 [0] 4 2 2 2 6 2 2" xfId="34017"/>
    <cellStyle name="쉼표 [0] 4 2 2 2 6 3" xfId="34018"/>
    <cellStyle name="쉼표 [0] 4 2 2 2 7" xfId="34019"/>
    <cellStyle name="쉼표 [0] 4 2 2 2 7 2" xfId="34020"/>
    <cellStyle name="쉼표 [0] 4 2 2 2 8" xfId="34021"/>
    <cellStyle name="쉼표 [0] 4 2 2 3" xfId="29801"/>
    <cellStyle name="쉼표 [0] 4 2 2 3 2" xfId="29802"/>
    <cellStyle name="쉼표 [0] 4 2 2 3 2 2" xfId="29803"/>
    <cellStyle name="쉼표 [0] 4 2 2 3 2 2 2" xfId="29804"/>
    <cellStyle name="쉼표 [0] 4 2 2 3 2 2 2 2" xfId="34022"/>
    <cellStyle name="쉼표 [0] 4 2 2 3 2 2 2 2 2" xfId="34023"/>
    <cellStyle name="쉼표 [0] 4 2 2 3 2 2 2 3" xfId="34024"/>
    <cellStyle name="쉼표 [0] 4 2 2 3 2 2 3" xfId="34025"/>
    <cellStyle name="쉼표 [0] 4 2 2 3 2 2 3 2" xfId="34026"/>
    <cellStyle name="쉼표 [0] 4 2 2 3 2 2 4" xfId="34027"/>
    <cellStyle name="쉼표 [0] 4 2 2 3 2 3" xfId="29805"/>
    <cellStyle name="쉼표 [0] 4 2 2 3 2 3 2" xfId="34028"/>
    <cellStyle name="쉼표 [0] 4 2 2 3 2 3 2 2" xfId="34029"/>
    <cellStyle name="쉼표 [0] 4 2 2 3 2 3 3" xfId="34030"/>
    <cellStyle name="쉼표 [0] 4 2 2 3 2 4" xfId="34031"/>
    <cellStyle name="쉼표 [0] 4 2 2 3 2 4 2" xfId="34032"/>
    <cellStyle name="쉼표 [0] 4 2 2 3 2 5" xfId="34033"/>
    <cellStyle name="쉼표 [0] 4 2 2 3 3" xfId="29806"/>
    <cellStyle name="쉼표 [0] 4 2 2 3 3 2" xfId="29807"/>
    <cellStyle name="쉼표 [0] 4 2 2 3 3 2 2" xfId="34034"/>
    <cellStyle name="쉼표 [0] 4 2 2 3 3 2 2 2" xfId="34035"/>
    <cellStyle name="쉼표 [0] 4 2 2 3 3 2 3" xfId="34036"/>
    <cellStyle name="쉼표 [0] 4 2 2 3 3 3" xfId="34037"/>
    <cellStyle name="쉼표 [0] 4 2 2 3 3 3 2" xfId="34038"/>
    <cellStyle name="쉼표 [0] 4 2 2 3 3 4" xfId="34039"/>
    <cellStyle name="쉼표 [0] 4 2 2 3 4" xfId="29808"/>
    <cellStyle name="쉼표 [0] 4 2 2 3 4 2" xfId="34040"/>
    <cellStyle name="쉼표 [0] 4 2 2 3 4 2 2" xfId="34041"/>
    <cellStyle name="쉼표 [0] 4 2 2 3 4 3" xfId="34042"/>
    <cellStyle name="쉼표 [0] 4 2 2 3 5" xfId="34043"/>
    <cellStyle name="쉼표 [0] 4 2 2 3 5 2" xfId="34044"/>
    <cellStyle name="쉼표 [0] 4 2 2 3 6" xfId="34045"/>
    <cellStyle name="쉼표 [0] 4 2 2 4" xfId="29809"/>
    <cellStyle name="쉼표 [0] 4 2 2 4 2" xfId="29810"/>
    <cellStyle name="쉼표 [0] 4 2 2 4 2 2" xfId="29811"/>
    <cellStyle name="쉼표 [0] 4 2 2 4 2 2 2" xfId="34046"/>
    <cellStyle name="쉼표 [0] 4 2 2 4 2 2 2 2" xfId="34047"/>
    <cellStyle name="쉼표 [0] 4 2 2 4 2 2 2 2 2" xfId="34048"/>
    <cellStyle name="쉼표 [0] 4 2 2 4 2 2 2 3" xfId="34049"/>
    <cellStyle name="쉼표 [0] 4 2 2 4 2 2 3" xfId="34050"/>
    <cellStyle name="쉼표 [0] 4 2 2 4 2 2 3 2" xfId="34051"/>
    <cellStyle name="쉼표 [0] 4 2 2 4 2 2 4" xfId="34052"/>
    <cellStyle name="쉼표 [0] 4 2 2 4 2 3" xfId="34053"/>
    <cellStyle name="쉼표 [0] 4 2 2 4 2 3 2" xfId="34054"/>
    <cellStyle name="쉼표 [0] 4 2 2 4 2 3 2 2" xfId="34055"/>
    <cellStyle name="쉼표 [0] 4 2 2 4 2 3 3" xfId="34056"/>
    <cellStyle name="쉼표 [0] 4 2 2 4 2 4" xfId="34057"/>
    <cellStyle name="쉼표 [0] 4 2 2 4 2 4 2" xfId="34058"/>
    <cellStyle name="쉼표 [0] 4 2 2 4 2 5" xfId="34059"/>
    <cellStyle name="쉼표 [0] 4 2 2 4 3" xfId="29812"/>
    <cellStyle name="쉼표 [0] 4 2 2 4 3 2" xfId="34060"/>
    <cellStyle name="쉼표 [0] 4 2 2 4 3 2 2" xfId="34061"/>
    <cellStyle name="쉼표 [0] 4 2 2 4 3 2 2 2" xfId="34062"/>
    <cellStyle name="쉼표 [0] 4 2 2 4 3 2 3" xfId="34063"/>
    <cellStyle name="쉼표 [0] 4 2 2 4 3 3" xfId="34064"/>
    <cellStyle name="쉼표 [0] 4 2 2 4 3 3 2" xfId="34065"/>
    <cellStyle name="쉼표 [0] 4 2 2 4 3 4" xfId="34066"/>
    <cellStyle name="쉼표 [0] 4 2 2 4 4" xfId="34067"/>
    <cellStyle name="쉼표 [0] 4 2 2 4 4 2" xfId="34068"/>
    <cellStyle name="쉼표 [0] 4 2 2 4 4 2 2" xfId="34069"/>
    <cellStyle name="쉼표 [0] 4 2 2 4 4 3" xfId="34070"/>
    <cellStyle name="쉼표 [0] 4 2 2 4 5" xfId="34071"/>
    <cellStyle name="쉼표 [0] 4 2 2 4 5 2" xfId="34072"/>
    <cellStyle name="쉼표 [0] 4 2 2 4 6" xfId="34073"/>
    <cellStyle name="쉼표 [0] 4 2 2 5" xfId="29813"/>
    <cellStyle name="쉼표 [0] 4 2 2 5 2" xfId="29814"/>
    <cellStyle name="쉼표 [0] 4 2 2 5 2 2" xfId="34074"/>
    <cellStyle name="쉼표 [0] 4 2 2 5 2 2 2" xfId="34075"/>
    <cellStyle name="쉼표 [0] 4 2 2 5 2 2 2 2" xfId="34076"/>
    <cellStyle name="쉼표 [0] 4 2 2 5 2 2 3" xfId="34077"/>
    <cellStyle name="쉼표 [0] 4 2 2 5 2 3" xfId="34078"/>
    <cellStyle name="쉼표 [0] 4 2 2 5 2 3 2" xfId="34079"/>
    <cellStyle name="쉼표 [0] 4 2 2 5 2 4" xfId="34080"/>
    <cellStyle name="쉼표 [0] 4 2 2 5 3" xfId="34081"/>
    <cellStyle name="쉼표 [0] 4 2 2 5 3 2" xfId="34082"/>
    <cellStyle name="쉼표 [0] 4 2 2 5 3 2 2" xfId="34083"/>
    <cellStyle name="쉼표 [0] 4 2 2 5 3 3" xfId="34084"/>
    <cellStyle name="쉼표 [0] 4 2 2 5 4" xfId="34085"/>
    <cellStyle name="쉼표 [0] 4 2 2 5 4 2" xfId="34086"/>
    <cellStyle name="쉼표 [0] 4 2 2 5 5" xfId="34087"/>
    <cellStyle name="쉼표 [0] 4 2 2 6" xfId="29815"/>
    <cellStyle name="쉼표 [0] 4 2 2 6 2" xfId="34088"/>
    <cellStyle name="쉼표 [0] 4 2 2 6 2 2" xfId="34089"/>
    <cellStyle name="쉼표 [0] 4 2 2 6 2 2 2" xfId="34090"/>
    <cellStyle name="쉼표 [0] 4 2 2 6 2 3" xfId="34091"/>
    <cellStyle name="쉼표 [0] 4 2 2 6 3" xfId="34092"/>
    <cellStyle name="쉼표 [0] 4 2 2 6 3 2" xfId="34093"/>
    <cellStyle name="쉼표 [0] 4 2 2 6 4" xfId="34094"/>
    <cellStyle name="쉼표 [0] 4 2 2 7" xfId="34095"/>
    <cellStyle name="쉼표 [0] 4 2 2 7 2" xfId="34096"/>
    <cellStyle name="쉼표 [0] 4 2 2 7 2 2" xfId="34097"/>
    <cellStyle name="쉼표 [0] 4 2 2 7 3" xfId="34098"/>
    <cellStyle name="쉼표 [0] 4 2 2 8" xfId="34099"/>
    <cellStyle name="쉼표 [0] 4 2 2 8 2" xfId="34100"/>
    <cellStyle name="쉼표 [0] 4 2 2 9" xfId="34101"/>
    <cellStyle name="쉼표 [0] 4 2 3" xfId="29816"/>
    <cellStyle name="쉼표 [0] 4 2 3 2" xfId="29817"/>
    <cellStyle name="쉼표 [0] 4 2 3 2 2" xfId="29818"/>
    <cellStyle name="쉼표 [0] 4 2 3 2 2 2" xfId="29819"/>
    <cellStyle name="쉼표 [0] 4 2 3 2 2 2 2" xfId="34102"/>
    <cellStyle name="쉼표 [0] 4 2 3 2 2 2 2 2" xfId="34103"/>
    <cellStyle name="쉼표 [0] 4 2 3 2 2 2 2 2 2" xfId="34104"/>
    <cellStyle name="쉼표 [0] 4 2 3 2 2 2 2 3" xfId="34105"/>
    <cellStyle name="쉼표 [0] 4 2 3 2 2 2 3" xfId="34106"/>
    <cellStyle name="쉼표 [0] 4 2 3 2 2 2 3 2" xfId="34107"/>
    <cellStyle name="쉼표 [0] 4 2 3 2 2 2 4" xfId="34108"/>
    <cellStyle name="쉼표 [0] 4 2 3 2 2 3" xfId="34109"/>
    <cellStyle name="쉼표 [0] 4 2 3 2 2 3 2" xfId="34110"/>
    <cellStyle name="쉼표 [0] 4 2 3 2 2 3 2 2" xfId="34111"/>
    <cellStyle name="쉼표 [0] 4 2 3 2 2 3 3" xfId="34112"/>
    <cellStyle name="쉼표 [0] 4 2 3 2 2 4" xfId="34113"/>
    <cellStyle name="쉼표 [0] 4 2 3 2 2 4 2" xfId="34114"/>
    <cellStyle name="쉼표 [0] 4 2 3 2 2 5" xfId="34115"/>
    <cellStyle name="쉼표 [0] 4 2 3 2 3" xfId="29820"/>
    <cellStyle name="쉼표 [0] 4 2 3 2 3 2" xfId="34116"/>
    <cellStyle name="쉼표 [0] 4 2 3 2 3 2 2" xfId="34117"/>
    <cellStyle name="쉼표 [0] 4 2 3 2 3 2 2 2" xfId="34118"/>
    <cellStyle name="쉼표 [0] 4 2 3 2 3 2 3" xfId="34119"/>
    <cellStyle name="쉼표 [0] 4 2 3 2 3 3" xfId="34120"/>
    <cellStyle name="쉼표 [0] 4 2 3 2 3 3 2" xfId="34121"/>
    <cellStyle name="쉼표 [0] 4 2 3 2 3 4" xfId="34122"/>
    <cellStyle name="쉼표 [0] 4 2 3 2 4" xfId="34123"/>
    <cellStyle name="쉼표 [0] 4 2 3 2 4 2" xfId="34124"/>
    <cellStyle name="쉼표 [0] 4 2 3 2 4 2 2" xfId="34125"/>
    <cellStyle name="쉼표 [0] 4 2 3 2 4 3" xfId="34126"/>
    <cellStyle name="쉼표 [0] 4 2 3 2 5" xfId="34127"/>
    <cellStyle name="쉼표 [0] 4 2 3 2 5 2" xfId="34128"/>
    <cellStyle name="쉼표 [0] 4 2 3 2 6" xfId="34129"/>
    <cellStyle name="쉼표 [0] 4 2 3 3" xfId="29821"/>
    <cellStyle name="쉼표 [0] 4 2 3 3 2" xfId="29822"/>
    <cellStyle name="쉼표 [0] 4 2 3 3 2 2" xfId="34130"/>
    <cellStyle name="쉼표 [0] 4 2 3 3 2 2 2" xfId="34131"/>
    <cellStyle name="쉼표 [0] 4 2 3 3 2 2 2 2" xfId="34132"/>
    <cellStyle name="쉼표 [0] 4 2 3 3 2 2 2 2 2" xfId="34133"/>
    <cellStyle name="쉼표 [0] 4 2 3 3 2 2 2 3" xfId="34134"/>
    <cellStyle name="쉼표 [0] 4 2 3 3 2 2 3" xfId="34135"/>
    <cellStyle name="쉼표 [0] 4 2 3 3 2 2 3 2" xfId="34136"/>
    <cellStyle name="쉼표 [0] 4 2 3 3 2 2 4" xfId="34137"/>
    <cellStyle name="쉼표 [0] 4 2 3 3 2 3" xfId="34138"/>
    <cellStyle name="쉼표 [0] 4 2 3 3 2 3 2" xfId="34139"/>
    <cellStyle name="쉼표 [0] 4 2 3 3 2 3 2 2" xfId="34140"/>
    <cellStyle name="쉼표 [0] 4 2 3 3 2 3 3" xfId="34141"/>
    <cellStyle name="쉼표 [0] 4 2 3 3 2 4" xfId="34142"/>
    <cellStyle name="쉼표 [0] 4 2 3 3 2 4 2" xfId="34143"/>
    <cellStyle name="쉼표 [0] 4 2 3 3 2 5" xfId="34144"/>
    <cellStyle name="쉼표 [0] 4 2 3 3 3" xfId="34145"/>
    <cellStyle name="쉼표 [0] 4 2 3 3 3 2" xfId="34146"/>
    <cellStyle name="쉼표 [0] 4 2 3 3 3 2 2" xfId="34147"/>
    <cellStyle name="쉼표 [0] 4 2 3 3 3 2 2 2" xfId="34148"/>
    <cellStyle name="쉼표 [0] 4 2 3 3 3 2 3" xfId="34149"/>
    <cellStyle name="쉼표 [0] 4 2 3 3 3 3" xfId="34150"/>
    <cellStyle name="쉼표 [0] 4 2 3 3 3 3 2" xfId="34151"/>
    <cellStyle name="쉼표 [0] 4 2 3 3 3 4" xfId="34152"/>
    <cellStyle name="쉼표 [0] 4 2 3 3 4" xfId="34153"/>
    <cellStyle name="쉼표 [0] 4 2 3 3 4 2" xfId="34154"/>
    <cellStyle name="쉼표 [0] 4 2 3 3 4 2 2" xfId="34155"/>
    <cellStyle name="쉼표 [0] 4 2 3 3 4 3" xfId="34156"/>
    <cellStyle name="쉼표 [0] 4 2 3 3 5" xfId="34157"/>
    <cellStyle name="쉼표 [0] 4 2 3 3 5 2" xfId="34158"/>
    <cellStyle name="쉼표 [0] 4 2 3 3 6" xfId="34159"/>
    <cellStyle name="쉼표 [0] 4 2 3 4" xfId="29823"/>
    <cellStyle name="쉼표 [0] 4 2 3 4 2" xfId="34160"/>
    <cellStyle name="쉼표 [0] 4 2 3 4 2 2" xfId="34161"/>
    <cellStyle name="쉼표 [0] 4 2 3 4 2 2 2" xfId="34162"/>
    <cellStyle name="쉼표 [0] 4 2 3 4 2 2 2 2" xfId="34163"/>
    <cellStyle name="쉼표 [0] 4 2 3 4 2 2 3" xfId="34164"/>
    <cellStyle name="쉼표 [0] 4 2 3 4 2 3" xfId="34165"/>
    <cellStyle name="쉼표 [0] 4 2 3 4 2 3 2" xfId="34166"/>
    <cellStyle name="쉼표 [0] 4 2 3 4 2 4" xfId="34167"/>
    <cellStyle name="쉼표 [0] 4 2 3 4 3" xfId="34168"/>
    <cellStyle name="쉼표 [0] 4 2 3 4 3 2" xfId="34169"/>
    <cellStyle name="쉼표 [0] 4 2 3 4 3 2 2" xfId="34170"/>
    <cellStyle name="쉼표 [0] 4 2 3 4 3 3" xfId="34171"/>
    <cellStyle name="쉼표 [0] 4 2 3 4 4" xfId="34172"/>
    <cellStyle name="쉼표 [0] 4 2 3 4 4 2" xfId="34173"/>
    <cellStyle name="쉼표 [0] 4 2 3 4 5" xfId="34174"/>
    <cellStyle name="쉼표 [0] 4 2 3 5" xfId="34175"/>
    <cellStyle name="쉼표 [0] 4 2 3 5 2" xfId="34176"/>
    <cellStyle name="쉼표 [0] 4 2 3 5 2 2" xfId="34177"/>
    <cellStyle name="쉼표 [0] 4 2 3 5 2 2 2" xfId="34178"/>
    <cellStyle name="쉼표 [0] 4 2 3 5 2 3" xfId="34179"/>
    <cellStyle name="쉼표 [0] 4 2 3 5 3" xfId="34180"/>
    <cellStyle name="쉼표 [0] 4 2 3 5 3 2" xfId="34181"/>
    <cellStyle name="쉼표 [0] 4 2 3 5 4" xfId="34182"/>
    <cellStyle name="쉼표 [0] 4 2 3 6" xfId="34183"/>
    <cellStyle name="쉼표 [0] 4 2 3 6 2" xfId="34184"/>
    <cellStyle name="쉼표 [0] 4 2 3 6 2 2" xfId="34185"/>
    <cellStyle name="쉼표 [0] 4 2 3 6 3" xfId="34186"/>
    <cellStyle name="쉼표 [0] 4 2 3 7" xfId="34187"/>
    <cellStyle name="쉼표 [0] 4 2 3 7 2" xfId="34188"/>
    <cellStyle name="쉼표 [0] 4 2 3 8" xfId="34189"/>
    <cellStyle name="쉼표 [0] 4 2 4" xfId="29824"/>
    <cellStyle name="쉼표 [0] 4 2 4 2" xfId="29825"/>
    <cellStyle name="쉼표 [0] 4 2 4 2 2" xfId="29826"/>
    <cellStyle name="쉼표 [0] 4 2 4 2 2 2" xfId="29827"/>
    <cellStyle name="쉼표 [0] 4 2 4 2 2 2 2" xfId="34190"/>
    <cellStyle name="쉼표 [0] 4 2 4 2 2 2 2 2" xfId="34191"/>
    <cellStyle name="쉼표 [0] 4 2 4 2 2 2 3" xfId="34192"/>
    <cellStyle name="쉼표 [0] 4 2 4 2 2 3" xfId="34193"/>
    <cellStyle name="쉼표 [0] 4 2 4 2 2 3 2" xfId="34194"/>
    <cellStyle name="쉼표 [0] 4 2 4 2 2 4" xfId="34195"/>
    <cellStyle name="쉼표 [0] 4 2 4 2 3" xfId="29828"/>
    <cellStyle name="쉼표 [0] 4 2 4 2 3 2" xfId="34196"/>
    <cellStyle name="쉼표 [0] 4 2 4 2 3 2 2" xfId="34197"/>
    <cellStyle name="쉼표 [0] 4 2 4 2 3 3" xfId="34198"/>
    <cellStyle name="쉼표 [0] 4 2 4 2 4" xfId="34199"/>
    <cellStyle name="쉼표 [0] 4 2 4 2 4 2" xfId="34200"/>
    <cellStyle name="쉼표 [0] 4 2 4 2 5" xfId="34201"/>
    <cellStyle name="쉼표 [0] 4 2 4 3" xfId="29829"/>
    <cellStyle name="쉼표 [0] 4 2 4 3 2" xfId="29830"/>
    <cellStyle name="쉼표 [0] 4 2 4 3 2 2" xfId="34202"/>
    <cellStyle name="쉼표 [0] 4 2 4 3 2 2 2" xfId="34203"/>
    <cellStyle name="쉼표 [0] 4 2 4 3 2 3" xfId="34204"/>
    <cellStyle name="쉼표 [0] 4 2 4 3 3" xfId="34205"/>
    <cellStyle name="쉼표 [0] 4 2 4 3 3 2" xfId="34206"/>
    <cellStyle name="쉼표 [0] 4 2 4 3 4" xfId="34207"/>
    <cellStyle name="쉼표 [0] 4 2 4 4" xfId="29831"/>
    <cellStyle name="쉼표 [0] 4 2 4 4 2" xfId="34208"/>
    <cellStyle name="쉼표 [0] 4 2 4 4 2 2" xfId="34209"/>
    <cellStyle name="쉼표 [0] 4 2 4 4 3" xfId="34210"/>
    <cellStyle name="쉼표 [0] 4 2 4 5" xfId="34211"/>
    <cellStyle name="쉼표 [0] 4 2 4 5 2" xfId="34212"/>
    <cellStyle name="쉼표 [0] 4 2 4 6" xfId="34213"/>
    <cellStyle name="쉼표 [0] 4 2 5" xfId="29832"/>
    <cellStyle name="쉼표 [0] 4 2 5 2" xfId="29833"/>
    <cellStyle name="쉼표 [0] 4 2 5 2 2" xfId="29834"/>
    <cellStyle name="쉼표 [0] 4 2 5 2 2 2" xfId="34214"/>
    <cellStyle name="쉼표 [0] 4 2 5 2 2 2 2" xfId="34215"/>
    <cellStyle name="쉼표 [0] 4 2 5 2 2 2 2 2" xfId="34216"/>
    <cellStyle name="쉼표 [0] 4 2 5 2 2 2 3" xfId="34217"/>
    <cellStyle name="쉼표 [0] 4 2 5 2 2 3" xfId="34218"/>
    <cellStyle name="쉼표 [0] 4 2 5 2 2 3 2" xfId="34219"/>
    <cellStyle name="쉼표 [0] 4 2 5 2 2 4" xfId="34220"/>
    <cellStyle name="쉼표 [0] 4 2 5 2 3" xfId="34221"/>
    <cellStyle name="쉼표 [0] 4 2 5 2 3 2" xfId="34222"/>
    <cellStyle name="쉼표 [0] 4 2 5 2 3 2 2" xfId="34223"/>
    <cellStyle name="쉼표 [0] 4 2 5 2 3 3" xfId="34224"/>
    <cellStyle name="쉼표 [0] 4 2 5 2 4" xfId="34225"/>
    <cellStyle name="쉼표 [0] 4 2 5 2 4 2" xfId="34226"/>
    <cellStyle name="쉼표 [0] 4 2 5 2 5" xfId="34227"/>
    <cellStyle name="쉼표 [0] 4 2 5 3" xfId="29835"/>
    <cellStyle name="쉼표 [0] 4 2 5 3 2" xfId="34228"/>
    <cellStyle name="쉼표 [0] 4 2 5 3 2 2" xfId="34229"/>
    <cellStyle name="쉼표 [0] 4 2 5 3 2 2 2" xfId="34230"/>
    <cellStyle name="쉼표 [0] 4 2 5 3 2 3" xfId="34231"/>
    <cellStyle name="쉼표 [0] 4 2 5 3 3" xfId="34232"/>
    <cellStyle name="쉼표 [0] 4 2 5 3 3 2" xfId="34233"/>
    <cellStyle name="쉼표 [0] 4 2 5 3 4" xfId="34234"/>
    <cellStyle name="쉼표 [0] 4 2 5 4" xfId="34235"/>
    <cellStyle name="쉼표 [0] 4 2 5 4 2" xfId="34236"/>
    <cellStyle name="쉼표 [0] 4 2 5 4 2 2" xfId="34237"/>
    <cellStyle name="쉼표 [0] 4 2 5 4 3" xfId="34238"/>
    <cellStyle name="쉼표 [0] 4 2 5 5" xfId="34239"/>
    <cellStyle name="쉼표 [0] 4 2 5 5 2" xfId="34240"/>
    <cellStyle name="쉼표 [0] 4 2 5 6" xfId="34241"/>
    <cellStyle name="쉼표 [0] 4 2 6" xfId="29836"/>
    <cellStyle name="쉼표 [0] 4 2 6 2" xfId="29837"/>
    <cellStyle name="쉼표 [0] 4 2 6 2 2" xfId="34242"/>
    <cellStyle name="쉼표 [0] 4 2 6 2 2 2" xfId="34243"/>
    <cellStyle name="쉼표 [0] 4 2 6 2 2 2 2" xfId="34244"/>
    <cellStyle name="쉼표 [0] 4 2 6 2 2 3" xfId="34245"/>
    <cellStyle name="쉼표 [0] 4 2 6 2 3" xfId="34246"/>
    <cellStyle name="쉼표 [0] 4 2 6 2 3 2" xfId="34247"/>
    <cellStyle name="쉼표 [0] 4 2 6 2 4" xfId="34248"/>
    <cellStyle name="쉼표 [0] 4 2 6 3" xfId="34249"/>
    <cellStyle name="쉼표 [0] 4 2 6 3 2" xfId="34250"/>
    <cellStyle name="쉼표 [0] 4 2 6 3 2 2" xfId="34251"/>
    <cellStyle name="쉼표 [0] 4 2 6 3 3" xfId="34252"/>
    <cellStyle name="쉼표 [0] 4 2 6 4" xfId="34253"/>
    <cellStyle name="쉼표 [0] 4 2 6 4 2" xfId="34254"/>
    <cellStyle name="쉼표 [0] 4 2 6 5" xfId="34255"/>
    <cellStyle name="쉼표 [0] 4 2 7" xfId="29838"/>
    <cellStyle name="쉼표 [0] 4 2 7 2" xfId="34256"/>
    <cellStyle name="쉼표 [0] 4 2 7 2 2" xfId="34257"/>
    <cellStyle name="쉼표 [0] 4 2 7 2 2 2" xfId="34258"/>
    <cellStyle name="쉼표 [0] 4 2 7 2 3" xfId="34259"/>
    <cellStyle name="쉼표 [0] 4 2 7 3" xfId="34260"/>
    <cellStyle name="쉼표 [0] 4 2 7 3 2" xfId="34261"/>
    <cellStyle name="쉼표 [0] 4 2 7 4" xfId="34262"/>
    <cellStyle name="쉼표 [0] 4 2 8" xfId="34263"/>
    <cellStyle name="쉼표 [0] 4 2 8 2" xfId="34264"/>
    <cellStyle name="쉼표 [0] 4 2 8 2 2" xfId="34265"/>
    <cellStyle name="쉼표 [0] 4 2 8 3" xfId="34266"/>
    <cellStyle name="쉼표 [0] 4 2 9" xfId="34267"/>
    <cellStyle name="쉼표 [0] 4 2 9 2" xfId="34268"/>
    <cellStyle name="쉼표 [0] 4 3" xfId="29839"/>
    <cellStyle name="쉼표 [0] 4 3 2" xfId="29840"/>
    <cellStyle name="쉼표 [0] 4 3 2 2" xfId="29841"/>
    <cellStyle name="쉼표 [0] 4 3 2 2 2" xfId="29842"/>
    <cellStyle name="쉼표 [0] 4 3 2 2 2 2" xfId="29843"/>
    <cellStyle name="쉼표 [0] 4 3 2 2 2 2 2" xfId="29844"/>
    <cellStyle name="쉼표 [0] 4 3 2 2 2 2 2 2" xfId="34269"/>
    <cellStyle name="쉼표 [0] 4 3 2 2 2 2 2 2 2" xfId="34270"/>
    <cellStyle name="쉼표 [0] 4 3 2 2 2 2 2 3" xfId="34271"/>
    <cellStyle name="쉼표 [0] 4 3 2 2 2 2 3" xfId="34272"/>
    <cellStyle name="쉼표 [0] 4 3 2 2 2 2 3 2" xfId="34273"/>
    <cellStyle name="쉼표 [0] 4 3 2 2 2 2 4" xfId="34274"/>
    <cellStyle name="쉼표 [0] 4 3 2 2 2 3" xfId="29845"/>
    <cellStyle name="쉼표 [0] 4 3 2 2 2 3 2" xfId="34275"/>
    <cellStyle name="쉼표 [0] 4 3 2 2 2 3 2 2" xfId="34276"/>
    <cellStyle name="쉼표 [0] 4 3 2 2 2 3 3" xfId="34277"/>
    <cellStyle name="쉼표 [0] 4 3 2 2 2 4" xfId="34278"/>
    <cellStyle name="쉼표 [0] 4 3 2 2 2 4 2" xfId="34279"/>
    <cellStyle name="쉼표 [0] 4 3 2 2 2 5" xfId="34280"/>
    <cellStyle name="쉼표 [0] 4 3 2 2 3" xfId="29846"/>
    <cellStyle name="쉼표 [0] 4 3 2 2 3 2" xfId="29847"/>
    <cellStyle name="쉼표 [0] 4 3 2 2 3 2 2" xfId="34281"/>
    <cellStyle name="쉼표 [0] 4 3 2 2 3 2 2 2" xfId="34282"/>
    <cellStyle name="쉼표 [0] 4 3 2 2 3 2 3" xfId="34283"/>
    <cellStyle name="쉼표 [0] 4 3 2 2 3 3" xfId="34284"/>
    <cellStyle name="쉼표 [0] 4 3 2 2 3 3 2" xfId="34285"/>
    <cellStyle name="쉼표 [0] 4 3 2 2 3 4" xfId="34286"/>
    <cellStyle name="쉼표 [0] 4 3 2 2 4" xfId="29848"/>
    <cellStyle name="쉼표 [0] 4 3 2 2 4 2" xfId="34287"/>
    <cellStyle name="쉼표 [0] 4 3 2 2 4 2 2" xfId="34288"/>
    <cellStyle name="쉼표 [0] 4 3 2 2 4 3" xfId="34289"/>
    <cellStyle name="쉼표 [0] 4 3 2 2 5" xfId="34290"/>
    <cellStyle name="쉼표 [0] 4 3 2 2 5 2" xfId="34291"/>
    <cellStyle name="쉼표 [0] 4 3 2 2 6" xfId="34292"/>
    <cellStyle name="쉼표 [0] 4 3 2 3" xfId="29849"/>
    <cellStyle name="쉼표 [0] 4 3 2 3 2" xfId="29850"/>
    <cellStyle name="쉼표 [0] 4 3 2 3 2 2" xfId="29851"/>
    <cellStyle name="쉼표 [0] 4 3 2 3 2 2 2" xfId="29852"/>
    <cellStyle name="쉼표 [0] 4 3 2 3 2 2 2 2" xfId="34293"/>
    <cellStyle name="쉼표 [0] 4 3 2 3 2 2 2 2 2" xfId="34294"/>
    <cellStyle name="쉼표 [0] 4 3 2 3 2 2 2 3" xfId="34295"/>
    <cellStyle name="쉼표 [0] 4 3 2 3 2 2 3" xfId="34296"/>
    <cellStyle name="쉼표 [0] 4 3 2 3 2 2 3 2" xfId="34297"/>
    <cellStyle name="쉼표 [0] 4 3 2 3 2 2 4" xfId="34298"/>
    <cellStyle name="쉼표 [0] 4 3 2 3 2 3" xfId="29853"/>
    <cellStyle name="쉼표 [0] 4 3 2 3 2 3 2" xfId="34299"/>
    <cellStyle name="쉼표 [0] 4 3 2 3 2 3 2 2" xfId="34300"/>
    <cellStyle name="쉼표 [0] 4 3 2 3 2 3 3" xfId="34301"/>
    <cellStyle name="쉼표 [0] 4 3 2 3 2 4" xfId="34302"/>
    <cellStyle name="쉼표 [0] 4 3 2 3 2 4 2" xfId="34303"/>
    <cellStyle name="쉼표 [0] 4 3 2 3 2 5" xfId="34304"/>
    <cellStyle name="쉼표 [0] 4 3 2 3 3" xfId="29854"/>
    <cellStyle name="쉼표 [0] 4 3 2 3 3 2" xfId="29855"/>
    <cellStyle name="쉼표 [0] 4 3 2 3 3 2 2" xfId="34305"/>
    <cellStyle name="쉼표 [0] 4 3 2 3 3 2 2 2" xfId="34306"/>
    <cellStyle name="쉼표 [0] 4 3 2 3 3 2 3" xfId="34307"/>
    <cellStyle name="쉼표 [0] 4 3 2 3 3 3" xfId="34308"/>
    <cellStyle name="쉼표 [0] 4 3 2 3 3 3 2" xfId="34309"/>
    <cellStyle name="쉼표 [0] 4 3 2 3 3 4" xfId="34310"/>
    <cellStyle name="쉼표 [0] 4 3 2 3 4" xfId="29856"/>
    <cellStyle name="쉼표 [0] 4 3 2 3 4 2" xfId="34311"/>
    <cellStyle name="쉼표 [0] 4 3 2 3 4 2 2" xfId="34312"/>
    <cellStyle name="쉼표 [0] 4 3 2 3 4 3" xfId="34313"/>
    <cellStyle name="쉼표 [0] 4 3 2 3 5" xfId="34314"/>
    <cellStyle name="쉼표 [0] 4 3 2 3 5 2" xfId="34315"/>
    <cellStyle name="쉼표 [0] 4 3 2 3 6" xfId="34316"/>
    <cellStyle name="쉼표 [0] 4 3 2 4" xfId="29857"/>
    <cellStyle name="쉼표 [0] 4 3 2 4 2" xfId="29858"/>
    <cellStyle name="쉼표 [0] 4 3 2 4 2 2" xfId="29859"/>
    <cellStyle name="쉼표 [0] 4 3 2 4 2 2 2" xfId="34317"/>
    <cellStyle name="쉼표 [0] 4 3 2 4 2 2 2 2" xfId="34318"/>
    <cellStyle name="쉼표 [0] 4 3 2 4 2 2 3" xfId="34319"/>
    <cellStyle name="쉼표 [0] 4 3 2 4 2 3" xfId="34320"/>
    <cellStyle name="쉼표 [0] 4 3 2 4 2 3 2" xfId="34321"/>
    <cellStyle name="쉼표 [0] 4 3 2 4 2 4" xfId="34322"/>
    <cellStyle name="쉼표 [0] 4 3 2 4 3" xfId="29860"/>
    <cellStyle name="쉼표 [0] 4 3 2 4 3 2" xfId="34323"/>
    <cellStyle name="쉼표 [0] 4 3 2 4 3 2 2" xfId="34324"/>
    <cellStyle name="쉼표 [0] 4 3 2 4 3 3" xfId="34325"/>
    <cellStyle name="쉼표 [0] 4 3 2 4 4" xfId="34326"/>
    <cellStyle name="쉼표 [0] 4 3 2 4 4 2" xfId="34327"/>
    <cellStyle name="쉼표 [0] 4 3 2 4 5" xfId="34328"/>
    <cellStyle name="쉼표 [0] 4 3 2 5" xfId="29861"/>
    <cellStyle name="쉼표 [0] 4 3 2 5 2" xfId="29862"/>
    <cellStyle name="쉼표 [0] 4 3 2 5 2 2" xfId="34329"/>
    <cellStyle name="쉼표 [0] 4 3 2 5 2 2 2" xfId="34330"/>
    <cellStyle name="쉼표 [0] 4 3 2 5 2 3" xfId="34331"/>
    <cellStyle name="쉼표 [0] 4 3 2 5 3" xfId="34332"/>
    <cellStyle name="쉼표 [0] 4 3 2 5 3 2" xfId="34333"/>
    <cellStyle name="쉼표 [0] 4 3 2 5 4" xfId="34334"/>
    <cellStyle name="쉼표 [0] 4 3 2 6" xfId="29863"/>
    <cellStyle name="쉼표 [0] 4 3 2 6 2" xfId="34335"/>
    <cellStyle name="쉼표 [0] 4 3 2 6 2 2" xfId="34336"/>
    <cellStyle name="쉼표 [0] 4 3 2 6 3" xfId="34337"/>
    <cellStyle name="쉼표 [0] 4 3 2 7" xfId="34338"/>
    <cellStyle name="쉼표 [0] 4 3 2 7 2" xfId="34339"/>
    <cellStyle name="쉼표 [0] 4 3 2 8" xfId="34340"/>
    <cellStyle name="쉼표 [0] 4 3 3" xfId="29864"/>
    <cellStyle name="쉼표 [0] 4 3 3 2" xfId="29865"/>
    <cellStyle name="쉼표 [0] 4 3 3 2 2" xfId="29866"/>
    <cellStyle name="쉼표 [0] 4 3 3 2 2 2" xfId="29867"/>
    <cellStyle name="쉼표 [0] 4 3 3 2 2 2 2" xfId="34341"/>
    <cellStyle name="쉼표 [0] 4 3 3 2 2 2 2 2" xfId="34342"/>
    <cellStyle name="쉼표 [0] 4 3 3 2 2 2 3" xfId="34343"/>
    <cellStyle name="쉼표 [0] 4 3 3 2 2 3" xfId="34344"/>
    <cellStyle name="쉼표 [0] 4 3 3 2 2 3 2" xfId="34345"/>
    <cellStyle name="쉼표 [0] 4 3 3 2 2 4" xfId="34346"/>
    <cellStyle name="쉼표 [0] 4 3 3 2 3" xfId="29868"/>
    <cellStyle name="쉼표 [0] 4 3 3 2 3 2" xfId="34347"/>
    <cellStyle name="쉼표 [0] 4 3 3 2 3 2 2" xfId="34348"/>
    <cellStyle name="쉼표 [0] 4 3 3 2 3 3" xfId="34349"/>
    <cellStyle name="쉼표 [0] 4 3 3 2 4" xfId="34350"/>
    <cellStyle name="쉼표 [0] 4 3 3 2 4 2" xfId="34351"/>
    <cellStyle name="쉼표 [0] 4 3 3 2 5" xfId="34352"/>
    <cellStyle name="쉼표 [0] 4 3 3 3" xfId="29869"/>
    <cellStyle name="쉼표 [0] 4 3 3 3 2" xfId="29870"/>
    <cellStyle name="쉼표 [0] 4 3 3 3 2 2" xfId="34353"/>
    <cellStyle name="쉼표 [0] 4 3 3 3 2 2 2" xfId="34354"/>
    <cellStyle name="쉼표 [0] 4 3 3 3 2 3" xfId="34355"/>
    <cellStyle name="쉼표 [0] 4 3 3 3 3" xfId="34356"/>
    <cellStyle name="쉼표 [0] 4 3 3 3 3 2" xfId="34357"/>
    <cellStyle name="쉼표 [0] 4 3 3 3 4" xfId="34358"/>
    <cellStyle name="쉼표 [0] 4 3 3 4" xfId="29871"/>
    <cellStyle name="쉼표 [0] 4 3 3 4 2" xfId="34359"/>
    <cellStyle name="쉼표 [0] 4 3 3 4 2 2" xfId="34360"/>
    <cellStyle name="쉼표 [0] 4 3 3 4 3" xfId="34361"/>
    <cellStyle name="쉼표 [0] 4 3 3 5" xfId="34362"/>
    <cellStyle name="쉼표 [0] 4 3 3 5 2" xfId="34363"/>
    <cellStyle name="쉼표 [0] 4 3 3 6" xfId="34364"/>
    <cellStyle name="쉼표 [0] 4 3 4" xfId="29872"/>
    <cellStyle name="쉼표 [0] 4 3 4 2" xfId="29873"/>
    <cellStyle name="쉼표 [0] 4 3 4 2 2" xfId="29874"/>
    <cellStyle name="쉼표 [0] 4 3 4 2 2 2" xfId="29875"/>
    <cellStyle name="쉼표 [0] 4 3 4 2 2 2 2" xfId="34365"/>
    <cellStyle name="쉼표 [0] 4 3 4 2 2 2 2 2" xfId="34366"/>
    <cellStyle name="쉼표 [0] 4 3 4 2 2 2 3" xfId="34367"/>
    <cellStyle name="쉼표 [0] 4 3 4 2 2 3" xfId="34368"/>
    <cellStyle name="쉼표 [0] 4 3 4 2 2 3 2" xfId="34369"/>
    <cellStyle name="쉼표 [0] 4 3 4 2 2 4" xfId="34370"/>
    <cellStyle name="쉼표 [0] 4 3 4 2 3" xfId="29876"/>
    <cellStyle name="쉼표 [0] 4 3 4 2 3 2" xfId="34371"/>
    <cellStyle name="쉼표 [0] 4 3 4 2 3 2 2" xfId="34372"/>
    <cellStyle name="쉼표 [0] 4 3 4 2 3 3" xfId="34373"/>
    <cellStyle name="쉼표 [0] 4 3 4 2 4" xfId="34374"/>
    <cellStyle name="쉼표 [0] 4 3 4 2 4 2" xfId="34375"/>
    <cellStyle name="쉼표 [0] 4 3 4 2 5" xfId="34376"/>
    <cellStyle name="쉼표 [0] 4 3 4 3" xfId="29877"/>
    <cellStyle name="쉼표 [0] 4 3 4 3 2" xfId="29878"/>
    <cellStyle name="쉼표 [0] 4 3 4 3 2 2" xfId="34377"/>
    <cellStyle name="쉼표 [0] 4 3 4 3 2 2 2" xfId="34378"/>
    <cellStyle name="쉼표 [0] 4 3 4 3 2 3" xfId="34379"/>
    <cellStyle name="쉼표 [0] 4 3 4 3 3" xfId="34380"/>
    <cellStyle name="쉼표 [0] 4 3 4 3 3 2" xfId="34381"/>
    <cellStyle name="쉼표 [0] 4 3 4 3 4" xfId="34382"/>
    <cellStyle name="쉼표 [0] 4 3 4 4" xfId="29879"/>
    <cellStyle name="쉼표 [0] 4 3 4 4 2" xfId="34383"/>
    <cellStyle name="쉼표 [0] 4 3 4 4 2 2" xfId="34384"/>
    <cellStyle name="쉼표 [0] 4 3 4 4 3" xfId="34385"/>
    <cellStyle name="쉼표 [0] 4 3 4 5" xfId="34386"/>
    <cellStyle name="쉼표 [0] 4 3 4 5 2" xfId="34387"/>
    <cellStyle name="쉼표 [0] 4 3 4 6" xfId="34388"/>
    <cellStyle name="쉼표 [0] 4 3 5" xfId="29880"/>
    <cellStyle name="쉼표 [0] 4 3 5 2" xfId="29881"/>
    <cellStyle name="쉼표 [0] 4 3 5 2 2" xfId="29882"/>
    <cellStyle name="쉼표 [0] 4 3 5 2 2 2" xfId="34389"/>
    <cellStyle name="쉼표 [0] 4 3 5 2 2 2 2" xfId="34390"/>
    <cellStyle name="쉼표 [0] 4 3 5 2 2 3" xfId="34391"/>
    <cellStyle name="쉼표 [0] 4 3 5 2 3" xfId="34392"/>
    <cellStyle name="쉼표 [0] 4 3 5 2 3 2" xfId="34393"/>
    <cellStyle name="쉼표 [0] 4 3 5 2 4" xfId="34394"/>
    <cellStyle name="쉼표 [0] 4 3 5 3" xfId="29883"/>
    <cellStyle name="쉼표 [0] 4 3 5 3 2" xfId="34395"/>
    <cellStyle name="쉼표 [0] 4 3 5 3 2 2" xfId="34396"/>
    <cellStyle name="쉼표 [0] 4 3 5 3 3" xfId="34397"/>
    <cellStyle name="쉼표 [0] 4 3 5 4" xfId="34398"/>
    <cellStyle name="쉼표 [0] 4 3 5 4 2" xfId="34399"/>
    <cellStyle name="쉼표 [0] 4 3 5 5" xfId="34400"/>
    <cellStyle name="쉼표 [0] 4 3 6" xfId="29884"/>
    <cellStyle name="쉼표 [0] 4 3 6 2" xfId="29885"/>
    <cellStyle name="쉼표 [0] 4 3 6 2 2" xfId="34401"/>
    <cellStyle name="쉼표 [0] 4 3 6 2 2 2" xfId="34402"/>
    <cellStyle name="쉼표 [0] 4 3 6 2 3" xfId="34403"/>
    <cellStyle name="쉼표 [0] 4 3 6 3" xfId="34404"/>
    <cellStyle name="쉼표 [0] 4 3 6 3 2" xfId="34405"/>
    <cellStyle name="쉼표 [0] 4 3 6 4" xfId="34406"/>
    <cellStyle name="쉼표 [0] 4 3 7" xfId="29886"/>
    <cellStyle name="쉼표 [0] 4 3 7 2" xfId="34407"/>
    <cellStyle name="쉼표 [0] 4 3 7 2 2" xfId="34408"/>
    <cellStyle name="쉼표 [0] 4 3 7 3" xfId="34409"/>
    <cellStyle name="쉼표 [0] 4 3 8" xfId="34410"/>
    <cellStyle name="쉼표 [0] 4 3 8 2" xfId="34411"/>
    <cellStyle name="쉼표 [0] 4 3 9" xfId="34412"/>
    <cellStyle name="쉼표 [0] 4 4" xfId="29887"/>
    <cellStyle name="쉼표 [0] 4 4 2" xfId="29888"/>
    <cellStyle name="쉼표 [0] 4 4 2 2" xfId="29889"/>
    <cellStyle name="쉼표 [0] 4 4 2 2 2" xfId="29890"/>
    <cellStyle name="쉼표 [0] 4 4 2 2 2 2" xfId="29891"/>
    <cellStyle name="쉼표 [0] 4 4 2 2 2 2 2" xfId="34413"/>
    <cellStyle name="쉼표 [0] 4 4 2 2 2 2 2 2" xfId="34414"/>
    <cellStyle name="쉼표 [0] 4 4 2 2 2 2 3" xfId="34415"/>
    <cellStyle name="쉼표 [0] 4 4 2 2 2 3" xfId="34416"/>
    <cellStyle name="쉼표 [0] 4 4 2 2 2 3 2" xfId="34417"/>
    <cellStyle name="쉼표 [0] 4 4 2 2 2 4" xfId="34418"/>
    <cellStyle name="쉼표 [0] 4 4 2 2 3" xfId="29892"/>
    <cellStyle name="쉼표 [0] 4 4 2 2 3 2" xfId="34419"/>
    <cellStyle name="쉼표 [0] 4 4 2 2 3 2 2" xfId="34420"/>
    <cellStyle name="쉼표 [0] 4 4 2 2 3 3" xfId="34421"/>
    <cellStyle name="쉼표 [0] 4 4 2 2 4" xfId="34422"/>
    <cellStyle name="쉼표 [0] 4 4 2 2 4 2" xfId="34423"/>
    <cellStyle name="쉼표 [0] 4 4 2 2 5" xfId="34424"/>
    <cellStyle name="쉼표 [0] 4 4 2 3" xfId="29893"/>
    <cellStyle name="쉼표 [0] 4 4 2 3 2" xfId="29894"/>
    <cellStyle name="쉼표 [0] 4 4 2 3 2 2" xfId="34425"/>
    <cellStyle name="쉼표 [0] 4 4 2 3 2 2 2" xfId="34426"/>
    <cellStyle name="쉼표 [0] 4 4 2 3 2 3" xfId="34427"/>
    <cellStyle name="쉼표 [0] 4 4 2 3 3" xfId="34428"/>
    <cellStyle name="쉼표 [0] 4 4 2 3 3 2" xfId="34429"/>
    <cellStyle name="쉼표 [0] 4 4 2 3 4" xfId="34430"/>
    <cellStyle name="쉼표 [0] 4 4 2 4" xfId="29895"/>
    <cellStyle name="쉼표 [0] 4 4 2 4 2" xfId="34431"/>
    <cellStyle name="쉼표 [0] 4 4 2 4 2 2" xfId="34432"/>
    <cellStyle name="쉼표 [0] 4 4 2 4 3" xfId="34433"/>
    <cellStyle name="쉼표 [0] 4 4 2 5" xfId="34434"/>
    <cellStyle name="쉼표 [0] 4 4 2 5 2" xfId="34435"/>
    <cellStyle name="쉼표 [0] 4 4 2 6" xfId="34436"/>
    <cellStyle name="쉼표 [0] 4 4 3" xfId="29896"/>
    <cellStyle name="쉼표 [0] 4 4 3 2" xfId="29897"/>
    <cellStyle name="쉼표 [0] 4 4 3 2 2" xfId="29898"/>
    <cellStyle name="쉼표 [0] 4 4 3 2 2 2" xfId="29899"/>
    <cellStyle name="쉼표 [0] 4 4 3 2 2 2 2" xfId="34437"/>
    <cellStyle name="쉼표 [0] 4 4 3 2 2 2 2 2" xfId="34438"/>
    <cellStyle name="쉼표 [0] 4 4 3 2 2 2 3" xfId="34439"/>
    <cellStyle name="쉼표 [0] 4 4 3 2 2 3" xfId="34440"/>
    <cellStyle name="쉼표 [0] 4 4 3 2 2 3 2" xfId="34441"/>
    <cellStyle name="쉼표 [0] 4 4 3 2 2 4" xfId="34442"/>
    <cellStyle name="쉼표 [0] 4 4 3 2 3" xfId="29900"/>
    <cellStyle name="쉼표 [0] 4 4 3 2 3 2" xfId="34443"/>
    <cellStyle name="쉼표 [0] 4 4 3 2 3 2 2" xfId="34444"/>
    <cellStyle name="쉼표 [0] 4 4 3 2 3 3" xfId="34445"/>
    <cellStyle name="쉼표 [0] 4 4 3 2 4" xfId="34446"/>
    <cellStyle name="쉼표 [0] 4 4 3 2 4 2" xfId="34447"/>
    <cellStyle name="쉼표 [0] 4 4 3 2 5" xfId="34448"/>
    <cellStyle name="쉼표 [0] 4 4 3 3" xfId="29901"/>
    <cellStyle name="쉼표 [0] 4 4 3 3 2" xfId="29902"/>
    <cellStyle name="쉼표 [0] 4 4 3 3 2 2" xfId="34449"/>
    <cellStyle name="쉼표 [0] 4 4 3 3 2 2 2" xfId="34450"/>
    <cellStyle name="쉼표 [0] 4 4 3 3 2 3" xfId="34451"/>
    <cellStyle name="쉼표 [0] 4 4 3 3 3" xfId="34452"/>
    <cellStyle name="쉼표 [0] 4 4 3 3 3 2" xfId="34453"/>
    <cellStyle name="쉼표 [0] 4 4 3 3 4" xfId="34454"/>
    <cellStyle name="쉼표 [0] 4 4 3 4" xfId="29903"/>
    <cellStyle name="쉼표 [0] 4 4 3 4 2" xfId="34455"/>
    <cellStyle name="쉼표 [0] 4 4 3 4 2 2" xfId="34456"/>
    <cellStyle name="쉼표 [0] 4 4 3 4 3" xfId="34457"/>
    <cellStyle name="쉼표 [0] 4 4 3 5" xfId="34458"/>
    <cellStyle name="쉼표 [0] 4 4 3 5 2" xfId="34459"/>
    <cellStyle name="쉼표 [0] 4 4 3 6" xfId="34460"/>
    <cellStyle name="쉼표 [0] 4 4 4" xfId="29904"/>
    <cellStyle name="쉼표 [0] 4 4 4 2" xfId="29905"/>
    <cellStyle name="쉼표 [0] 4 4 4 2 2" xfId="29906"/>
    <cellStyle name="쉼표 [0] 4 4 4 2 2 2" xfId="34461"/>
    <cellStyle name="쉼표 [0] 4 4 4 2 2 2 2" xfId="34462"/>
    <cellStyle name="쉼표 [0] 4 4 4 2 2 3" xfId="34463"/>
    <cellStyle name="쉼표 [0] 4 4 4 2 3" xfId="34464"/>
    <cellStyle name="쉼표 [0] 4 4 4 2 3 2" xfId="34465"/>
    <cellStyle name="쉼표 [0] 4 4 4 2 4" xfId="34466"/>
    <cellStyle name="쉼표 [0] 4 4 4 3" xfId="29907"/>
    <cellStyle name="쉼표 [0] 4 4 4 3 2" xfId="34467"/>
    <cellStyle name="쉼표 [0] 4 4 4 3 2 2" xfId="34468"/>
    <cellStyle name="쉼표 [0] 4 4 4 3 3" xfId="34469"/>
    <cellStyle name="쉼표 [0] 4 4 4 4" xfId="34470"/>
    <cellStyle name="쉼표 [0] 4 4 4 4 2" xfId="34471"/>
    <cellStyle name="쉼표 [0] 4 4 4 5" xfId="34472"/>
    <cellStyle name="쉼표 [0] 4 4 5" xfId="29908"/>
    <cellStyle name="쉼표 [0] 4 4 5 2" xfId="29909"/>
    <cellStyle name="쉼표 [0] 4 4 5 2 2" xfId="34473"/>
    <cellStyle name="쉼표 [0] 4 4 5 2 2 2" xfId="34474"/>
    <cellStyle name="쉼표 [0] 4 4 5 2 3" xfId="34475"/>
    <cellStyle name="쉼표 [0] 4 4 5 3" xfId="34476"/>
    <cellStyle name="쉼표 [0] 4 4 5 3 2" xfId="34477"/>
    <cellStyle name="쉼표 [0] 4 4 5 4" xfId="34478"/>
    <cellStyle name="쉼표 [0] 4 4 6" xfId="29910"/>
    <cellStyle name="쉼표 [0] 4 4 6 2" xfId="34479"/>
    <cellStyle name="쉼표 [0] 4 4 6 2 2" xfId="34480"/>
    <cellStyle name="쉼표 [0] 4 4 6 3" xfId="34481"/>
    <cellStyle name="쉼표 [0] 4 4 7" xfId="34482"/>
    <cellStyle name="쉼표 [0] 4 4 7 2" xfId="34483"/>
    <cellStyle name="쉼표 [0] 4 4 8" xfId="34484"/>
    <cellStyle name="쉼표 [0] 4 5" xfId="29911"/>
    <cellStyle name="쉼표 [0] 4 5 2" xfId="29912"/>
    <cellStyle name="쉼표 [0] 4 5 2 2" xfId="29913"/>
    <cellStyle name="쉼표 [0] 4 5 2 2 2" xfId="29914"/>
    <cellStyle name="쉼표 [0] 4 5 2 2 2 2" xfId="29915"/>
    <cellStyle name="쉼표 [0] 4 5 2 2 2 2 2" xfId="34485"/>
    <cellStyle name="쉼표 [0] 4 5 2 2 2 3" xfId="34486"/>
    <cellStyle name="쉼표 [0] 4 5 2 2 3" xfId="29916"/>
    <cellStyle name="쉼표 [0] 4 5 2 2 3 2" xfId="34487"/>
    <cellStyle name="쉼표 [0] 4 5 2 2 4" xfId="34488"/>
    <cellStyle name="쉼표 [0] 4 5 2 3" xfId="29917"/>
    <cellStyle name="쉼표 [0] 4 5 2 3 2" xfId="29918"/>
    <cellStyle name="쉼표 [0] 4 5 2 3 2 2" xfId="34489"/>
    <cellStyle name="쉼표 [0] 4 5 2 3 3" xfId="34490"/>
    <cellStyle name="쉼표 [0] 4 5 2 4" xfId="29919"/>
    <cellStyle name="쉼표 [0] 4 5 2 4 2" xfId="34491"/>
    <cellStyle name="쉼표 [0] 4 5 2 5" xfId="34492"/>
    <cellStyle name="쉼표 [0] 4 5 3" xfId="29920"/>
    <cellStyle name="쉼표 [0] 4 5 3 2" xfId="29921"/>
    <cellStyle name="쉼표 [0] 4 5 3 2 2" xfId="29922"/>
    <cellStyle name="쉼표 [0] 4 5 3 2 2 2" xfId="29923"/>
    <cellStyle name="쉼표 [0] 4 5 3 2 3" xfId="29924"/>
    <cellStyle name="쉼표 [0] 4 5 3 3" xfId="29925"/>
    <cellStyle name="쉼표 [0] 4 5 3 3 2" xfId="29926"/>
    <cellStyle name="쉼표 [0] 4 5 3 4" xfId="29927"/>
    <cellStyle name="쉼표 [0] 4 5 4" xfId="29928"/>
    <cellStyle name="쉼표 [0] 4 5 4 2" xfId="29929"/>
    <cellStyle name="쉼표 [0] 4 5 4 2 2" xfId="29930"/>
    <cellStyle name="쉼표 [0] 4 5 4 3" xfId="29931"/>
    <cellStyle name="쉼표 [0] 4 5 5" xfId="29932"/>
    <cellStyle name="쉼표 [0] 4 5 5 2" xfId="29933"/>
    <cellStyle name="쉼표 [0] 4 5 6" xfId="29934"/>
    <cellStyle name="쉼표 [0] 4 6" xfId="29935"/>
    <cellStyle name="쉼표 [0] 4 6 2" xfId="29936"/>
    <cellStyle name="쉼표 [0] 4 6 2 2" xfId="29937"/>
    <cellStyle name="쉼표 [0] 4 6 2 2 2" xfId="29938"/>
    <cellStyle name="쉼표 [0] 4 6 2 2 2 2" xfId="29939"/>
    <cellStyle name="쉼표 [0] 4 6 2 2 2 2 2" xfId="34493"/>
    <cellStyle name="쉼표 [0] 4 6 2 2 2 3" xfId="34494"/>
    <cellStyle name="쉼표 [0] 4 6 2 2 3" xfId="29940"/>
    <cellStyle name="쉼표 [0] 4 6 2 2 3 2" xfId="34495"/>
    <cellStyle name="쉼표 [0] 4 6 2 2 4" xfId="34496"/>
    <cellStyle name="쉼표 [0] 4 6 2 3" xfId="29941"/>
    <cellStyle name="쉼표 [0] 4 6 2 3 2" xfId="29942"/>
    <cellStyle name="쉼표 [0] 4 6 2 3 2 2" xfId="34497"/>
    <cellStyle name="쉼표 [0] 4 6 2 3 3" xfId="34498"/>
    <cellStyle name="쉼표 [0] 4 6 2 4" xfId="29943"/>
    <cellStyle name="쉼표 [0] 4 6 2 4 2" xfId="34499"/>
    <cellStyle name="쉼표 [0] 4 6 2 5" xfId="34500"/>
    <cellStyle name="쉼표 [0] 4 6 3" xfId="29944"/>
    <cellStyle name="쉼표 [0] 4 6 3 2" xfId="29945"/>
    <cellStyle name="쉼표 [0] 4 6 3 2 2" xfId="29946"/>
    <cellStyle name="쉼표 [0] 4 6 3 2 2 2" xfId="29947"/>
    <cellStyle name="쉼표 [0] 4 6 3 2 3" xfId="29948"/>
    <cellStyle name="쉼표 [0] 4 6 3 3" xfId="29949"/>
    <cellStyle name="쉼표 [0] 4 6 3 3 2" xfId="29950"/>
    <cellStyle name="쉼표 [0] 4 6 3 4" xfId="29951"/>
    <cellStyle name="쉼표 [0] 4 6 4" xfId="29952"/>
    <cellStyle name="쉼표 [0] 4 6 4 2" xfId="29953"/>
    <cellStyle name="쉼표 [0] 4 6 4 2 2" xfId="29954"/>
    <cellStyle name="쉼표 [0] 4 6 4 3" xfId="29955"/>
    <cellStyle name="쉼표 [0] 4 6 5" xfId="29956"/>
    <cellStyle name="쉼표 [0] 4 6 5 2" xfId="29957"/>
    <cellStyle name="쉼표 [0] 4 6 6" xfId="29958"/>
    <cellStyle name="쉼표 [0] 4 7" xfId="29959"/>
    <cellStyle name="쉼표 [0] 4 7 2" xfId="29960"/>
    <cellStyle name="쉼표 [0] 4 7 2 2" xfId="29961"/>
    <cellStyle name="쉼표 [0] 4 7 2 2 2" xfId="29962"/>
    <cellStyle name="쉼표 [0] 4 7 2 2 2 2" xfId="29963"/>
    <cellStyle name="쉼표 [0] 4 7 2 2 3" xfId="29964"/>
    <cellStyle name="쉼표 [0] 4 7 2 3" xfId="29965"/>
    <cellStyle name="쉼표 [0] 4 7 2 3 2" xfId="29966"/>
    <cellStyle name="쉼표 [0] 4 7 2 4" xfId="29967"/>
    <cellStyle name="쉼표 [0] 4 7 3" xfId="29968"/>
    <cellStyle name="쉼표 [0] 4 7 3 2" xfId="29969"/>
    <cellStyle name="쉼표 [0] 4 7 3 2 2" xfId="29970"/>
    <cellStyle name="쉼표 [0] 4 7 3 2 2 2" xfId="29971"/>
    <cellStyle name="쉼표 [0] 4 7 3 2 3" xfId="29972"/>
    <cellStyle name="쉼표 [0] 4 7 3 3" xfId="29973"/>
    <cellStyle name="쉼표 [0] 4 7 3 3 2" xfId="29974"/>
    <cellStyle name="쉼표 [0] 4 7 3 4" xfId="29975"/>
    <cellStyle name="쉼표 [0] 4 7 4" xfId="29976"/>
    <cellStyle name="쉼표 [0] 4 7 4 2" xfId="29977"/>
    <cellStyle name="쉼표 [0] 4 7 4 2 2" xfId="29978"/>
    <cellStyle name="쉼표 [0] 4 7 4 3" xfId="29979"/>
    <cellStyle name="쉼표 [0] 4 7 5" xfId="29980"/>
    <cellStyle name="쉼표 [0] 4 7 5 2" xfId="29981"/>
    <cellStyle name="쉼표 [0] 4 7 6" xfId="29982"/>
    <cellStyle name="쉼표 [0] 4 8" xfId="29983"/>
    <cellStyle name="쉼표 [0] 4 8 2" xfId="29984"/>
    <cellStyle name="쉼표 [0] 4 8 2 2" xfId="29985"/>
    <cellStyle name="쉼표 [0] 4 8 2 2 2" xfId="29986"/>
    <cellStyle name="쉼표 [0] 4 8 2 3" xfId="29987"/>
    <cellStyle name="쉼표 [0] 4 8 3" xfId="29988"/>
    <cellStyle name="쉼표 [0] 4 8 3 2" xfId="29989"/>
    <cellStyle name="쉼표 [0] 4 8 4" xfId="29990"/>
    <cellStyle name="쉼표 [0] 4 9" xfId="29991"/>
    <cellStyle name="쉼표 [0] 4 9 2" xfId="29992"/>
    <cellStyle name="쉼표 [0] 4 9 2 2" xfId="29993"/>
    <cellStyle name="쉼표 [0] 4 9 2 2 2" xfId="29994"/>
    <cellStyle name="쉼표 [0] 4 9 2 3" xfId="29995"/>
    <cellStyle name="쉼표 [0] 4 9 3" xfId="29996"/>
    <cellStyle name="쉼표 [0] 4 9 3 2" xfId="29997"/>
    <cellStyle name="쉼표 [0] 4 9 4" xfId="29998"/>
    <cellStyle name="쉼표 [0] 5" xfId="29999"/>
    <cellStyle name="쉼표 [0] 5 10" xfId="34501"/>
    <cellStyle name="쉼표 [0] 5 10 2" xfId="34502"/>
    <cellStyle name="쉼표 [0] 5 11" xfId="34503"/>
    <cellStyle name="쉼표 [0] 5 2" xfId="30000"/>
    <cellStyle name="쉼표 [0] 5 2 10" xfId="34504"/>
    <cellStyle name="쉼표 [0] 5 2 2" xfId="30001"/>
    <cellStyle name="쉼표 [0] 5 2 2 2" xfId="30002"/>
    <cellStyle name="쉼표 [0] 5 2 2 2 2" xfId="30003"/>
    <cellStyle name="쉼표 [0] 5 2 2 2 2 2" xfId="34505"/>
    <cellStyle name="쉼표 [0] 5 2 2 2 2 2 2" xfId="34506"/>
    <cellStyle name="쉼표 [0] 5 2 2 2 2 2 2 2" xfId="34507"/>
    <cellStyle name="쉼표 [0] 5 2 2 2 2 2 2 2 2" xfId="34508"/>
    <cellStyle name="쉼표 [0] 5 2 2 2 2 2 2 2 2 2" xfId="34509"/>
    <cellStyle name="쉼표 [0] 5 2 2 2 2 2 2 2 3" xfId="34510"/>
    <cellStyle name="쉼표 [0] 5 2 2 2 2 2 2 3" xfId="34511"/>
    <cellStyle name="쉼표 [0] 5 2 2 2 2 2 2 3 2" xfId="34512"/>
    <cellStyle name="쉼표 [0] 5 2 2 2 2 2 2 4" xfId="34513"/>
    <cellStyle name="쉼표 [0] 5 2 2 2 2 2 3" xfId="34514"/>
    <cellStyle name="쉼표 [0] 5 2 2 2 2 2 3 2" xfId="34515"/>
    <cellStyle name="쉼표 [0] 5 2 2 2 2 2 3 2 2" xfId="34516"/>
    <cellStyle name="쉼표 [0] 5 2 2 2 2 2 3 3" xfId="34517"/>
    <cellStyle name="쉼표 [0] 5 2 2 2 2 2 4" xfId="34518"/>
    <cellStyle name="쉼표 [0] 5 2 2 2 2 2 4 2" xfId="34519"/>
    <cellStyle name="쉼표 [0] 5 2 2 2 2 2 5" xfId="34520"/>
    <cellStyle name="쉼표 [0] 5 2 2 2 2 3" xfId="34521"/>
    <cellStyle name="쉼표 [0] 5 2 2 2 2 3 2" xfId="34522"/>
    <cellStyle name="쉼표 [0] 5 2 2 2 2 3 2 2" xfId="34523"/>
    <cellStyle name="쉼표 [0] 5 2 2 2 2 3 2 2 2" xfId="34524"/>
    <cellStyle name="쉼표 [0] 5 2 2 2 2 3 2 3" xfId="34525"/>
    <cellStyle name="쉼표 [0] 5 2 2 2 2 3 3" xfId="34526"/>
    <cellStyle name="쉼표 [0] 5 2 2 2 2 3 3 2" xfId="34527"/>
    <cellStyle name="쉼표 [0] 5 2 2 2 2 3 4" xfId="34528"/>
    <cellStyle name="쉼표 [0] 5 2 2 2 2 4" xfId="34529"/>
    <cellStyle name="쉼표 [0] 5 2 2 2 2 4 2" xfId="34530"/>
    <cellStyle name="쉼표 [0] 5 2 2 2 2 4 2 2" xfId="34531"/>
    <cellStyle name="쉼표 [0] 5 2 2 2 2 4 3" xfId="34532"/>
    <cellStyle name="쉼표 [0] 5 2 2 2 2 5" xfId="34533"/>
    <cellStyle name="쉼표 [0] 5 2 2 2 2 5 2" xfId="34534"/>
    <cellStyle name="쉼표 [0] 5 2 2 2 2 6" xfId="34535"/>
    <cellStyle name="쉼표 [0] 5 2 2 2 3" xfId="34536"/>
    <cellStyle name="쉼표 [0] 5 2 2 2 3 2" xfId="34537"/>
    <cellStyle name="쉼표 [0] 5 2 2 2 3 2 2" xfId="34538"/>
    <cellStyle name="쉼표 [0] 5 2 2 2 3 2 2 2" xfId="34539"/>
    <cellStyle name="쉼표 [0] 5 2 2 2 3 2 2 2 2" xfId="34540"/>
    <cellStyle name="쉼표 [0] 5 2 2 2 3 2 2 2 2 2" xfId="34541"/>
    <cellStyle name="쉼표 [0] 5 2 2 2 3 2 2 2 3" xfId="34542"/>
    <cellStyle name="쉼표 [0] 5 2 2 2 3 2 2 3" xfId="34543"/>
    <cellStyle name="쉼표 [0] 5 2 2 2 3 2 2 3 2" xfId="34544"/>
    <cellStyle name="쉼표 [0] 5 2 2 2 3 2 2 4" xfId="34545"/>
    <cellStyle name="쉼표 [0] 5 2 2 2 3 2 3" xfId="34546"/>
    <cellStyle name="쉼표 [0] 5 2 2 2 3 2 3 2" xfId="34547"/>
    <cellStyle name="쉼표 [0] 5 2 2 2 3 2 3 2 2" xfId="34548"/>
    <cellStyle name="쉼표 [0] 5 2 2 2 3 2 3 3" xfId="34549"/>
    <cellStyle name="쉼표 [0] 5 2 2 2 3 2 4" xfId="34550"/>
    <cellStyle name="쉼표 [0] 5 2 2 2 3 2 4 2" xfId="34551"/>
    <cellStyle name="쉼표 [0] 5 2 2 2 3 2 5" xfId="34552"/>
    <cellStyle name="쉼표 [0] 5 2 2 2 3 3" xfId="34553"/>
    <cellStyle name="쉼표 [0] 5 2 2 2 3 3 2" xfId="34554"/>
    <cellStyle name="쉼표 [0] 5 2 2 2 3 3 2 2" xfId="34555"/>
    <cellStyle name="쉼표 [0] 5 2 2 2 3 3 2 2 2" xfId="34556"/>
    <cellStyle name="쉼표 [0] 5 2 2 2 3 3 2 3" xfId="34557"/>
    <cellStyle name="쉼표 [0] 5 2 2 2 3 3 3" xfId="34558"/>
    <cellStyle name="쉼표 [0] 5 2 2 2 3 3 3 2" xfId="34559"/>
    <cellStyle name="쉼표 [0] 5 2 2 2 3 3 4" xfId="34560"/>
    <cellStyle name="쉼표 [0] 5 2 2 2 3 4" xfId="34561"/>
    <cellStyle name="쉼표 [0] 5 2 2 2 3 4 2" xfId="34562"/>
    <cellStyle name="쉼표 [0] 5 2 2 2 3 4 2 2" xfId="34563"/>
    <cellStyle name="쉼표 [0] 5 2 2 2 3 4 3" xfId="34564"/>
    <cellStyle name="쉼표 [0] 5 2 2 2 3 5" xfId="34565"/>
    <cellStyle name="쉼표 [0] 5 2 2 2 3 5 2" xfId="34566"/>
    <cellStyle name="쉼표 [0] 5 2 2 2 3 6" xfId="34567"/>
    <cellStyle name="쉼표 [0] 5 2 2 2 4" xfId="34568"/>
    <cellStyle name="쉼표 [0] 5 2 2 2 4 2" xfId="34569"/>
    <cellStyle name="쉼표 [0] 5 2 2 2 4 2 2" xfId="34570"/>
    <cellStyle name="쉼표 [0] 5 2 2 2 4 2 2 2" xfId="34571"/>
    <cellStyle name="쉼표 [0] 5 2 2 2 4 2 2 2 2" xfId="34572"/>
    <cellStyle name="쉼표 [0] 5 2 2 2 4 2 2 3" xfId="34573"/>
    <cellStyle name="쉼표 [0] 5 2 2 2 4 2 3" xfId="34574"/>
    <cellStyle name="쉼표 [0] 5 2 2 2 4 2 3 2" xfId="34575"/>
    <cellStyle name="쉼표 [0] 5 2 2 2 4 2 4" xfId="34576"/>
    <cellStyle name="쉼표 [0] 5 2 2 2 4 3" xfId="34577"/>
    <cellStyle name="쉼표 [0] 5 2 2 2 4 3 2" xfId="34578"/>
    <cellStyle name="쉼표 [0] 5 2 2 2 4 3 2 2" xfId="34579"/>
    <cellStyle name="쉼표 [0] 5 2 2 2 4 3 3" xfId="34580"/>
    <cellStyle name="쉼표 [0] 5 2 2 2 4 4" xfId="34581"/>
    <cellStyle name="쉼표 [0] 5 2 2 2 4 4 2" xfId="34582"/>
    <cellStyle name="쉼표 [0] 5 2 2 2 4 5" xfId="34583"/>
    <cellStyle name="쉼표 [0] 5 2 2 2 5" xfId="34584"/>
    <cellStyle name="쉼표 [0] 5 2 2 2 5 2" xfId="34585"/>
    <cellStyle name="쉼표 [0] 5 2 2 2 5 2 2" xfId="34586"/>
    <cellStyle name="쉼표 [0] 5 2 2 2 5 2 2 2" xfId="34587"/>
    <cellStyle name="쉼표 [0] 5 2 2 2 5 2 3" xfId="34588"/>
    <cellStyle name="쉼표 [0] 5 2 2 2 5 3" xfId="34589"/>
    <cellStyle name="쉼표 [0] 5 2 2 2 5 3 2" xfId="34590"/>
    <cellStyle name="쉼표 [0] 5 2 2 2 5 4" xfId="34591"/>
    <cellStyle name="쉼표 [0] 5 2 2 2 6" xfId="34592"/>
    <cellStyle name="쉼표 [0] 5 2 2 2 6 2" xfId="34593"/>
    <cellStyle name="쉼표 [0] 5 2 2 2 6 2 2" xfId="34594"/>
    <cellStyle name="쉼표 [0] 5 2 2 2 6 3" xfId="34595"/>
    <cellStyle name="쉼표 [0] 5 2 2 2 7" xfId="34596"/>
    <cellStyle name="쉼표 [0] 5 2 2 2 7 2" xfId="34597"/>
    <cellStyle name="쉼표 [0] 5 2 2 2 8" xfId="34598"/>
    <cellStyle name="쉼표 [0] 5 2 2 3" xfId="30004"/>
    <cellStyle name="쉼표 [0] 5 2 2 3 2" xfId="34599"/>
    <cellStyle name="쉼표 [0] 5 2 2 3 2 2" xfId="34600"/>
    <cellStyle name="쉼표 [0] 5 2 2 3 2 2 2" xfId="34601"/>
    <cellStyle name="쉼표 [0] 5 2 2 3 2 2 2 2" xfId="34602"/>
    <cellStyle name="쉼표 [0] 5 2 2 3 2 2 2 2 2" xfId="34603"/>
    <cellStyle name="쉼표 [0] 5 2 2 3 2 2 2 3" xfId="34604"/>
    <cellStyle name="쉼표 [0] 5 2 2 3 2 2 3" xfId="34605"/>
    <cellStyle name="쉼표 [0] 5 2 2 3 2 2 3 2" xfId="34606"/>
    <cellStyle name="쉼표 [0] 5 2 2 3 2 2 4" xfId="34607"/>
    <cellStyle name="쉼표 [0] 5 2 2 3 2 3" xfId="34608"/>
    <cellStyle name="쉼표 [0] 5 2 2 3 2 3 2" xfId="34609"/>
    <cellStyle name="쉼표 [0] 5 2 2 3 2 3 2 2" xfId="34610"/>
    <cellStyle name="쉼표 [0] 5 2 2 3 2 3 3" xfId="34611"/>
    <cellStyle name="쉼표 [0] 5 2 2 3 2 4" xfId="34612"/>
    <cellStyle name="쉼표 [0] 5 2 2 3 2 4 2" xfId="34613"/>
    <cellStyle name="쉼표 [0] 5 2 2 3 2 5" xfId="34614"/>
    <cellStyle name="쉼표 [0] 5 2 2 3 3" xfId="34615"/>
    <cellStyle name="쉼표 [0] 5 2 2 3 3 2" xfId="34616"/>
    <cellStyle name="쉼표 [0] 5 2 2 3 3 2 2" xfId="34617"/>
    <cellStyle name="쉼표 [0] 5 2 2 3 3 2 2 2" xfId="34618"/>
    <cellStyle name="쉼표 [0] 5 2 2 3 3 2 3" xfId="34619"/>
    <cellStyle name="쉼표 [0] 5 2 2 3 3 3" xfId="34620"/>
    <cellStyle name="쉼표 [0] 5 2 2 3 3 3 2" xfId="34621"/>
    <cellStyle name="쉼표 [0] 5 2 2 3 3 4" xfId="34622"/>
    <cellStyle name="쉼표 [0] 5 2 2 3 4" xfId="34623"/>
    <cellStyle name="쉼표 [0] 5 2 2 3 4 2" xfId="34624"/>
    <cellStyle name="쉼표 [0] 5 2 2 3 4 2 2" xfId="34625"/>
    <cellStyle name="쉼표 [0] 5 2 2 3 4 3" xfId="34626"/>
    <cellStyle name="쉼표 [0] 5 2 2 3 5" xfId="34627"/>
    <cellStyle name="쉼표 [0] 5 2 2 3 5 2" xfId="34628"/>
    <cellStyle name="쉼표 [0] 5 2 2 3 6" xfId="34629"/>
    <cellStyle name="쉼표 [0] 5 2 2 4" xfId="34630"/>
    <cellStyle name="쉼표 [0] 5 2 2 4 2" xfId="34631"/>
    <cellStyle name="쉼표 [0] 5 2 2 4 2 2" xfId="34632"/>
    <cellStyle name="쉼표 [0] 5 2 2 4 2 2 2" xfId="34633"/>
    <cellStyle name="쉼표 [0] 5 2 2 4 2 2 2 2" xfId="34634"/>
    <cellStyle name="쉼표 [0] 5 2 2 4 2 2 2 2 2" xfId="34635"/>
    <cellStyle name="쉼표 [0] 5 2 2 4 2 2 2 3" xfId="34636"/>
    <cellStyle name="쉼표 [0] 5 2 2 4 2 2 3" xfId="34637"/>
    <cellStyle name="쉼표 [0] 5 2 2 4 2 2 3 2" xfId="34638"/>
    <cellStyle name="쉼표 [0] 5 2 2 4 2 2 4" xfId="34639"/>
    <cellStyle name="쉼표 [0] 5 2 2 4 2 3" xfId="34640"/>
    <cellStyle name="쉼표 [0] 5 2 2 4 2 3 2" xfId="34641"/>
    <cellStyle name="쉼표 [0] 5 2 2 4 2 3 2 2" xfId="34642"/>
    <cellStyle name="쉼표 [0] 5 2 2 4 2 3 3" xfId="34643"/>
    <cellStyle name="쉼표 [0] 5 2 2 4 2 4" xfId="34644"/>
    <cellStyle name="쉼표 [0] 5 2 2 4 2 4 2" xfId="34645"/>
    <cellStyle name="쉼표 [0] 5 2 2 4 2 5" xfId="34646"/>
    <cellStyle name="쉼표 [0] 5 2 2 4 3" xfId="34647"/>
    <cellStyle name="쉼표 [0] 5 2 2 4 3 2" xfId="34648"/>
    <cellStyle name="쉼표 [0] 5 2 2 4 3 2 2" xfId="34649"/>
    <cellStyle name="쉼표 [0] 5 2 2 4 3 2 2 2" xfId="34650"/>
    <cellStyle name="쉼표 [0] 5 2 2 4 3 2 3" xfId="34651"/>
    <cellStyle name="쉼표 [0] 5 2 2 4 3 3" xfId="34652"/>
    <cellStyle name="쉼표 [0] 5 2 2 4 3 3 2" xfId="34653"/>
    <cellStyle name="쉼표 [0] 5 2 2 4 3 4" xfId="34654"/>
    <cellStyle name="쉼표 [0] 5 2 2 4 4" xfId="34655"/>
    <cellStyle name="쉼표 [0] 5 2 2 4 4 2" xfId="34656"/>
    <cellStyle name="쉼표 [0] 5 2 2 4 4 2 2" xfId="34657"/>
    <cellStyle name="쉼표 [0] 5 2 2 4 4 3" xfId="34658"/>
    <cellStyle name="쉼표 [0] 5 2 2 4 5" xfId="34659"/>
    <cellStyle name="쉼표 [0] 5 2 2 4 5 2" xfId="34660"/>
    <cellStyle name="쉼표 [0] 5 2 2 4 6" xfId="34661"/>
    <cellStyle name="쉼표 [0] 5 2 2 5" xfId="34662"/>
    <cellStyle name="쉼표 [0] 5 2 2 5 2" xfId="34663"/>
    <cellStyle name="쉼표 [0] 5 2 2 5 2 2" xfId="34664"/>
    <cellStyle name="쉼표 [0] 5 2 2 5 2 2 2" xfId="34665"/>
    <cellStyle name="쉼표 [0] 5 2 2 5 2 2 2 2" xfId="34666"/>
    <cellStyle name="쉼표 [0] 5 2 2 5 2 2 3" xfId="34667"/>
    <cellStyle name="쉼표 [0] 5 2 2 5 2 3" xfId="34668"/>
    <cellStyle name="쉼표 [0] 5 2 2 5 2 3 2" xfId="34669"/>
    <cellStyle name="쉼표 [0] 5 2 2 5 2 4" xfId="34670"/>
    <cellStyle name="쉼표 [0] 5 2 2 5 3" xfId="34671"/>
    <cellStyle name="쉼표 [0] 5 2 2 5 3 2" xfId="34672"/>
    <cellStyle name="쉼표 [0] 5 2 2 5 3 2 2" xfId="34673"/>
    <cellStyle name="쉼표 [0] 5 2 2 5 3 3" xfId="34674"/>
    <cellStyle name="쉼표 [0] 5 2 2 5 4" xfId="34675"/>
    <cellStyle name="쉼표 [0] 5 2 2 5 4 2" xfId="34676"/>
    <cellStyle name="쉼표 [0] 5 2 2 5 5" xfId="34677"/>
    <cellStyle name="쉼표 [0] 5 2 2 6" xfId="34678"/>
    <cellStyle name="쉼표 [0] 5 2 2 6 2" xfId="34679"/>
    <cellStyle name="쉼표 [0] 5 2 2 6 2 2" xfId="34680"/>
    <cellStyle name="쉼표 [0] 5 2 2 6 2 2 2" xfId="34681"/>
    <cellStyle name="쉼표 [0] 5 2 2 6 2 3" xfId="34682"/>
    <cellStyle name="쉼표 [0] 5 2 2 6 3" xfId="34683"/>
    <cellStyle name="쉼표 [0] 5 2 2 6 3 2" xfId="34684"/>
    <cellStyle name="쉼표 [0] 5 2 2 6 4" xfId="34685"/>
    <cellStyle name="쉼표 [0] 5 2 2 7" xfId="34686"/>
    <cellStyle name="쉼표 [0] 5 2 2 7 2" xfId="34687"/>
    <cellStyle name="쉼표 [0] 5 2 2 7 2 2" xfId="34688"/>
    <cellStyle name="쉼표 [0] 5 2 2 7 3" xfId="34689"/>
    <cellStyle name="쉼표 [0] 5 2 2 8" xfId="34690"/>
    <cellStyle name="쉼표 [0] 5 2 2 8 2" xfId="34691"/>
    <cellStyle name="쉼표 [0] 5 2 2 9" xfId="34692"/>
    <cellStyle name="쉼표 [0] 5 2 3" xfId="30005"/>
    <cellStyle name="쉼표 [0] 5 2 3 2" xfId="30006"/>
    <cellStyle name="쉼표 [0] 5 2 3 2 2" xfId="34693"/>
    <cellStyle name="쉼표 [0] 5 2 3 2 2 2" xfId="34694"/>
    <cellStyle name="쉼표 [0] 5 2 3 2 2 2 2" xfId="34695"/>
    <cellStyle name="쉼표 [0] 5 2 3 2 2 2 2 2" xfId="34696"/>
    <cellStyle name="쉼표 [0] 5 2 3 2 2 2 2 2 2" xfId="34697"/>
    <cellStyle name="쉼표 [0] 5 2 3 2 2 2 2 3" xfId="34698"/>
    <cellStyle name="쉼표 [0] 5 2 3 2 2 2 3" xfId="34699"/>
    <cellStyle name="쉼표 [0] 5 2 3 2 2 2 3 2" xfId="34700"/>
    <cellStyle name="쉼표 [0] 5 2 3 2 2 2 4" xfId="34701"/>
    <cellStyle name="쉼표 [0] 5 2 3 2 2 3" xfId="34702"/>
    <cellStyle name="쉼표 [0] 5 2 3 2 2 3 2" xfId="34703"/>
    <cellStyle name="쉼표 [0] 5 2 3 2 2 3 2 2" xfId="34704"/>
    <cellStyle name="쉼표 [0] 5 2 3 2 2 3 3" xfId="34705"/>
    <cellStyle name="쉼표 [0] 5 2 3 2 2 4" xfId="34706"/>
    <cellStyle name="쉼표 [0] 5 2 3 2 2 4 2" xfId="34707"/>
    <cellStyle name="쉼표 [0] 5 2 3 2 2 5" xfId="34708"/>
    <cellStyle name="쉼표 [0] 5 2 3 2 3" xfId="34709"/>
    <cellStyle name="쉼표 [0] 5 2 3 2 3 2" xfId="34710"/>
    <cellStyle name="쉼표 [0] 5 2 3 2 3 2 2" xfId="34711"/>
    <cellStyle name="쉼표 [0] 5 2 3 2 3 2 2 2" xfId="34712"/>
    <cellStyle name="쉼표 [0] 5 2 3 2 3 2 3" xfId="34713"/>
    <cellStyle name="쉼표 [0] 5 2 3 2 3 3" xfId="34714"/>
    <cellStyle name="쉼표 [0] 5 2 3 2 3 3 2" xfId="34715"/>
    <cellStyle name="쉼표 [0] 5 2 3 2 3 4" xfId="34716"/>
    <cellStyle name="쉼표 [0] 5 2 3 2 4" xfId="34717"/>
    <cellStyle name="쉼표 [0] 5 2 3 2 4 2" xfId="34718"/>
    <cellStyle name="쉼표 [0] 5 2 3 2 4 2 2" xfId="34719"/>
    <cellStyle name="쉼표 [0] 5 2 3 2 4 3" xfId="34720"/>
    <cellStyle name="쉼표 [0] 5 2 3 2 5" xfId="34721"/>
    <cellStyle name="쉼표 [0] 5 2 3 2 5 2" xfId="34722"/>
    <cellStyle name="쉼표 [0] 5 2 3 2 6" xfId="34723"/>
    <cellStyle name="쉼표 [0] 5 2 3 3" xfId="34724"/>
    <cellStyle name="쉼표 [0] 5 2 3 3 2" xfId="34725"/>
    <cellStyle name="쉼표 [0] 5 2 3 3 2 2" xfId="34726"/>
    <cellStyle name="쉼표 [0] 5 2 3 3 2 2 2" xfId="34727"/>
    <cellStyle name="쉼표 [0] 5 2 3 3 2 2 2 2" xfId="34728"/>
    <cellStyle name="쉼표 [0] 5 2 3 3 2 2 2 2 2" xfId="34729"/>
    <cellStyle name="쉼표 [0] 5 2 3 3 2 2 2 3" xfId="34730"/>
    <cellStyle name="쉼표 [0] 5 2 3 3 2 2 3" xfId="34731"/>
    <cellStyle name="쉼표 [0] 5 2 3 3 2 2 3 2" xfId="34732"/>
    <cellStyle name="쉼표 [0] 5 2 3 3 2 2 4" xfId="34733"/>
    <cellStyle name="쉼표 [0] 5 2 3 3 2 3" xfId="34734"/>
    <cellStyle name="쉼표 [0] 5 2 3 3 2 3 2" xfId="34735"/>
    <cellStyle name="쉼표 [0] 5 2 3 3 2 3 2 2" xfId="34736"/>
    <cellStyle name="쉼표 [0] 5 2 3 3 2 3 3" xfId="34737"/>
    <cellStyle name="쉼표 [0] 5 2 3 3 2 4" xfId="34738"/>
    <cellStyle name="쉼표 [0] 5 2 3 3 2 4 2" xfId="34739"/>
    <cellStyle name="쉼표 [0] 5 2 3 3 2 5" xfId="34740"/>
    <cellStyle name="쉼표 [0] 5 2 3 3 3" xfId="34741"/>
    <cellStyle name="쉼표 [0] 5 2 3 3 3 2" xfId="34742"/>
    <cellStyle name="쉼표 [0] 5 2 3 3 3 2 2" xfId="34743"/>
    <cellStyle name="쉼표 [0] 5 2 3 3 3 2 2 2" xfId="34744"/>
    <cellStyle name="쉼표 [0] 5 2 3 3 3 2 3" xfId="34745"/>
    <cellStyle name="쉼표 [0] 5 2 3 3 3 3" xfId="34746"/>
    <cellStyle name="쉼표 [0] 5 2 3 3 3 3 2" xfId="34747"/>
    <cellStyle name="쉼표 [0] 5 2 3 3 3 4" xfId="34748"/>
    <cellStyle name="쉼표 [0] 5 2 3 3 4" xfId="34749"/>
    <cellStyle name="쉼표 [0] 5 2 3 3 4 2" xfId="34750"/>
    <cellStyle name="쉼표 [0] 5 2 3 3 4 2 2" xfId="34751"/>
    <cellStyle name="쉼표 [0] 5 2 3 3 4 3" xfId="34752"/>
    <cellStyle name="쉼표 [0] 5 2 3 3 5" xfId="34753"/>
    <cellStyle name="쉼표 [0] 5 2 3 3 5 2" xfId="34754"/>
    <cellStyle name="쉼표 [0] 5 2 3 3 6" xfId="34755"/>
    <cellStyle name="쉼표 [0] 5 2 3 4" xfId="34756"/>
    <cellStyle name="쉼표 [0] 5 2 3 4 2" xfId="34757"/>
    <cellStyle name="쉼표 [0] 5 2 3 4 2 2" xfId="34758"/>
    <cellStyle name="쉼표 [0] 5 2 3 4 2 2 2" xfId="34759"/>
    <cellStyle name="쉼표 [0] 5 2 3 4 2 2 2 2" xfId="34760"/>
    <cellStyle name="쉼표 [0] 5 2 3 4 2 2 3" xfId="34761"/>
    <cellStyle name="쉼표 [0] 5 2 3 4 2 3" xfId="34762"/>
    <cellStyle name="쉼표 [0] 5 2 3 4 2 3 2" xfId="34763"/>
    <cellStyle name="쉼표 [0] 5 2 3 4 2 4" xfId="34764"/>
    <cellStyle name="쉼표 [0] 5 2 3 4 3" xfId="34765"/>
    <cellStyle name="쉼표 [0] 5 2 3 4 3 2" xfId="34766"/>
    <cellStyle name="쉼표 [0] 5 2 3 4 3 2 2" xfId="34767"/>
    <cellStyle name="쉼표 [0] 5 2 3 4 3 3" xfId="34768"/>
    <cellStyle name="쉼표 [0] 5 2 3 4 4" xfId="34769"/>
    <cellStyle name="쉼표 [0] 5 2 3 4 4 2" xfId="34770"/>
    <cellStyle name="쉼표 [0] 5 2 3 4 5" xfId="34771"/>
    <cellStyle name="쉼표 [0] 5 2 3 5" xfId="34772"/>
    <cellStyle name="쉼표 [0] 5 2 3 5 2" xfId="34773"/>
    <cellStyle name="쉼표 [0] 5 2 3 5 2 2" xfId="34774"/>
    <cellStyle name="쉼표 [0] 5 2 3 5 2 2 2" xfId="34775"/>
    <cellStyle name="쉼표 [0] 5 2 3 5 2 3" xfId="34776"/>
    <cellStyle name="쉼표 [0] 5 2 3 5 3" xfId="34777"/>
    <cellStyle name="쉼표 [0] 5 2 3 5 3 2" xfId="34778"/>
    <cellStyle name="쉼표 [0] 5 2 3 5 4" xfId="34779"/>
    <cellStyle name="쉼표 [0] 5 2 3 6" xfId="34780"/>
    <cellStyle name="쉼표 [0] 5 2 3 6 2" xfId="34781"/>
    <cellStyle name="쉼표 [0] 5 2 3 6 2 2" xfId="34782"/>
    <cellStyle name="쉼표 [0] 5 2 3 6 3" xfId="34783"/>
    <cellStyle name="쉼표 [0] 5 2 3 7" xfId="34784"/>
    <cellStyle name="쉼표 [0] 5 2 3 7 2" xfId="34785"/>
    <cellStyle name="쉼표 [0] 5 2 3 8" xfId="34786"/>
    <cellStyle name="쉼표 [0] 5 2 4" xfId="30007"/>
    <cellStyle name="쉼표 [0] 5 2 4 2" xfId="34787"/>
    <cellStyle name="쉼표 [0] 5 2 4 2 2" xfId="34788"/>
    <cellStyle name="쉼표 [0] 5 2 4 2 2 2" xfId="34789"/>
    <cellStyle name="쉼표 [0] 5 2 4 2 2 2 2" xfId="34790"/>
    <cellStyle name="쉼표 [0] 5 2 4 2 2 2 2 2" xfId="34791"/>
    <cellStyle name="쉼표 [0] 5 2 4 2 2 2 3" xfId="34792"/>
    <cellStyle name="쉼표 [0] 5 2 4 2 2 3" xfId="34793"/>
    <cellStyle name="쉼표 [0] 5 2 4 2 2 3 2" xfId="34794"/>
    <cellStyle name="쉼표 [0] 5 2 4 2 2 4" xfId="34795"/>
    <cellStyle name="쉼표 [0] 5 2 4 2 3" xfId="34796"/>
    <cellStyle name="쉼표 [0] 5 2 4 2 3 2" xfId="34797"/>
    <cellStyle name="쉼표 [0] 5 2 4 2 3 2 2" xfId="34798"/>
    <cellStyle name="쉼표 [0] 5 2 4 2 3 3" xfId="34799"/>
    <cellStyle name="쉼표 [0] 5 2 4 2 4" xfId="34800"/>
    <cellStyle name="쉼표 [0] 5 2 4 2 4 2" xfId="34801"/>
    <cellStyle name="쉼표 [0] 5 2 4 2 5" xfId="34802"/>
    <cellStyle name="쉼표 [0] 5 2 4 3" xfId="34803"/>
    <cellStyle name="쉼표 [0] 5 2 4 3 2" xfId="34804"/>
    <cellStyle name="쉼표 [0] 5 2 4 3 2 2" xfId="34805"/>
    <cellStyle name="쉼표 [0] 5 2 4 3 2 2 2" xfId="34806"/>
    <cellStyle name="쉼표 [0] 5 2 4 3 2 3" xfId="34807"/>
    <cellStyle name="쉼표 [0] 5 2 4 3 3" xfId="34808"/>
    <cellStyle name="쉼표 [0] 5 2 4 3 3 2" xfId="34809"/>
    <cellStyle name="쉼표 [0] 5 2 4 3 4" xfId="34810"/>
    <cellStyle name="쉼표 [0] 5 2 4 4" xfId="34811"/>
    <cellStyle name="쉼표 [0] 5 2 4 4 2" xfId="34812"/>
    <cellStyle name="쉼표 [0] 5 2 4 4 2 2" xfId="34813"/>
    <cellStyle name="쉼표 [0] 5 2 4 4 3" xfId="34814"/>
    <cellStyle name="쉼표 [0] 5 2 4 5" xfId="34815"/>
    <cellStyle name="쉼표 [0] 5 2 4 5 2" xfId="34816"/>
    <cellStyle name="쉼표 [0] 5 2 4 6" xfId="34817"/>
    <cellStyle name="쉼표 [0] 5 2 5" xfId="34818"/>
    <cellStyle name="쉼표 [0] 5 2 5 2" xfId="34819"/>
    <cellStyle name="쉼표 [0] 5 2 5 2 2" xfId="34820"/>
    <cellStyle name="쉼표 [0] 5 2 5 2 2 2" xfId="34821"/>
    <cellStyle name="쉼표 [0] 5 2 5 2 2 2 2" xfId="34822"/>
    <cellStyle name="쉼표 [0] 5 2 5 2 2 2 2 2" xfId="34823"/>
    <cellStyle name="쉼표 [0] 5 2 5 2 2 2 3" xfId="34824"/>
    <cellStyle name="쉼표 [0] 5 2 5 2 2 3" xfId="34825"/>
    <cellStyle name="쉼표 [0] 5 2 5 2 2 3 2" xfId="34826"/>
    <cellStyle name="쉼표 [0] 5 2 5 2 2 4" xfId="34827"/>
    <cellStyle name="쉼표 [0] 5 2 5 2 3" xfId="34828"/>
    <cellStyle name="쉼표 [0] 5 2 5 2 3 2" xfId="34829"/>
    <cellStyle name="쉼표 [0] 5 2 5 2 3 2 2" xfId="34830"/>
    <cellStyle name="쉼표 [0] 5 2 5 2 3 3" xfId="34831"/>
    <cellStyle name="쉼표 [0] 5 2 5 2 4" xfId="34832"/>
    <cellStyle name="쉼표 [0] 5 2 5 2 4 2" xfId="34833"/>
    <cellStyle name="쉼표 [0] 5 2 5 2 5" xfId="34834"/>
    <cellStyle name="쉼표 [0] 5 2 5 3" xfId="34835"/>
    <cellStyle name="쉼표 [0] 5 2 5 3 2" xfId="34836"/>
    <cellStyle name="쉼표 [0] 5 2 5 3 2 2" xfId="34837"/>
    <cellStyle name="쉼표 [0] 5 2 5 3 2 2 2" xfId="34838"/>
    <cellStyle name="쉼표 [0] 5 2 5 3 2 3" xfId="34839"/>
    <cellStyle name="쉼표 [0] 5 2 5 3 3" xfId="34840"/>
    <cellStyle name="쉼표 [0] 5 2 5 3 3 2" xfId="34841"/>
    <cellStyle name="쉼표 [0] 5 2 5 3 4" xfId="34842"/>
    <cellStyle name="쉼표 [0] 5 2 5 4" xfId="34843"/>
    <cellStyle name="쉼표 [0] 5 2 5 4 2" xfId="34844"/>
    <cellStyle name="쉼표 [0] 5 2 5 4 2 2" xfId="34845"/>
    <cellStyle name="쉼표 [0] 5 2 5 4 3" xfId="34846"/>
    <cellStyle name="쉼표 [0] 5 2 5 5" xfId="34847"/>
    <cellStyle name="쉼표 [0] 5 2 5 5 2" xfId="34848"/>
    <cellStyle name="쉼표 [0] 5 2 5 6" xfId="34849"/>
    <cellStyle name="쉼표 [0] 5 2 6" xfId="34850"/>
    <cellStyle name="쉼표 [0] 5 2 6 2" xfId="34851"/>
    <cellStyle name="쉼표 [0] 5 2 6 2 2" xfId="34852"/>
    <cellStyle name="쉼표 [0] 5 2 6 2 2 2" xfId="34853"/>
    <cellStyle name="쉼표 [0] 5 2 6 2 2 2 2" xfId="34854"/>
    <cellStyle name="쉼표 [0] 5 2 6 2 2 3" xfId="34855"/>
    <cellStyle name="쉼표 [0] 5 2 6 2 3" xfId="34856"/>
    <cellStyle name="쉼표 [0] 5 2 6 2 3 2" xfId="34857"/>
    <cellStyle name="쉼표 [0] 5 2 6 2 4" xfId="34858"/>
    <cellStyle name="쉼표 [0] 5 2 6 3" xfId="34859"/>
    <cellStyle name="쉼표 [0] 5 2 6 3 2" xfId="34860"/>
    <cellStyle name="쉼표 [0] 5 2 6 3 2 2" xfId="34861"/>
    <cellStyle name="쉼표 [0] 5 2 6 3 3" xfId="34862"/>
    <cellStyle name="쉼표 [0] 5 2 6 4" xfId="34863"/>
    <cellStyle name="쉼표 [0] 5 2 6 4 2" xfId="34864"/>
    <cellStyle name="쉼표 [0] 5 2 6 5" xfId="34865"/>
    <cellStyle name="쉼표 [0] 5 2 7" xfId="34866"/>
    <cellStyle name="쉼표 [0] 5 2 7 2" xfId="34867"/>
    <cellStyle name="쉼표 [0] 5 2 7 2 2" xfId="34868"/>
    <cellStyle name="쉼표 [0] 5 2 7 2 2 2" xfId="34869"/>
    <cellStyle name="쉼표 [0] 5 2 7 2 3" xfId="34870"/>
    <cellStyle name="쉼표 [0] 5 2 7 3" xfId="34871"/>
    <cellStyle name="쉼표 [0] 5 2 7 3 2" xfId="34872"/>
    <cellStyle name="쉼표 [0] 5 2 7 4" xfId="34873"/>
    <cellStyle name="쉼표 [0] 5 2 8" xfId="34874"/>
    <cellStyle name="쉼표 [0] 5 2 8 2" xfId="34875"/>
    <cellStyle name="쉼표 [0] 5 2 8 2 2" xfId="34876"/>
    <cellStyle name="쉼표 [0] 5 2 8 3" xfId="34877"/>
    <cellStyle name="쉼표 [0] 5 2 9" xfId="34878"/>
    <cellStyle name="쉼표 [0] 5 2 9 2" xfId="34879"/>
    <cellStyle name="쉼표 [0] 5 3" xfId="30008"/>
    <cellStyle name="쉼표 [0] 5 3 2" xfId="30009"/>
    <cellStyle name="쉼표 [0] 5 3 2 2" xfId="30010"/>
    <cellStyle name="쉼표 [0] 5 3 2 2 2" xfId="34880"/>
    <cellStyle name="쉼표 [0] 5 3 2 2 2 2" xfId="34881"/>
    <cellStyle name="쉼표 [0] 5 3 2 2 2 2 2" xfId="34882"/>
    <cellStyle name="쉼표 [0] 5 3 2 2 2 2 2 2" xfId="34883"/>
    <cellStyle name="쉼표 [0] 5 3 2 2 2 2 2 2 2" xfId="34884"/>
    <cellStyle name="쉼표 [0] 5 3 2 2 2 2 2 3" xfId="34885"/>
    <cellStyle name="쉼표 [0] 5 3 2 2 2 2 3" xfId="34886"/>
    <cellStyle name="쉼표 [0] 5 3 2 2 2 2 3 2" xfId="34887"/>
    <cellStyle name="쉼표 [0] 5 3 2 2 2 2 4" xfId="34888"/>
    <cellStyle name="쉼표 [0] 5 3 2 2 2 3" xfId="34889"/>
    <cellStyle name="쉼표 [0] 5 3 2 2 2 3 2" xfId="34890"/>
    <cellStyle name="쉼표 [0] 5 3 2 2 2 3 2 2" xfId="34891"/>
    <cellStyle name="쉼표 [0] 5 3 2 2 2 3 3" xfId="34892"/>
    <cellStyle name="쉼표 [0] 5 3 2 2 2 4" xfId="34893"/>
    <cellStyle name="쉼표 [0] 5 3 2 2 2 4 2" xfId="34894"/>
    <cellStyle name="쉼표 [0] 5 3 2 2 2 5" xfId="34895"/>
    <cellStyle name="쉼표 [0] 5 3 2 2 3" xfId="34896"/>
    <cellStyle name="쉼표 [0] 5 3 2 2 3 2" xfId="34897"/>
    <cellStyle name="쉼표 [0] 5 3 2 2 3 2 2" xfId="34898"/>
    <cellStyle name="쉼표 [0] 5 3 2 2 3 2 2 2" xfId="34899"/>
    <cellStyle name="쉼표 [0] 5 3 2 2 3 2 3" xfId="34900"/>
    <cellStyle name="쉼표 [0] 5 3 2 2 3 3" xfId="34901"/>
    <cellStyle name="쉼표 [0] 5 3 2 2 3 3 2" xfId="34902"/>
    <cellStyle name="쉼표 [0] 5 3 2 2 3 4" xfId="34903"/>
    <cellStyle name="쉼표 [0] 5 3 2 2 4" xfId="34904"/>
    <cellStyle name="쉼표 [0] 5 3 2 2 4 2" xfId="34905"/>
    <cellStyle name="쉼표 [0] 5 3 2 2 4 2 2" xfId="34906"/>
    <cellStyle name="쉼표 [0] 5 3 2 2 4 3" xfId="34907"/>
    <cellStyle name="쉼표 [0] 5 3 2 2 5" xfId="34908"/>
    <cellStyle name="쉼표 [0] 5 3 2 2 5 2" xfId="34909"/>
    <cellStyle name="쉼표 [0] 5 3 2 2 6" xfId="34910"/>
    <cellStyle name="쉼표 [0] 5 3 2 3" xfId="34911"/>
    <cellStyle name="쉼표 [0] 5 3 2 3 2" xfId="34912"/>
    <cellStyle name="쉼표 [0] 5 3 2 3 2 2" xfId="34913"/>
    <cellStyle name="쉼표 [0] 5 3 2 3 2 2 2" xfId="34914"/>
    <cellStyle name="쉼표 [0] 5 3 2 3 2 2 2 2" xfId="34915"/>
    <cellStyle name="쉼표 [0] 5 3 2 3 2 2 2 2 2" xfId="34916"/>
    <cellStyle name="쉼표 [0] 5 3 2 3 2 2 2 3" xfId="34917"/>
    <cellStyle name="쉼표 [0] 5 3 2 3 2 2 3" xfId="34918"/>
    <cellStyle name="쉼표 [0] 5 3 2 3 2 2 3 2" xfId="34919"/>
    <cellStyle name="쉼표 [0] 5 3 2 3 2 2 4" xfId="34920"/>
    <cellStyle name="쉼표 [0] 5 3 2 3 2 3" xfId="34921"/>
    <cellStyle name="쉼표 [0] 5 3 2 3 2 3 2" xfId="34922"/>
    <cellStyle name="쉼표 [0] 5 3 2 3 2 3 2 2" xfId="34923"/>
    <cellStyle name="쉼표 [0] 5 3 2 3 2 3 3" xfId="34924"/>
    <cellStyle name="쉼표 [0] 5 3 2 3 2 4" xfId="34925"/>
    <cellStyle name="쉼표 [0] 5 3 2 3 2 4 2" xfId="34926"/>
    <cellStyle name="쉼표 [0] 5 3 2 3 2 5" xfId="34927"/>
    <cellStyle name="쉼표 [0] 5 3 2 3 3" xfId="34928"/>
    <cellStyle name="쉼표 [0] 5 3 2 3 3 2" xfId="34929"/>
    <cellStyle name="쉼표 [0] 5 3 2 3 3 2 2" xfId="34930"/>
    <cellStyle name="쉼표 [0] 5 3 2 3 3 2 2 2" xfId="34931"/>
    <cellStyle name="쉼표 [0] 5 3 2 3 3 2 3" xfId="34932"/>
    <cellStyle name="쉼표 [0] 5 3 2 3 3 3" xfId="34933"/>
    <cellStyle name="쉼표 [0] 5 3 2 3 3 3 2" xfId="34934"/>
    <cellStyle name="쉼표 [0] 5 3 2 3 3 4" xfId="34935"/>
    <cellStyle name="쉼표 [0] 5 3 2 3 4" xfId="34936"/>
    <cellStyle name="쉼표 [0] 5 3 2 3 4 2" xfId="34937"/>
    <cellStyle name="쉼표 [0] 5 3 2 3 4 2 2" xfId="34938"/>
    <cellStyle name="쉼표 [0] 5 3 2 3 4 3" xfId="34939"/>
    <cellStyle name="쉼표 [0] 5 3 2 3 5" xfId="34940"/>
    <cellStyle name="쉼표 [0] 5 3 2 3 5 2" xfId="34941"/>
    <cellStyle name="쉼표 [0] 5 3 2 3 6" xfId="34942"/>
    <cellStyle name="쉼표 [0] 5 3 2 4" xfId="34943"/>
    <cellStyle name="쉼표 [0] 5 3 2 4 2" xfId="34944"/>
    <cellStyle name="쉼표 [0] 5 3 2 4 2 2" xfId="34945"/>
    <cellStyle name="쉼표 [0] 5 3 2 4 2 2 2" xfId="34946"/>
    <cellStyle name="쉼표 [0] 5 3 2 4 2 2 2 2" xfId="34947"/>
    <cellStyle name="쉼표 [0] 5 3 2 4 2 2 3" xfId="34948"/>
    <cellStyle name="쉼표 [0] 5 3 2 4 2 3" xfId="34949"/>
    <cellStyle name="쉼표 [0] 5 3 2 4 2 3 2" xfId="34950"/>
    <cellStyle name="쉼표 [0] 5 3 2 4 2 4" xfId="34951"/>
    <cellStyle name="쉼표 [0] 5 3 2 4 3" xfId="34952"/>
    <cellStyle name="쉼표 [0] 5 3 2 4 3 2" xfId="34953"/>
    <cellStyle name="쉼표 [0] 5 3 2 4 3 2 2" xfId="34954"/>
    <cellStyle name="쉼표 [0] 5 3 2 4 3 3" xfId="34955"/>
    <cellStyle name="쉼표 [0] 5 3 2 4 4" xfId="34956"/>
    <cellStyle name="쉼표 [0] 5 3 2 4 4 2" xfId="34957"/>
    <cellStyle name="쉼표 [0] 5 3 2 4 5" xfId="34958"/>
    <cellStyle name="쉼표 [0] 5 3 2 5" xfId="34959"/>
    <cellStyle name="쉼표 [0] 5 3 2 5 2" xfId="34960"/>
    <cellStyle name="쉼표 [0] 5 3 2 5 2 2" xfId="34961"/>
    <cellStyle name="쉼표 [0] 5 3 2 5 2 2 2" xfId="34962"/>
    <cellStyle name="쉼표 [0] 5 3 2 5 2 3" xfId="34963"/>
    <cellStyle name="쉼표 [0] 5 3 2 5 3" xfId="34964"/>
    <cellStyle name="쉼표 [0] 5 3 2 5 3 2" xfId="34965"/>
    <cellStyle name="쉼표 [0] 5 3 2 5 4" xfId="34966"/>
    <cellStyle name="쉼표 [0] 5 3 2 6" xfId="34967"/>
    <cellStyle name="쉼표 [0] 5 3 2 6 2" xfId="34968"/>
    <cellStyle name="쉼표 [0] 5 3 2 6 2 2" xfId="34969"/>
    <cellStyle name="쉼표 [0] 5 3 2 6 3" xfId="34970"/>
    <cellStyle name="쉼표 [0] 5 3 2 7" xfId="34971"/>
    <cellStyle name="쉼표 [0] 5 3 2 7 2" xfId="34972"/>
    <cellStyle name="쉼표 [0] 5 3 2 8" xfId="34973"/>
    <cellStyle name="쉼표 [0] 5 3 3" xfId="30011"/>
    <cellStyle name="쉼표 [0] 5 3 3 2" xfId="34974"/>
    <cellStyle name="쉼표 [0] 5 3 3 2 2" xfId="34975"/>
    <cellStyle name="쉼표 [0] 5 3 3 2 2 2" xfId="34976"/>
    <cellStyle name="쉼표 [0] 5 3 3 2 2 2 2" xfId="34977"/>
    <cellStyle name="쉼표 [0] 5 3 3 2 2 2 2 2" xfId="34978"/>
    <cellStyle name="쉼표 [0] 5 3 3 2 2 2 3" xfId="34979"/>
    <cellStyle name="쉼표 [0] 5 3 3 2 2 3" xfId="34980"/>
    <cellStyle name="쉼표 [0] 5 3 3 2 2 3 2" xfId="34981"/>
    <cellStyle name="쉼표 [0] 5 3 3 2 2 4" xfId="34982"/>
    <cellStyle name="쉼표 [0] 5 3 3 2 3" xfId="34983"/>
    <cellStyle name="쉼표 [0] 5 3 3 2 3 2" xfId="34984"/>
    <cellStyle name="쉼표 [0] 5 3 3 2 3 2 2" xfId="34985"/>
    <cellStyle name="쉼표 [0] 5 3 3 2 3 3" xfId="34986"/>
    <cellStyle name="쉼표 [0] 5 3 3 2 4" xfId="34987"/>
    <cellStyle name="쉼표 [0] 5 3 3 2 4 2" xfId="34988"/>
    <cellStyle name="쉼표 [0] 5 3 3 2 5" xfId="34989"/>
    <cellStyle name="쉼표 [0] 5 3 3 3" xfId="34990"/>
    <cellStyle name="쉼표 [0] 5 3 3 3 2" xfId="34991"/>
    <cellStyle name="쉼표 [0] 5 3 3 3 2 2" xfId="34992"/>
    <cellStyle name="쉼표 [0] 5 3 3 3 2 2 2" xfId="34993"/>
    <cellStyle name="쉼표 [0] 5 3 3 3 2 3" xfId="34994"/>
    <cellStyle name="쉼표 [0] 5 3 3 3 3" xfId="34995"/>
    <cellStyle name="쉼표 [0] 5 3 3 3 3 2" xfId="34996"/>
    <cellStyle name="쉼표 [0] 5 3 3 3 4" xfId="34997"/>
    <cellStyle name="쉼표 [0] 5 3 3 4" xfId="34998"/>
    <cellStyle name="쉼표 [0] 5 3 3 4 2" xfId="34999"/>
    <cellStyle name="쉼표 [0] 5 3 3 4 2 2" xfId="35000"/>
    <cellStyle name="쉼표 [0] 5 3 3 4 3" xfId="35001"/>
    <cellStyle name="쉼표 [0] 5 3 3 5" xfId="35002"/>
    <cellStyle name="쉼표 [0] 5 3 3 5 2" xfId="35003"/>
    <cellStyle name="쉼표 [0] 5 3 3 6" xfId="35004"/>
    <cellStyle name="쉼표 [0] 5 3 4" xfId="35005"/>
    <cellStyle name="쉼표 [0] 5 3 4 2" xfId="35006"/>
    <cellStyle name="쉼표 [0] 5 3 4 2 2" xfId="35007"/>
    <cellStyle name="쉼표 [0] 5 3 4 2 2 2" xfId="35008"/>
    <cellStyle name="쉼표 [0] 5 3 4 2 2 2 2" xfId="35009"/>
    <cellStyle name="쉼표 [0] 5 3 4 2 2 2 2 2" xfId="35010"/>
    <cellStyle name="쉼표 [0] 5 3 4 2 2 2 3" xfId="35011"/>
    <cellStyle name="쉼표 [0] 5 3 4 2 2 3" xfId="35012"/>
    <cellStyle name="쉼표 [0] 5 3 4 2 2 3 2" xfId="35013"/>
    <cellStyle name="쉼표 [0] 5 3 4 2 2 4" xfId="35014"/>
    <cellStyle name="쉼표 [0] 5 3 4 2 3" xfId="35015"/>
    <cellStyle name="쉼표 [0] 5 3 4 2 3 2" xfId="35016"/>
    <cellStyle name="쉼표 [0] 5 3 4 2 3 2 2" xfId="35017"/>
    <cellStyle name="쉼표 [0] 5 3 4 2 3 3" xfId="35018"/>
    <cellStyle name="쉼표 [0] 5 3 4 2 4" xfId="35019"/>
    <cellStyle name="쉼표 [0] 5 3 4 2 4 2" xfId="35020"/>
    <cellStyle name="쉼표 [0] 5 3 4 2 5" xfId="35021"/>
    <cellStyle name="쉼표 [0] 5 3 4 3" xfId="35022"/>
    <cellStyle name="쉼표 [0] 5 3 4 3 2" xfId="35023"/>
    <cellStyle name="쉼표 [0] 5 3 4 3 2 2" xfId="35024"/>
    <cellStyle name="쉼표 [0] 5 3 4 3 2 2 2" xfId="35025"/>
    <cellStyle name="쉼표 [0] 5 3 4 3 2 3" xfId="35026"/>
    <cellStyle name="쉼표 [0] 5 3 4 3 3" xfId="35027"/>
    <cellStyle name="쉼표 [0] 5 3 4 3 3 2" xfId="35028"/>
    <cellStyle name="쉼표 [0] 5 3 4 3 4" xfId="35029"/>
    <cellStyle name="쉼표 [0] 5 3 4 4" xfId="35030"/>
    <cellStyle name="쉼표 [0] 5 3 4 4 2" xfId="35031"/>
    <cellStyle name="쉼표 [0] 5 3 4 4 2 2" xfId="35032"/>
    <cellStyle name="쉼표 [0] 5 3 4 4 3" xfId="35033"/>
    <cellStyle name="쉼표 [0] 5 3 4 5" xfId="35034"/>
    <cellStyle name="쉼표 [0] 5 3 4 5 2" xfId="35035"/>
    <cellStyle name="쉼표 [0] 5 3 4 6" xfId="35036"/>
    <cellStyle name="쉼표 [0] 5 3 5" xfId="35037"/>
    <cellStyle name="쉼표 [0] 5 3 5 2" xfId="35038"/>
    <cellStyle name="쉼표 [0] 5 3 5 2 2" xfId="35039"/>
    <cellStyle name="쉼표 [0] 5 3 5 2 2 2" xfId="35040"/>
    <cellStyle name="쉼표 [0] 5 3 5 2 2 2 2" xfId="35041"/>
    <cellStyle name="쉼표 [0] 5 3 5 2 2 3" xfId="35042"/>
    <cellStyle name="쉼표 [0] 5 3 5 2 3" xfId="35043"/>
    <cellStyle name="쉼표 [0] 5 3 5 2 3 2" xfId="35044"/>
    <cellStyle name="쉼표 [0] 5 3 5 2 4" xfId="35045"/>
    <cellStyle name="쉼표 [0] 5 3 5 3" xfId="35046"/>
    <cellStyle name="쉼표 [0] 5 3 5 3 2" xfId="35047"/>
    <cellStyle name="쉼표 [0] 5 3 5 3 2 2" xfId="35048"/>
    <cellStyle name="쉼표 [0] 5 3 5 3 3" xfId="35049"/>
    <cellStyle name="쉼표 [0] 5 3 5 4" xfId="35050"/>
    <cellStyle name="쉼표 [0] 5 3 5 4 2" xfId="35051"/>
    <cellStyle name="쉼표 [0] 5 3 5 5" xfId="35052"/>
    <cellStyle name="쉼표 [0] 5 3 6" xfId="35053"/>
    <cellStyle name="쉼표 [0] 5 3 6 2" xfId="35054"/>
    <cellStyle name="쉼표 [0] 5 3 6 2 2" xfId="35055"/>
    <cellStyle name="쉼표 [0] 5 3 6 2 2 2" xfId="35056"/>
    <cellStyle name="쉼표 [0] 5 3 6 2 3" xfId="35057"/>
    <cellStyle name="쉼표 [0] 5 3 6 3" xfId="35058"/>
    <cellStyle name="쉼표 [0] 5 3 6 3 2" xfId="35059"/>
    <cellStyle name="쉼표 [0] 5 3 6 4" xfId="35060"/>
    <cellStyle name="쉼표 [0] 5 3 7" xfId="35061"/>
    <cellStyle name="쉼표 [0] 5 3 7 2" xfId="35062"/>
    <cellStyle name="쉼표 [0] 5 3 7 2 2" xfId="35063"/>
    <cellStyle name="쉼표 [0] 5 3 7 3" xfId="35064"/>
    <cellStyle name="쉼표 [0] 5 3 8" xfId="35065"/>
    <cellStyle name="쉼표 [0] 5 3 8 2" xfId="35066"/>
    <cellStyle name="쉼표 [0] 5 3 9" xfId="35067"/>
    <cellStyle name="쉼표 [0] 5 4" xfId="30012"/>
    <cellStyle name="쉼표 [0] 5 4 2" xfId="30013"/>
    <cellStyle name="쉼표 [0] 5 4 2 2" xfId="35068"/>
    <cellStyle name="쉼표 [0] 5 4 2 2 2" xfId="35069"/>
    <cellStyle name="쉼표 [0] 5 4 2 2 2 2" xfId="35070"/>
    <cellStyle name="쉼표 [0] 5 4 2 2 2 2 2" xfId="35071"/>
    <cellStyle name="쉼표 [0] 5 4 2 2 2 2 2 2" xfId="35072"/>
    <cellStyle name="쉼표 [0] 5 4 2 2 2 2 3" xfId="35073"/>
    <cellStyle name="쉼표 [0] 5 4 2 2 2 3" xfId="35074"/>
    <cellStyle name="쉼표 [0] 5 4 2 2 2 3 2" xfId="35075"/>
    <cellStyle name="쉼표 [0] 5 4 2 2 2 4" xfId="35076"/>
    <cellStyle name="쉼표 [0] 5 4 2 2 3" xfId="35077"/>
    <cellStyle name="쉼표 [0] 5 4 2 2 3 2" xfId="35078"/>
    <cellStyle name="쉼표 [0] 5 4 2 2 3 2 2" xfId="35079"/>
    <cellStyle name="쉼표 [0] 5 4 2 2 3 3" xfId="35080"/>
    <cellStyle name="쉼표 [0] 5 4 2 2 4" xfId="35081"/>
    <cellStyle name="쉼표 [0] 5 4 2 2 4 2" xfId="35082"/>
    <cellStyle name="쉼표 [0] 5 4 2 2 5" xfId="35083"/>
    <cellStyle name="쉼표 [0] 5 4 2 3" xfId="35084"/>
    <cellStyle name="쉼표 [0] 5 4 2 3 2" xfId="35085"/>
    <cellStyle name="쉼표 [0] 5 4 2 3 2 2" xfId="35086"/>
    <cellStyle name="쉼표 [0] 5 4 2 3 2 2 2" xfId="35087"/>
    <cellStyle name="쉼표 [0] 5 4 2 3 2 3" xfId="35088"/>
    <cellStyle name="쉼표 [0] 5 4 2 3 3" xfId="35089"/>
    <cellStyle name="쉼표 [0] 5 4 2 3 3 2" xfId="35090"/>
    <cellStyle name="쉼표 [0] 5 4 2 3 4" xfId="35091"/>
    <cellStyle name="쉼표 [0] 5 4 2 4" xfId="35092"/>
    <cellStyle name="쉼표 [0] 5 4 2 4 2" xfId="35093"/>
    <cellStyle name="쉼표 [0] 5 4 2 4 2 2" xfId="35094"/>
    <cellStyle name="쉼표 [0] 5 4 2 4 3" xfId="35095"/>
    <cellStyle name="쉼표 [0] 5 4 2 5" xfId="35096"/>
    <cellStyle name="쉼표 [0] 5 4 2 5 2" xfId="35097"/>
    <cellStyle name="쉼표 [0] 5 4 2 6" xfId="35098"/>
    <cellStyle name="쉼표 [0] 5 4 3" xfId="35099"/>
    <cellStyle name="쉼표 [0] 5 4 3 2" xfId="35100"/>
    <cellStyle name="쉼표 [0] 5 4 3 2 2" xfId="35101"/>
    <cellStyle name="쉼표 [0] 5 4 3 2 2 2" xfId="35102"/>
    <cellStyle name="쉼표 [0] 5 4 3 2 2 2 2" xfId="35103"/>
    <cellStyle name="쉼표 [0] 5 4 3 2 2 2 2 2" xfId="35104"/>
    <cellStyle name="쉼표 [0] 5 4 3 2 2 2 3" xfId="35105"/>
    <cellStyle name="쉼표 [0] 5 4 3 2 2 3" xfId="35106"/>
    <cellStyle name="쉼표 [0] 5 4 3 2 2 3 2" xfId="35107"/>
    <cellStyle name="쉼표 [0] 5 4 3 2 2 4" xfId="35108"/>
    <cellStyle name="쉼표 [0] 5 4 3 2 3" xfId="35109"/>
    <cellStyle name="쉼표 [0] 5 4 3 2 3 2" xfId="35110"/>
    <cellStyle name="쉼표 [0] 5 4 3 2 3 2 2" xfId="35111"/>
    <cellStyle name="쉼표 [0] 5 4 3 2 3 3" xfId="35112"/>
    <cellStyle name="쉼표 [0] 5 4 3 2 4" xfId="35113"/>
    <cellStyle name="쉼표 [0] 5 4 3 2 4 2" xfId="35114"/>
    <cellStyle name="쉼표 [0] 5 4 3 2 5" xfId="35115"/>
    <cellStyle name="쉼표 [0] 5 4 3 3" xfId="35116"/>
    <cellStyle name="쉼표 [0] 5 4 3 3 2" xfId="35117"/>
    <cellStyle name="쉼표 [0] 5 4 3 3 2 2" xfId="35118"/>
    <cellStyle name="쉼표 [0] 5 4 3 3 2 2 2" xfId="35119"/>
    <cellStyle name="쉼표 [0] 5 4 3 3 2 3" xfId="35120"/>
    <cellStyle name="쉼표 [0] 5 4 3 3 3" xfId="35121"/>
    <cellStyle name="쉼표 [0] 5 4 3 3 3 2" xfId="35122"/>
    <cellStyle name="쉼표 [0] 5 4 3 3 4" xfId="35123"/>
    <cellStyle name="쉼표 [0] 5 4 3 4" xfId="35124"/>
    <cellStyle name="쉼표 [0] 5 4 3 4 2" xfId="35125"/>
    <cellStyle name="쉼표 [0] 5 4 3 4 2 2" xfId="35126"/>
    <cellStyle name="쉼표 [0] 5 4 3 4 3" xfId="35127"/>
    <cellStyle name="쉼표 [0] 5 4 3 5" xfId="35128"/>
    <cellStyle name="쉼표 [0] 5 4 3 5 2" xfId="35129"/>
    <cellStyle name="쉼표 [0] 5 4 3 6" xfId="35130"/>
    <cellStyle name="쉼표 [0] 5 4 4" xfId="35131"/>
    <cellStyle name="쉼표 [0] 5 4 4 2" xfId="35132"/>
    <cellStyle name="쉼표 [0] 5 4 4 2 2" xfId="35133"/>
    <cellStyle name="쉼표 [0] 5 4 4 2 2 2" xfId="35134"/>
    <cellStyle name="쉼표 [0] 5 4 4 2 2 2 2" xfId="35135"/>
    <cellStyle name="쉼표 [0] 5 4 4 2 2 3" xfId="35136"/>
    <cellStyle name="쉼표 [0] 5 4 4 2 3" xfId="35137"/>
    <cellStyle name="쉼표 [0] 5 4 4 2 3 2" xfId="35138"/>
    <cellStyle name="쉼표 [0] 5 4 4 2 4" xfId="35139"/>
    <cellStyle name="쉼표 [0] 5 4 4 3" xfId="35140"/>
    <cellStyle name="쉼표 [0] 5 4 4 3 2" xfId="35141"/>
    <cellStyle name="쉼표 [0] 5 4 4 3 2 2" xfId="35142"/>
    <cellStyle name="쉼표 [0] 5 4 4 3 3" xfId="35143"/>
    <cellStyle name="쉼표 [0] 5 4 4 4" xfId="35144"/>
    <cellStyle name="쉼표 [0] 5 4 4 4 2" xfId="35145"/>
    <cellStyle name="쉼표 [0] 5 4 4 5" xfId="35146"/>
    <cellStyle name="쉼표 [0] 5 4 5" xfId="35147"/>
    <cellStyle name="쉼표 [0] 5 4 5 2" xfId="35148"/>
    <cellStyle name="쉼표 [0] 5 4 5 2 2" xfId="35149"/>
    <cellStyle name="쉼표 [0] 5 4 5 2 2 2" xfId="35150"/>
    <cellStyle name="쉼표 [0] 5 4 5 2 3" xfId="35151"/>
    <cellStyle name="쉼표 [0] 5 4 5 3" xfId="35152"/>
    <cellStyle name="쉼표 [0] 5 4 5 3 2" xfId="35153"/>
    <cellStyle name="쉼표 [0] 5 4 5 4" xfId="35154"/>
    <cellStyle name="쉼표 [0] 5 4 6" xfId="35155"/>
    <cellStyle name="쉼표 [0] 5 4 6 2" xfId="35156"/>
    <cellStyle name="쉼표 [0] 5 4 6 2 2" xfId="35157"/>
    <cellStyle name="쉼표 [0] 5 4 6 3" xfId="35158"/>
    <cellStyle name="쉼표 [0] 5 4 7" xfId="35159"/>
    <cellStyle name="쉼표 [0] 5 4 7 2" xfId="35160"/>
    <cellStyle name="쉼표 [0] 5 4 8" xfId="35161"/>
    <cellStyle name="쉼표 [0] 5 5" xfId="30014"/>
    <cellStyle name="쉼표 [0] 5 5 2" xfId="35162"/>
    <cellStyle name="쉼표 [0] 5 5 2 2" xfId="35163"/>
    <cellStyle name="쉼표 [0] 5 5 2 2 2" xfId="35164"/>
    <cellStyle name="쉼표 [0] 5 5 2 2 2 2" xfId="35165"/>
    <cellStyle name="쉼표 [0] 5 5 2 2 2 2 2" xfId="35166"/>
    <cellStyle name="쉼표 [0] 5 5 2 2 2 3" xfId="35167"/>
    <cellStyle name="쉼표 [0] 5 5 2 2 3" xfId="35168"/>
    <cellStyle name="쉼표 [0] 5 5 2 2 3 2" xfId="35169"/>
    <cellStyle name="쉼표 [0] 5 5 2 2 4" xfId="35170"/>
    <cellStyle name="쉼표 [0] 5 5 2 3" xfId="35171"/>
    <cellStyle name="쉼표 [0] 5 5 2 3 2" xfId="35172"/>
    <cellStyle name="쉼표 [0] 5 5 2 3 2 2" xfId="35173"/>
    <cellStyle name="쉼표 [0] 5 5 2 3 3" xfId="35174"/>
    <cellStyle name="쉼표 [0] 5 5 2 4" xfId="35175"/>
    <cellStyle name="쉼표 [0] 5 5 2 4 2" xfId="35176"/>
    <cellStyle name="쉼표 [0] 5 5 2 5" xfId="35177"/>
    <cellStyle name="쉼표 [0] 5 5 3" xfId="35178"/>
    <cellStyle name="쉼표 [0] 5 5 3 2" xfId="35179"/>
    <cellStyle name="쉼표 [0] 5 5 3 2 2" xfId="35180"/>
    <cellStyle name="쉼표 [0] 5 5 3 2 2 2" xfId="35181"/>
    <cellStyle name="쉼표 [0] 5 5 3 2 3" xfId="35182"/>
    <cellStyle name="쉼표 [0] 5 5 3 3" xfId="35183"/>
    <cellStyle name="쉼표 [0] 5 5 3 3 2" xfId="35184"/>
    <cellStyle name="쉼표 [0] 5 5 3 4" xfId="35185"/>
    <cellStyle name="쉼표 [0] 5 5 4" xfId="35186"/>
    <cellStyle name="쉼표 [0] 5 5 4 2" xfId="35187"/>
    <cellStyle name="쉼표 [0] 5 5 4 2 2" xfId="35188"/>
    <cellStyle name="쉼표 [0] 5 5 4 3" xfId="35189"/>
    <cellStyle name="쉼표 [0] 5 5 5" xfId="35190"/>
    <cellStyle name="쉼표 [0] 5 5 5 2" xfId="35191"/>
    <cellStyle name="쉼표 [0] 5 5 6" xfId="35192"/>
    <cellStyle name="쉼표 [0] 5 6" xfId="35193"/>
    <cellStyle name="쉼표 [0] 5 6 2" xfId="35194"/>
    <cellStyle name="쉼표 [0] 5 6 2 2" xfId="35195"/>
    <cellStyle name="쉼표 [0] 5 6 2 2 2" xfId="35196"/>
    <cellStyle name="쉼표 [0] 5 6 2 2 2 2" xfId="35197"/>
    <cellStyle name="쉼표 [0] 5 6 2 2 2 2 2" xfId="35198"/>
    <cellStyle name="쉼표 [0] 5 6 2 2 2 3" xfId="35199"/>
    <cellStyle name="쉼표 [0] 5 6 2 2 3" xfId="35200"/>
    <cellStyle name="쉼표 [0] 5 6 2 2 3 2" xfId="35201"/>
    <cellStyle name="쉼표 [0] 5 6 2 2 4" xfId="35202"/>
    <cellStyle name="쉼표 [0] 5 6 2 3" xfId="35203"/>
    <cellStyle name="쉼표 [0] 5 6 2 3 2" xfId="35204"/>
    <cellStyle name="쉼표 [0] 5 6 2 3 2 2" xfId="35205"/>
    <cellStyle name="쉼표 [0] 5 6 2 3 3" xfId="35206"/>
    <cellStyle name="쉼표 [0] 5 6 2 4" xfId="35207"/>
    <cellStyle name="쉼표 [0] 5 6 2 4 2" xfId="35208"/>
    <cellStyle name="쉼표 [0] 5 6 2 5" xfId="35209"/>
    <cellStyle name="쉼표 [0] 5 6 3" xfId="35210"/>
    <cellStyle name="쉼표 [0] 5 6 3 2" xfId="35211"/>
    <cellStyle name="쉼표 [0] 5 6 3 2 2" xfId="35212"/>
    <cellStyle name="쉼표 [0] 5 6 3 2 2 2" xfId="35213"/>
    <cellStyle name="쉼표 [0] 5 6 3 2 3" xfId="35214"/>
    <cellStyle name="쉼표 [0] 5 6 3 3" xfId="35215"/>
    <cellStyle name="쉼표 [0] 5 6 3 3 2" xfId="35216"/>
    <cellStyle name="쉼표 [0] 5 6 3 4" xfId="35217"/>
    <cellStyle name="쉼표 [0] 5 6 4" xfId="35218"/>
    <cellStyle name="쉼표 [0] 5 6 4 2" xfId="35219"/>
    <cellStyle name="쉼표 [0] 5 6 4 2 2" xfId="35220"/>
    <cellStyle name="쉼표 [0] 5 6 4 3" xfId="35221"/>
    <cellStyle name="쉼표 [0] 5 6 5" xfId="35222"/>
    <cellStyle name="쉼표 [0] 5 6 5 2" xfId="35223"/>
    <cellStyle name="쉼표 [0] 5 6 6" xfId="35224"/>
    <cellStyle name="쉼표 [0] 5 7" xfId="35225"/>
    <cellStyle name="쉼표 [0] 5 7 2" xfId="35226"/>
    <cellStyle name="쉼표 [0] 5 7 2 2" xfId="35227"/>
    <cellStyle name="쉼표 [0] 5 7 2 2 2" xfId="35228"/>
    <cellStyle name="쉼표 [0] 5 7 2 2 2 2" xfId="35229"/>
    <cellStyle name="쉼표 [0] 5 7 2 2 3" xfId="35230"/>
    <cellStyle name="쉼표 [0] 5 7 2 3" xfId="35231"/>
    <cellStyle name="쉼표 [0] 5 7 2 3 2" xfId="35232"/>
    <cellStyle name="쉼표 [0] 5 7 2 4" xfId="35233"/>
    <cellStyle name="쉼표 [0] 5 7 3" xfId="35234"/>
    <cellStyle name="쉼표 [0] 5 7 3 2" xfId="35235"/>
    <cellStyle name="쉼표 [0] 5 7 3 2 2" xfId="35236"/>
    <cellStyle name="쉼표 [0] 5 7 3 3" xfId="35237"/>
    <cellStyle name="쉼표 [0] 5 7 4" xfId="35238"/>
    <cellStyle name="쉼표 [0] 5 7 4 2" xfId="35239"/>
    <cellStyle name="쉼표 [0] 5 7 5" xfId="35240"/>
    <cellStyle name="쉼표 [0] 5 8" xfId="35241"/>
    <cellStyle name="쉼표 [0] 5 8 2" xfId="35242"/>
    <cellStyle name="쉼표 [0] 5 8 2 2" xfId="35243"/>
    <cellStyle name="쉼표 [0] 5 8 2 2 2" xfId="35244"/>
    <cellStyle name="쉼표 [0] 5 8 2 3" xfId="35245"/>
    <cellStyle name="쉼표 [0] 5 8 3" xfId="35246"/>
    <cellStyle name="쉼표 [0] 5 8 3 2" xfId="35247"/>
    <cellStyle name="쉼표 [0] 5 8 4" xfId="35248"/>
    <cellStyle name="쉼표 [0] 5 9" xfId="35249"/>
    <cellStyle name="쉼표 [0] 5 9 2" xfId="35250"/>
    <cellStyle name="쉼표 [0] 5 9 2 2" xfId="35251"/>
    <cellStyle name="쉼표 [0] 5 9 3" xfId="35252"/>
    <cellStyle name="쉼표 [0] 6" xfId="30015"/>
    <cellStyle name="쉼표 [0] 6 10" xfId="35253"/>
    <cellStyle name="쉼표 [0] 6 10 2" xfId="35254"/>
    <cellStyle name="쉼표 [0] 6 11" xfId="35255"/>
    <cellStyle name="쉼표 [0] 6 2" xfId="30016"/>
    <cellStyle name="쉼표 [0] 6 2 10" xfId="35256"/>
    <cellStyle name="쉼표 [0] 6 2 2" xfId="30017"/>
    <cellStyle name="쉼표 [0] 6 2 2 2" xfId="30018"/>
    <cellStyle name="쉼표 [0] 6 2 2 2 2" xfId="35257"/>
    <cellStyle name="쉼표 [0] 6 2 2 2 2 2" xfId="35258"/>
    <cellStyle name="쉼표 [0] 6 2 2 2 2 2 2" xfId="35259"/>
    <cellStyle name="쉼표 [0] 6 2 2 2 2 2 2 2" xfId="35260"/>
    <cellStyle name="쉼표 [0] 6 2 2 2 2 2 2 2 2" xfId="35261"/>
    <cellStyle name="쉼표 [0] 6 2 2 2 2 2 2 2 2 2" xfId="35262"/>
    <cellStyle name="쉼표 [0] 6 2 2 2 2 2 2 2 3" xfId="35263"/>
    <cellStyle name="쉼표 [0] 6 2 2 2 2 2 2 3" xfId="35264"/>
    <cellStyle name="쉼표 [0] 6 2 2 2 2 2 2 3 2" xfId="35265"/>
    <cellStyle name="쉼표 [0] 6 2 2 2 2 2 2 4" xfId="35266"/>
    <cellStyle name="쉼표 [0] 6 2 2 2 2 2 3" xfId="35267"/>
    <cellStyle name="쉼표 [0] 6 2 2 2 2 2 3 2" xfId="35268"/>
    <cellStyle name="쉼표 [0] 6 2 2 2 2 2 3 2 2" xfId="35269"/>
    <cellStyle name="쉼표 [0] 6 2 2 2 2 2 3 3" xfId="35270"/>
    <cellStyle name="쉼표 [0] 6 2 2 2 2 2 4" xfId="35271"/>
    <cellStyle name="쉼표 [0] 6 2 2 2 2 2 4 2" xfId="35272"/>
    <cellStyle name="쉼표 [0] 6 2 2 2 2 2 5" xfId="35273"/>
    <cellStyle name="쉼표 [0] 6 2 2 2 2 3" xfId="35274"/>
    <cellStyle name="쉼표 [0] 6 2 2 2 2 3 2" xfId="35275"/>
    <cellStyle name="쉼표 [0] 6 2 2 2 2 3 2 2" xfId="35276"/>
    <cellStyle name="쉼표 [0] 6 2 2 2 2 3 2 2 2" xfId="35277"/>
    <cellStyle name="쉼표 [0] 6 2 2 2 2 3 2 3" xfId="35278"/>
    <cellStyle name="쉼표 [0] 6 2 2 2 2 3 3" xfId="35279"/>
    <cellStyle name="쉼표 [0] 6 2 2 2 2 3 3 2" xfId="35280"/>
    <cellStyle name="쉼표 [0] 6 2 2 2 2 3 4" xfId="35281"/>
    <cellStyle name="쉼표 [0] 6 2 2 2 2 4" xfId="35282"/>
    <cellStyle name="쉼표 [0] 6 2 2 2 2 4 2" xfId="35283"/>
    <cellStyle name="쉼표 [0] 6 2 2 2 2 4 2 2" xfId="35284"/>
    <cellStyle name="쉼표 [0] 6 2 2 2 2 4 3" xfId="35285"/>
    <cellStyle name="쉼표 [0] 6 2 2 2 2 5" xfId="35286"/>
    <cellStyle name="쉼표 [0] 6 2 2 2 2 5 2" xfId="35287"/>
    <cellStyle name="쉼표 [0] 6 2 2 2 2 6" xfId="35288"/>
    <cellStyle name="쉼표 [0] 6 2 2 2 3" xfId="35289"/>
    <cellStyle name="쉼표 [0] 6 2 2 2 3 2" xfId="35290"/>
    <cellStyle name="쉼표 [0] 6 2 2 2 3 2 2" xfId="35291"/>
    <cellStyle name="쉼표 [0] 6 2 2 2 3 2 2 2" xfId="35292"/>
    <cellStyle name="쉼표 [0] 6 2 2 2 3 2 2 2 2" xfId="35293"/>
    <cellStyle name="쉼표 [0] 6 2 2 2 3 2 2 2 2 2" xfId="35294"/>
    <cellStyle name="쉼표 [0] 6 2 2 2 3 2 2 2 3" xfId="35295"/>
    <cellStyle name="쉼표 [0] 6 2 2 2 3 2 2 3" xfId="35296"/>
    <cellStyle name="쉼표 [0] 6 2 2 2 3 2 2 3 2" xfId="35297"/>
    <cellStyle name="쉼표 [0] 6 2 2 2 3 2 2 4" xfId="35298"/>
    <cellStyle name="쉼표 [0] 6 2 2 2 3 2 3" xfId="35299"/>
    <cellStyle name="쉼표 [0] 6 2 2 2 3 2 3 2" xfId="35300"/>
    <cellStyle name="쉼표 [0] 6 2 2 2 3 2 3 2 2" xfId="35301"/>
    <cellStyle name="쉼표 [0] 6 2 2 2 3 2 3 3" xfId="35302"/>
    <cellStyle name="쉼표 [0] 6 2 2 2 3 2 4" xfId="35303"/>
    <cellStyle name="쉼표 [0] 6 2 2 2 3 2 4 2" xfId="35304"/>
    <cellStyle name="쉼표 [0] 6 2 2 2 3 2 5" xfId="35305"/>
    <cellStyle name="쉼표 [0] 6 2 2 2 3 3" xfId="35306"/>
    <cellStyle name="쉼표 [0] 6 2 2 2 3 3 2" xfId="35307"/>
    <cellStyle name="쉼표 [0] 6 2 2 2 3 3 2 2" xfId="35308"/>
    <cellStyle name="쉼표 [0] 6 2 2 2 3 3 2 2 2" xfId="35309"/>
    <cellStyle name="쉼표 [0] 6 2 2 2 3 3 2 3" xfId="35310"/>
    <cellStyle name="쉼표 [0] 6 2 2 2 3 3 3" xfId="35311"/>
    <cellStyle name="쉼표 [0] 6 2 2 2 3 3 3 2" xfId="35312"/>
    <cellStyle name="쉼표 [0] 6 2 2 2 3 3 4" xfId="35313"/>
    <cellStyle name="쉼표 [0] 6 2 2 2 3 4" xfId="35314"/>
    <cellStyle name="쉼표 [0] 6 2 2 2 3 4 2" xfId="35315"/>
    <cellStyle name="쉼표 [0] 6 2 2 2 3 4 2 2" xfId="35316"/>
    <cellStyle name="쉼표 [0] 6 2 2 2 3 4 3" xfId="35317"/>
    <cellStyle name="쉼표 [0] 6 2 2 2 3 5" xfId="35318"/>
    <cellStyle name="쉼표 [0] 6 2 2 2 3 5 2" xfId="35319"/>
    <cellStyle name="쉼표 [0] 6 2 2 2 3 6" xfId="35320"/>
    <cellStyle name="쉼표 [0] 6 2 2 2 4" xfId="35321"/>
    <cellStyle name="쉼표 [0] 6 2 2 2 4 2" xfId="35322"/>
    <cellStyle name="쉼표 [0] 6 2 2 2 4 2 2" xfId="35323"/>
    <cellStyle name="쉼표 [0] 6 2 2 2 4 2 2 2" xfId="35324"/>
    <cellStyle name="쉼표 [0] 6 2 2 2 4 2 2 2 2" xfId="35325"/>
    <cellStyle name="쉼표 [0] 6 2 2 2 4 2 2 3" xfId="35326"/>
    <cellStyle name="쉼표 [0] 6 2 2 2 4 2 3" xfId="35327"/>
    <cellStyle name="쉼표 [0] 6 2 2 2 4 2 3 2" xfId="35328"/>
    <cellStyle name="쉼표 [0] 6 2 2 2 4 2 4" xfId="35329"/>
    <cellStyle name="쉼표 [0] 6 2 2 2 4 3" xfId="35330"/>
    <cellStyle name="쉼표 [0] 6 2 2 2 4 3 2" xfId="35331"/>
    <cellStyle name="쉼표 [0] 6 2 2 2 4 3 2 2" xfId="35332"/>
    <cellStyle name="쉼표 [0] 6 2 2 2 4 3 3" xfId="35333"/>
    <cellStyle name="쉼표 [0] 6 2 2 2 4 4" xfId="35334"/>
    <cellStyle name="쉼표 [0] 6 2 2 2 4 4 2" xfId="35335"/>
    <cellStyle name="쉼표 [0] 6 2 2 2 4 5" xfId="35336"/>
    <cellStyle name="쉼표 [0] 6 2 2 2 5" xfId="35337"/>
    <cellStyle name="쉼표 [0] 6 2 2 2 5 2" xfId="35338"/>
    <cellStyle name="쉼표 [0] 6 2 2 2 5 2 2" xfId="35339"/>
    <cellStyle name="쉼표 [0] 6 2 2 2 5 2 2 2" xfId="35340"/>
    <cellStyle name="쉼표 [0] 6 2 2 2 5 2 3" xfId="35341"/>
    <cellStyle name="쉼표 [0] 6 2 2 2 5 3" xfId="35342"/>
    <cellStyle name="쉼표 [0] 6 2 2 2 5 3 2" xfId="35343"/>
    <cellStyle name="쉼표 [0] 6 2 2 2 5 4" xfId="35344"/>
    <cellStyle name="쉼표 [0] 6 2 2 2 6" xfId="35345"/>
    <cellStyle name="쉼표 [0] 6 2 2 2 6 2" xfId="35346"/>
    <cellStyle name="쉼표 [0] 6 2 2 2 6 2 2" xfId="35347"/>
    <cellStyle name="쉼표 [0] 6 2 2 2 6 3" xfId="35348"/>
    <cellStyle name="쉼표 [0] 6 2 2 2 7" xfId="35349"/>
    <cellStyle name="쉼표 [0] 6 2 2 2 7 2" xfId="35350"/>
    <cellStyle name="쉼표 [0] 6 2 2 2 8" xfId="35351"/>
    <cellStyle name="쉼표 [0] 6 2 2 3" xfId="35352"/>
    <cellStyle name="쉼표 [0] 6 2 2 3 2" xfId="35353"/>
    <cellStyle name="쉼표 [0] 6 2 2 3 2 2" xfId="35354"/>
    <cellStyle name="쉼표 [0] 6 2 2 3 2 2 2" xfId="35355"/>
    <cellStyle name="쉼표 [0] 6 2 2 3 2 2 2 2" xfId="35356"/>
    <cellStyle name="쉼표 [0] 6 2 2 3 2 2 2 2 2" xfId="35357"/>
    <cellStyle name="쉼표 [0] 6 2 2 3 2 2 2 3" xfId="35358"/>
    <cellStyle name="쉼표 [0] 6 2 2 3 2 2 3" xfId="35359"/>
    <cellStyle name="쉼표 [0] 6 2 2 3 2 2 3 2" xfId="35360"/>
    <cellStyle name="쉼표 [0] 6 2 2 3 2 2 4" xfId="35361"/>
    <cellStyle name="쉼표 [0] 6 2 2 3 2 3" xfId="35362"/>
    <cellStyle name="쉼표 [0] 6 2 2 3 2 3 2" xfId="35363"/>
    <cellStyle name="쉼표 [0] 6 2 2 3 2 3 2 2" xfId="35364"/>
    <cellStyle name="쉼표 [0] 6 2 2 3 2 3 3" xfId="35365"/>
    <cellStyle name="쉼표 [0] 6 2 2 3 2 4" xfId="35366"/>
    <cellStyle name="쉼표 [0] 6 2 2 3 2 4 2" xfId="35367"/>
    <cellStyle name="쉼표 [0] 6 2 2 3 2 5" xfId="35368"/>
    <cellStyle name="쉼표 [0] 6 2 2 3 3" xfId="35369"/>
    <cellStyle name="쉼표 [0] 6 2 2 3 3 2" xfId="35370"/>
    <cellStyle name="쉼표 [0] 6 2 2 3 3 2 2" xfId="35371"/>
    <cellStyle name="쉼표 [0] 6 2 2 3 3 2 2 2" xfId="35372"/>
    <cellStyle name="쉼표 [0] 6 2 2 3 3 2 3" xfId="35373"/>
    <cellStyle name="쉼표 [0] 6 2 2 3 3 3" xfId="35374"/>
    <cellStyle name="쉼표 [0] 6 2 2 3 3 3 2" xfId="35375"/>
    <cellStyle name="쉼표 [0] 6 2 2 3 3 4" xfId="35376"/>
    <cellStyle name="쉼표 [0] 6 2 2 3 4" xfId="35377"/>
    <cellStyle name="쉼표 [0] 6 2 2 3 4 2" xfId="35378"/>
    <cellStyle name="쉼표 [0] 6 2 2 3 4 2 2" xfId="35379"/>
    <cellStyle name="쉼표 [0] 6 2 2 3 4 3" xfId="35380"/>
    <cellStyle name="쉼표 [0] 6 2 2 3 5" xfId="35381"/>
    <cellStyle name="쉼표 [0] 6 2 2 3 5 2" xfId="35382"/>
    <cellStyle name="쉼표 [0] 6 2 2 3 6" xfId="35383"/>
    <cellStyle name="쉼표 [0] 6 2 2 4" xfId="35384"/>
    <cellStyle name="쉼표 [0] 6 2 2 4 2" xfId="35385"/>
    <cellStyle name="쉼표 [0] 6 2 2 4 2 2" xfId="35386"/>
    <cellStyle name="쉼표 [0] 6 2 2 4 2 2 2" xfId="35387"/>
    <cellStyle name="쉼표 [0] 6 2 2 4 2 2 2 2" xfId="35388"/>
    <cellStyle name="쉼표 [0] 6 2 2 4 2 2 2 2 2" xfId="35389"/>
    <cellStyle name="쉼표 [0] 6 2 2 4 2 2 2 3" xfId="35390"/>
    <cellStyle name="쉼표 [0] 6 2 2 4 2 2 3" xfId="35391"/>
    <cellStyle name="쉼표 [0] 6 2 2 4 2 2 3 2" xfId="35392"/>
    <cellStyle name="쉼표 [0] 6 2 2 4 2 2 4" xfId="35393"/>
    <cellStyle name="쉼표 [0] 6 2 2 4 2 3" xfId="35394"/>
    <cellStyle name="쉼표 [0] 6 2 2 4 2 3 2" xfId="35395"/>
    <cellStyle name="쉼표 [0] 6 2 2 4 2 3 2 2" xfId="35396"/>
    <cellStyle name="쉼표 [0] 6 2 2 4 2 3 3" xfId="35397"/>
    <cellStyle name="쉼표 [0] 6 2 2 4 2 4" xfId="35398"/>
    <cellStyle name="쉼표 [0] 6 2 2 4 2 4 2" xfId="35399"/>
    <cellStyle name="쉼표 [0] 6 2 2 4 2 5" xfId="35400"/>
    <cellStyle name="쉼표 [0] 6 2 2 4 3" xfId="35401"/>
    <cellStyle name="쉼표 [0] 6 2 2 4 3 2" xfId="35402"/>
    <cellStyle name="쉼표 [0] 6 2 2 4 3 2 2" xfId="35403"/>
    <cellStyle name="쉼표 [0] 6 2 2 4 3 2 2 2" xfId="35404"/>
    <cellStyle name="쉼표 [0] 6 2 2 4 3 2 3" xfId="35405"/>
    <cellStyle name="쉼표 [0] 6 2 2 4 3 3" xfId="35406"/>
    <cellStyle name="쉼표 [0] 6 2 2 4 3 3 2" xfId="35407"/>
    <cellStyle name="쉼표 [0] 6 2 2 4 3 4" xfId="35408"/>
    <cellStyle name="쉼표 [0] 6 2 2 4 4" xfId="35409"/>
    <cellStyle name="쉼표 [0] 6 2 2 4 4 2" xfId="35410"/>
    <cellStyle name="쉼표 [0] 6 2 2 4 4 2 2" xfId="35411"/>
    <cellStyle name="쉼표 [0] 6 2 2 4 4 3" xfId="35412"/>
    <cellStyle name="쉼표 [0] 6 2 2 4 5" xfId="35413"/>
    <cellStyle name="쉼표 [0] 6 2 2 4 5 2" xfId="35414"/>
    <cellStyle name="쉼표 [0] 6 2 2 4 6" xfId="35415"/>
    <cellStyle name="쉼표 [0] 6 2 2 5" xfId="35416"/>
    <cellStyle name="쉼표 [0] 6 2 2 5 2" xfId="35417"/>
    <cellStyle name="쉼표 [0] 6 2 2 5 2 2" xfId="35418"/>
    <cellStyle name="쉼표 [0] 6 2 2 5 2 2 2" xfId="35419"/>
    <cellStyle name="쉼표 [0] 6 2 2 5 2 2 2 2" xfId="35420"/>
    <cellStyle name="쉼표 [0] 6 2 2 5 2 2 3" xfId="35421"/>
    <cellStyle name="쉼표 [0] 6 2 2 5 2 3" xfId="35422"/>
    <cellStyle name="쉼표 [0] 6 2 2 5 2 3 2" xfId="35423"/>
    <cellStyle name="쉼표 [0] 6 2 2 5 2 4" xfId="35424"/>
    <cellStyle name="쉼표 [0] 6 2 2 5 3" xfId="35425"/>
    <cellStyle name="쉼표 [0] 6 2 2 5 3 2" xfId="35426"/>
    <cellStyle name="쉼표 [0] 6 2 2 5 3 2 2" xfId="35427"/>
    <cellStyle name="쉼표 [0] 6 2 2 5 3 3" xfId="35428"/>
    <cellStyle name="쉼표 [0] 6 2 2 5 4" xfId="35429"/>
    <cellStyle name="쉼표 [0] 6 2 2 5 4 2" xfId="35430"/>
    <cellStyle name="쉼표 [0] 6 2 2 5 5" xfId="35431"/>
    <cellStyle name="쉼표 [0] 6 2 2 6" xfId="35432"/>
    <cellStyle name="쉼표 [0] 6 2 2 6 2" xfId="35433"/>
    <cellStyle name="쉼표 [0] 6 2 2 6 2 2" xfId="35434"/>
    <cellStyle name="쉼표 [0] 6 2 2 6 2 2 2" xfId="35435"/>
    <cellStyle name="쉼표 [0] 6 2 2 6 2 3" xfId="35436"/>
    <cellStyle name="쉼표 [0] 6 2 2 6 3" xfId="35437"/>
    <cellStyle name="쉼표 [0] 6 2 2 6 3 2" xfId="35438"/>
    <cellStyle name="쉼표 [0] 6 2 2 6 4" xfId="35439"/>
    <cellStyle name="쉼표 [0] 6 2 2 7" xfId="35440"/>
    <cellStyle name="쉼표 [0] 6 2 2 7 2" xfId="35441"/>
    <cellStyle name="쉼표 [0] 6 2 2 7 2 2" xfId="35442"/>
    <cellStyle name="쉼표 [0] 6 2 2 7 3" xfId="35443"/>
    <cellStyle name="쉼표 [0] 6 2 2 8" xfId="35444"/>
    <cellStyle name="쉼표 [0] 6 2 2 8 2" xfId="35445"/>
    <cellStyle name="쉼표 [0] 6 2 2 9" xfId="35446"/>
    <cellStyle name="쉼표 [0] 6 2 3" xfId="30019"/>
    <cellStyle name="쉼표 [0] 6 2 3 2" xfId="35447"/>
    <cellStyle name="쉼표 [0] 6 2 3 2 2" xfId="35448"/>
    <cellStyle name="쉼표 [0] 6 2 3 2 2 2" xfId="35449"/>
    <cellStyle name="쉼표 [0] 6 2 3 2 2 2 2" xfId="35450"/>
    <cellStyle name="쉼표 [0] 6 2 3 2 2 2 2 2" xfId="35451"/>
    <cellStyle name="쉼표 [0] 6 2 3 2 2 2 2 2 2" xfId="35452"/>
    <cellStyle name="쉼표 [0] 6 2 3 2 2 2 2 3" xfId="35453"/>
    <cellStyle name="쉼표 [0] 6 2 3 2 2 2 3" xfId="35454"/>
    <cellStyle name="쉼표 [0] 6 2 3 2 2 2 3 2" xfId="35455"/>
    <cellStyle name="쉼표 [0] 6 2 3 2 2 2 4" xfId="35456"/>
    <cellStyle name="쉼표 [0] 6 2 3 2 2 3" xfId="35457"/>
    <cellStyle name="쉼표 [0] 6 2 3 2 2 3 2" xfId="35458"/>
    <cellStyle name="쉼표 [0] 6 2 3 2 2 3 2 2" xfId="35459"/>
    <cellStyle name="쉼표 [0] 6 2 3 2 2 3 3" xfId="35460"/>
    <cellStyle name="쉼표 [0] 6 2 3 2 2 4" xfId="35461"/>
    <cellStyle name="쉼표 [0] 6 2 3 2 2 4 2" xfId="35462"/>
    <cellStyle name="쉼표 [0] 6 2 3 2 2 5" xfId="35463"/>
    <cellStyle name="쉼표 [0] 6 2 3 2 3" xfId="35464"/>
    <cellStyle name="쉼표 [0] 6 2 3 2 3 2" xfId="35465"/>
    <cellStyle name="쉼표 [0] 6 2 3 2 3 2 2" xfId="35466"/>
    <cellStyle name="쉼표 [0] 6 2 3 2 3 2 2 2" xfId="35467"/>
    <cellStyle name="쉼표 [0] 6 2 3 2 3 2 3" xfId="35468"/>
    <cellStyle name="쉼표 [0] 6 2 3 2 3 3" xfId="35469"/>
    <cellStyle name="쉼표 [0] 6 2 3 2 3 3 2" xfId="35470"/>
    <cellStyle name="쉼표 [0] 6 2 3 2 3 4" xfId="35471"/>
    <cellStyle name="쉼표 [0] 6 2 3 2 4" xfId="35472"/>
    <cellStyle name="쉼표 [0] 6 2 3 2 4 2" xfId="35473"/>
    <cellStyle name="쉼표 [0] 6 2 3 2 4 2 2" xfId="35474"/>
    <cellStyle name="쉼표 [0] 6 2 3 2 4 3" xfId="35475"/>
    <cellStyle name="쉼표 [0] 6 2 3 2 5" xfId="35476"/>
    <cellStyle name="쉼표 [0] 6 2 3 2 5 2" xfId="35477"/>
    <cellStyle name="쉼표 [0] 6 2 3 2 6" xfId="35478"/>
    <cellStyle name="쉼표 [0] 6 2 3 3" xfId="35479"/>
    <cellStyle name="쉼표 [0] 6 2 3 3 2" xfId="35480"/>
    <cellStyle name="쉼표 [0] 6 2 3 3 2 2" xfId="35481"/>
    <cellStyle name="쉼표 [0] 6 2 3 3 2 2 2" xfId="35482"/>
    <cellStyle name="쉼표 [0] 6 2 3 3 2 2 2 2" xfId="35483"/>
    <cellStyle name="쉼표 [0] 6 2 3 3 2 2 2 2 2" xfId="35484"/>
    <cellStyle name="쉼표 [0] 6 2 3 3 2 2 2 3" xfId="35485"/>
    <cellStyle name="쉼표 [0] 6 2 3 3 2 2 3" xfId="35486"/>
    <cellStyle name="쉼표 [0] 6 2 3 3 2 2 3 2" xfId="35487"/>
    <cellStyle name="쉼표 [0] 6 2 3 3 2 2 4" xfId="35488"/>
    <cellStyle name="쉼표 [0] 6 2 3 3 2 3" xfId="35489"/>
    <cellStyle name="쉼표 [0] 6 2 3 3 2 3 2" xfId="35490"/>
    <cellStyle name="쉼표 [0] 6 2 3 3 2 3 2 2" xfId="35491"/>
    <cellStyle name="쉼표 [0] 6 2 3 3 2 3 3" xfId="35492"/>
    <cellStyle name="쉼표 [0] 6 2 3 3 2 4" xfId="35493"/>
    <cellStyle name="쉼표 [0] 6 2 3 3 2 4 2" xfId="35494"/>
    <cellStyle name="쉼표 [0] 6 2 3 3 2 5" xfId="35495"/>
    <cellStyle name="쉼표 [0] 6 2 3 3 3" xfId="35496"/>
    <cellStyle name="쉼표 [0] 6 2 3 3 3 2" xfId="35497"/>
    <cellStyle name="쉼표 [0] 6 2 3 3 3 2 2" xfId="35498"/>
    <cellStyle name="쉼표 [0] 6 2 3 3 3 2 2 2" xfId="35499"/>
    <cellStyle name="쉼표 [0] 6 2 3 3 3 2 3" xfId="35500"/>
    <cellStyle name="쉼표 [0] 6 2 3 3 3 3" xfId="35501"/>
    <cellStyle name="쉼표 [0] 6 2 3 3 3 3 2" xfId="35502"/>
    <cellStyle name="쉼표 [0] 6 2 3 3 3 4" xfId="35503"/>
    <cellStyle name="쉼표 [0] 6 2 3 3 4" xfId="35504"/>
    <cellStyle name="쉼표 [0] 6 2 3 3 4 2" xfId="35505"/>
    <cellStyle name="쉼표 [0] 6 2 3 3 4 2 2" xfId="35506"/>
    <cellStyle name="쉼표 [0] 6 2 3 3 4 3" xfId="35507"/>
    <cellStyle name="쉼표 [0] 6 2 3 3 5" xfId="35508"/>
    <cellStyle name="쉼표 [0] 6 2 3 3 5 2" xfId="35509"/>
    <cellStyle name="쉼표 [0] 6 2 3 3 6" xfId="35510"/>
    <cellStyle name="쉼표 [0] 6 2 3 4" xfId="35511"/>
    <cellStyle name="쉼표 [0] 6 2 3 4 2" xfId="35512"/>
    <cellStyle name="쉼표 [0] 6 2 3 4 2 2" xfId="35513"/>
    <cellStyle name="쉼표 [0] 6 2 3 4 2 2 2" xfId="35514"/>
    <cellStyle name="쉼표 [0] 6 2 3 4 2 2 2 2" xfId="35515"/>
    <cellStyle name="쉼표 [0] 6 2 3 4 2 2 3" xfId="35516"/>
    <cellStyle name="쉼표 [0] 6 2 3 4 2 3" xfId="35517"/>
    <cellStyle name="쉼표 [0] 6 2 3 4 2 3 2" xfId="35518"/>
    <cellStyle name="쉼표 [0] 6 2 3 4 2 4" xfId="35519"/>
    <cellStyle name="쉼표 [0] 6 2 3 4 3" xfId="35520"/>
    <cellStyle name="쉼표 [0] 6 2 3 4 3 2" xfId="35521"/>
    <cellStyle name="쉼표 [0] 6 2 3 4 3 2 2" xfId="35522"/>
    <cellStyle name="쉼표 [0] 6 2 3 4 3 3" xfId="35523"/>
    <cellStyle name="쉼표 [0] 6 2 3 4 4" xfId="35524"/>
    <cellStyle name="쉼표 [0] 6 2 3 4 4 2" xfId="35525"/>
    <cellStyle name="쉼표 [0] 6 2 3 4 5" xfId="35526"/>
    <cellStyle name="쉼표 [0] 6 2 3 5" xfId="35527"/>
    <cellStyle name="쉼표 [0] 6 2 3 5 2" xfId="35528"/>
    <cellStyle name="쉼표 [0] 6 2 3 5 2 2" xfId="35529"/>
    <cellStyle name="쉼표 [0] 6 2 3 5 2 2 2" xfId="35530"/>
    <cellStyle name="쉼표 [0] 6 2 3 5 2 3" xfId="35531"/>
    <cellStyle name="쉼표 [0] 6 2 3 5 3" xfId="35532"/>
    <cellStyle name="쉼표 [0] 6 2 3 5 3 2" xfId="35533"/>
    <cellStyle name="쉼표 [0] 6 2 3 5 4" xfId="35534"/>
    <cellStyle name="쉼표 [0] 6 2 3 6" xfId="35535"/>
    <cellStyle name="쉼표 [0] 6 2 3 6 2" xfId="35536"/>
    <cellStyle name="쉼표 [0] 6 2 3 6 2 2" xfId="35537"/>
    <cellStyle name="쉼표 [0] 6 2 3 6 3" xfId="35538"/>
    <cellStyle name="쉼표 [0] 6 2 3 7" xfId="35539"/>
    <cellStyle name="쉼표 [0] 6 2 3 7 2" xfId="35540"/>
    <cellStyle name="쉼표 [0] 6 2 3 8" xfId="35541"/>
    <cellStyle name="쉼표 [0] 6 2 4" xfId="35542"/>
    <cellStyle name="쉼표 [0] 6 2 4 2" xfId="35543"/>
    <cellStyle name="쉼표 [0] 6 2 4 2 2" xfId="35544"/>
    <cellStyle name="쉼표 [0] 6 2 4 2 2 2" xfId="35545"/>
    <cellStyle name="쉼표 [0] 6 2 4 2 2 2 2" xfId="35546"/>
    <cellStyle name="쉼표 [0] 6 2 4 2 2 2 2 2" xfId="35547"/>
    <cellStyle name="쉼표 [0] 6 2 4 2 2 2 3" xfId="35548"/>
    <cellStyle name="쉼표 [0] 6 2 4 2 2 3" xfId="35549"/>
    <cellStyle name="쉼표 [0] 6 2 4 2 2 3 2" xfId="35550"/>
    <cellStyle name="쉼표 [0] 6 2 4 2 2 4" xfId="35551"/>
    <cellStyle name="쉼표 [0] 6 2 4 2 3" xfId="35552"/>
    <cellStyle name="쉼표 [0] 6 2 4 2 3 2" xfId="35553"/>
    <cellStyle name="쉼표 [0] 6 2 4 2 3 2 2" xfId="35554"/>
    <cellStyle name="쉼표 [0] 6 2 4 2 3 3" xfId="35555"/>
    <cellStyle name="쉼표 [0] 6 2 4 2 4" xfId="35556"/>
    <cellStyle name="쉼표 [0] 6 2 4 2 4 2" xfId="35557"/>
    <cellStyle name="쉼표 [0] 6 2 4 2 5" xfId="35558"/>
    <cellStyle name="쉼표 [0] 6 2 4 3" xfId="35559"/>
    <cellStyle name="쉼표 [0] 6 2 4 3 2" xfId="35560"/>
    <cellStyle name="쉼표 [0] 6 2 4 3 2 2" xfId="35561"/>
    <cellStyle name="쉼표 [0] 6 2 4 3 2 2 2" xfId="35562"/>
    <cellStyle name="쉼표 [0] 6 2 4 3 2 3" xfId="35563"/>
    <cellStyle name="쉼표 [0] 6 2 4 3 3" xfId="35564"/>
    <cellStyle name="쉼표 [0] 6 2 4 3 3 2" xfId="35565"/>
    <cellStyle name="쉼표 [0] 6 2 4 3 4" xfId="35566"/>
    <cellStyle name="쉼표 [0] 6 2 4 4" xfId="35567"/>
    <cellStyle name="쉼표 [0] 6 2 4 4 2" xfId="35568"/>
    <cellStyle name="쉼표 [0] 6 2 4 4 2 2" xfId="35569"/>
    <cellStyle name="쉼표 [0] 6 2 4 4 3" xfId="35570"/>
    <cellStyle name="쉼표 [0] 6 2 4 5" xfId="35571"/>
    <cellStyle name="쉼표 [0] 6 2 4 5 2" xfId="35572"/>
    <cellStyle name="쉼표 [0] 6 2 4 6" xfId="35573"/>
    <cellStyle name="쉼표 [0] 6 2 5" xfId="35574"/>
    <cellStyle name="쉼표 [0] 6 2 5 2" xfId="35575"/>
    <cellStyle name="쉼표 [0] 6 2 5 2 2" xfId="35576"/>
    <cellStyle name="쉼표 [0] 6 2 5 2 2 2" xfId="35577"/>
    <cellStyle name="쉼표 [0] 6 2 5 2 2 2 2" xfId="35578"/>
    <cellStyle name="쉼표 [0] 6 2 5 2 2 2 2 2" xfId="35579"/>
    <cellStyle name="쉼표 [0] 6 2 5 2 2 2 3" xfId="35580"/>
    <cellStyle name="쉼표 [0] 6 2 5 2 2 3" xfId="35581"/>
    <cellStyle name="쉼표 [0] 6 2 5 2 2 3 2" xfId="35582"/>
    <cellStyle name="쉼표 [0] 6 2 5 2 2 4" xfId="35583"/>
    <cellStyle name="쉼표 [0] 6 2 5 2 3" xfId="35584"/>
    <cellStyle name="쉼표 [0] 6 2 5 2 3 2" xfId="35585"/>
    <cellStyle name="쉼표 [0] 6 2 5 2 3 2 2" xfId="35586"/>
    <cellStyle name="쉼표 [0] 6 2 5 2 3 3" xfId="35587"/>
    <cellStyle name="쉼표 [0] 6 2 5 2 4" xfId="35588"/>
    <cellStyle name="쉼표 [0] 6 2 5 2 4 2" xfId="35589"/>
    <cellStyle name="쉼표 [0] 6 2 5 2 5" xfId="35590"/>
    <cellStyle name="쉼표 [0] 6 2 5 3" xfId="35591"/>
    <cellStyle name="쉼표 [0] 6 2 5 3 2" xfId="35592"/>
    <cellStyle name="쉼표 [0] 6 2 5 3 2 2" xfId="35593"/>
    <cellStyle name="쉼표 [0] 6 2 5 3 2 2 2" xfId="35594"/>
    <cellStyle name="쉼표 [0] 6 2 5 3 2 3" xfId="35595"/>
    <cellStyle name="쉼표 [0] 6 2 5 3 3" xfId="35596"/>
    <cellStyle name="쉼표 [0] 6 2 5 3 3 2" xfId="35597"/>
    <cellStyle name="쉼표 [0] 6 2 5 3 4" xfId="35598"/>
    <cellStyle name="쉼표 [0] 6 2 5 4" xfId="35599"/>
    <cellStyle name="쉼표 [0] 6 2 5 4 2" xfId="35600"/>
    <cellStyle name="쉼표 [0] 6 2 5 4 2 2" xfId="35601"/>
    <cellStyle name="쉼표 [0] 6 2 5 4 3" xfId="35602"/>
    <cellStyle name="쉼표 [0] 6 2 5 5" xfId="35603"/>
    <cellStyle name="쉼표 [0] 6 2 5 5 2" xfId="35604"/>
    <cellStyle name="쉼표 [0] 6 2 5 6" xfId="35605"/>
    <cellStyle name="쉼표 [0] 6 2 6" xfId="35606"/>
    <cellStyle name="쉼표 [0] 6 2 6 2" xfId="35607"/>
    <cellStyle name="쉼표 [0] 6 2 6 2 2" xfId="35608"/>
    <cellStyle name="쉼표 [0] 6 2 6 2 2 2" xfId="35609"/>
    <cellStyle name="쉼표 [0] 6 2 6 2 2 2 2" xfId="35610"/>
    <cellStyle name="쉼표 [0] 6 2 6 2 2 3" xfId="35611"/>
    <cellStyle name="쉼표 [0] 6 2 6 2 3" xfId="35612"/>
    <cellStyle name="쉼표 [0] 6 2 6 2 3 2" xfId="35613"/>
    <cellStyle name="쉼표 [0] 6 2 6 2 4" xfId="35614"/>
    <cellStyle name="쉼표 [0] 6 2 6 3" xfId="35615"/>
    <cellStyle name="쉼표 [0] 6 2 6 3 2" xfId="35616"/>
    <cellStyle name="쉼표 [0] 6 2 6 3 2 2" xfId="35617"/>
    <cellStyle name="쉼표 [0] 6 2 6 3 3" xfId="35618"/>
    <cellStyle name="쉼표 [0] 6 2 6 4" xfId="35619"/>
    <cellStyle name="쉼표 [0] 6 2 6 4 2" xfId="35620"/>
    <cellStyle name="쉼표 [0] 6 2 6 5" xfId="35621"/>
    <cellStyle name="쉼표 [0] 6 2 7" xfId="35622"/>
    <cellStyle name="쉼표 [0] 6 2 7 2" xfId="35623"/>
    <cellStyle name="쉼표 [0] 6 2 7 2 2" xfId="35624"/>
    <cellStyle name="쉼표 [0] 6 2 7 2 2 2" xfId="35625"/>
    <cellStyle name="쉼표 [0] 6 2 7 2 3" xfId="35626"/>
    <cellStyle name="쉼표 [0] 6 2 7 3" xfId="35627"/>
    <cellStyle name="쉼표 [0] 6 2 7 3 2" xfId="35628"/>
    <cellStyle name="쉼표 [0] 6 2 7 4" xfId="35629"/>
    <cellStyle name="쉼표 [0] 6 2 8" xfId="35630"/>
    <cellStyle name="쉼표 [0] 6 2 8 2" xfId="35631"/>
    <cellStyle name="쉼표 [0] 6 2 8 2 2" xfId="35632"/>
    <cellStyle name="쉼표 [0] 6 2 8 3" xfId="35633"/>
    <cellStyle name="쉼표 [0] 6 2 9" xfId="35634"/>
    <cellStyle name="쉼표 [0] 6 2 9 2" xfId="35635"/>
    <cellStyle name="쉼표 [0] 6 3" xfId="30020"/>
    <cellStyle name="쉼표 [0] 6 3 2" xfId="30021"/>
    <cellStyle name="쉼표 [0] 6 3 2 2" xfId="35636"/>
    <cellStyle name="쉼표 [0] 6 3 2 2 2" xfId="35637"/>
    <cellStyle name="쉼표 [0] 6 3 2 2 2 2" xfId="35638"/>
    <cellStyle name="쉼표 [0] 6 3 2 2 2 2 2" xfId="35639"/>
    <cellStyle name="쉼표 [0] 6 3 2 2 2 2 2 2" xfId="35640"/>
    <cellStyle name="쉼표 [0] 6 3 2 2 2 2 2 2 2" xfId="35641"/>
    <cellStyle name="쉼표 [0] 6 3 2 2 2 2 2 3" xfId="35642"/>
    <cellStyle name="쉼표 [0] 6 3 2 2 2 2 3" xfId="35643"/>
    <cellStyle name="쉼표 [0] 6 3 2 2 2 2 3 2" xfId="35644"/>
    <cellStyle name="쉼표 [0] 6 3 2 2 2 2 4" xfId="35645"/>
    <cellStyle name="쉼표 [0] 6 3 2 2 2 3" xfId="35646"/>
    <cellStyle name="쉼표 [0] 6 3 2 2 2 3 2" xfId="35647"/>
    <cellStyle name="쉼표 [0] 6 3 2 2 2 3 2 2" xfId="35648"/>
    <cellStyle name="쉼표 [0] 6 3 2 2 2 3 3" xfId="35649"/>
    <cellStyle name="쉼표 [0] 6 3 2 2 2 4" xfId="35650"/>
    <cellStyle name="쉼표 [0] 6 3 2 2 2 4 2" xfId="35651"/>
    <cellStyle name="쉼표 [0] 6 3 2 2 2 5" xfId="35652"/>
    <cellStyle name="쉼표 [0] 6 3 2 2 3" xfId="35653"/>
    <cellStyle name="쉼표 [0] 6 3 2 2 3 2" xfId="35654"/>
    <cellStyle name="쉼표 [0] 6 3 2 2 3 2 2" xfId="35655"/>
    <cellStyle name="쉼표 [0] 6 3 2 2 3 2 2 2" xfId="35656"/>
    <cellStyle name="쉼표 [0] 6 3 2 2 3 2 3" xfId="35657"/>
    <cellStyle name="쉼표 [0] 6 3 2 2 3 3" xfId="35658"/>
    <cellStyle name="쉼표 [0] 6 3 2 2 3 3 2" xfId="35659"/>
    <cellStyle name="쉼표 [0] 6 3 2 2 3 4" xfId="35660"/>
    <cellStyle name="쉼표 [0] 6 3 2 2 4" xfId="35661"/>
    <cellStyle name="쉼표 [0] 6 3 2 2 4 2" xfId="35662"/>
    <cellStyle name="쉼표 [0] 6 3 2 2 4 2 2" xfId="35663"/>
    <cellStyle name="쉼표 [0] 6 3 2 2 4 3" xfId="35664"/>
    <cellStyle name="쉼표 [0] 6 3 2 2 5" xfId="35665"/>
    <cellStyle name="쉼표 [0] 6 3 2 2 5 2" xfId="35666"/>
    <cellStyle name="쉼표 [0] 6 3 2 2 6" xfId="35667"/>
    <cellStyle name="쉼표 [0] 6 3 2 3" xfId="35668"/>
    <cellStyle name="쉼표 [0] 6 3 2 3 2" xfId="35669"/>
    <cellStyle name="쉼표 [0] 6 3 2 3 2 2" xfId="35670"/>
    <cellStyle name="쉼표 [0] 6 3 2 3 2 2 2" xfId="35671"/>
    <cellStyle name="쉼표 [0] 6 3 2 3 2 2 2 2" xfId="35672"/>
    <cellStyle name="쉼표 [0] 6 3 2 3 2 2 2 2 2" xfId="35673"/>
    <cellStyle name="쉼표 [0] 6 3 2 3 2 2 2 3" xfId="35674"/>
    <cellStyle name="쉼표 [0] 6 3 2 3 2 2 3" xfId="35675"/>
    <cellStyle name="쉼표 [0] 6 3 2 3 2 2 3 2" xfId="35676"/>
    <cellStyle name="쉼표 [0] 6 3 2 3 2 2 4" xfId="35677"/>
    <cellStyle name="쉼표 [0] 6 3 2 3 2 3" xfId="35678"/>
    <cellStyle name="쉼표 [0] 6 3 2 3 2 3 2" xfId="35679"/>
    <cellStyle name="쉼표 [0] 6 3 2 3 2 3 2 2" xfId="35680"/>
    <cellStyle name="쉼표 [0] 6 3 2 3 2 3 3" xfId="35681"/>
    <cellStyle name="쉼표 [0] 6 3 2 3 2 4" xfId="35682"/>
    <cellStyle name="쉼표 [0] 6 3 2 3 2 4 2" xfId="35683"/>
    <cellStyle name="쉼표 [0] 6 3 2 3 2 5" xfId="35684"/>
    <cellStyle name="쉼표 [0] 6 3 2 3 3" xfId="35685"/>
    <cellStyle name="쉼표 [0] 6 3 2 3 3 2" xfId="35686"/>
    <cellStyle name="쉼표 [0] 6 3 2 3 3 2 2" xfId="35687"/>
    <cellStyle name="쉼표 [0] 6 3 2 3 3 2 2 2" xfId="35688"/>
    <cellStyle name="쉼표 [0] 6 3 2 3 3 2 3" xfId="35689"/>
    <cellStyle name="쉼표 [0] 6 3 2 3 3 3" xfId="35690"/>
    <cellStyle name="쉼표 [0] 6 3 2 3 3 3 2" xfId="35691"/>
    <cellStyle name="쉼표 [0] 6 3 2 3 3 4" xfId="35692"/>
    <cellStyle name="쉼표 [0] 6 3 2 3 4" xfId="35693"/>
    <cellStyle name="쉼표 [0] 6 3 2 3 4 2" xfId="35694"/>
    <cellStyle name="쉼표 [0] 6 3 2 3 4 2 2" xfId="35695"/>
    <cellStyle name="쉼표 [0] 6 3 2 3 4 3" xfId="35696"/>
    <cellStyle name="쉼표 [0] 6 3 2 3 5" xfId="35697"/>
    <cellStyle name="쉼표 [0] 6 3 2 3 5 2" xfId="35698"/>
    <cellStyle name="쉼표 [0] 6 3 2 3 6" xfId="35699"/>
    <cellStyle name="쉼표 [0] 6 3 2 4" xfId="35700"/>
    <cellStyle name="쉼표 [0] 6 3 2 4 2" xfId="35701"/>
    <cellStyle name="쉼표 [0] 6 3 2 4 2 2" xfId="35702"/>
    <cellStyle name="쉼표 [0] 6 3 2 4 2 2 2" xfId="35703"/>
    <cellStyle name="쉼표 [0] 6 3 2 4 2 2 2 2" xfId="35704"/>
    <cellStyle name="쉼표 [0] 6 3 2 4 2 2 3" xfId="35705"/>
    <cellStyle name="쉼표 [0] 6 3 2 4 2 3" xfId="35706"/>
    <cellStyle name="쉼표 [0] 6 3 2 4 2 3 2" xfId="35707"/>
    <cellStyle name="쉼표 [0] 6 3 2 4 2 4" xfId="35708"/>
    <cellStyle name="쉼표 [0] 6 3 2 4 3" xfId="35709"/>
    <cellStyle name="쉼표 [0] 6 3 2 4 3 2" xfId="35710"/>
    <cellStyle name="쉼표 [0] 6 3 2 4 3 2 2" xfId="35711"/>
    <cellStyle name="쉼표 [0] 6 3 2 4 3 3" xfId="35712"/>
    <cellStyle name="쉼표 [0] 6 3 2 4 4" xfId="35713"/>
    <cellStyle name="쉼표 [0] 6 3 2 4 4 2" xfId="35714"/>
    <cellStyle name="쉼표 [0] 6 3 2 4 5" xfId="35715"/>
    <cellStyle name="쉼표 [0] 6 3 2 5" xfId="35716"/>
    <cellStyle name="쉼표 [0] 6 3 2 5 2" xfId="35717"/>
    <cellStyle name="쉼표 [0] 6 3 2 5 2 2" xfId="35718"/>
    <cellStyle name="쉼표 [0] 6 3 2 5 2 2 2" xfId="35719"/>
    <cellStyle name="쉼표 [0] 6 3 2 5 2 3" xfId="35720"/>
    <cellStyle name="쉼표 [0] 6 3 2 5 3" xfId="35721"/>
    <cellStyle name="쉼표 [0] 6 3 2 5 3 2" xfId="35722"/>
    <cellStyle name="쉼표 [0] 6 3 2 5 4" xfId="35723"/>
    <cellStyle name="쉼표 [0] 6 3 2 6" xfId="35724"/>
    <cellStyle name="쉼표 [0] 6 3 2 6 2" xfId="35725"/>
    <cellStyle name="쉼표 [0] 6 3 2 6 2 2" xfId="35726"/>
    <cellStyle name="쉼표 [0] 6 3 2 6 3" xfId="35727"/>
    <cellStyle name="쉼표 [0] 6 3 2 7" xfId="35728"/>
    <cellStyle name="쉼표 [0] 6 3 2 7 2" xfId="35729"/>
    <cellStyle name="쉼표 [0] 6 3 2 8" xfId="35730"/>
    <cellStyle name="쉼표 [0] 6 3 3" xfId="35731"/>
    <cellStyle name="쉼표 [0] 6 3 3 2" xfId="35732"/>
    <cellStyle name="쉼표 [0] 6 3 3 2 2" xfId="35733"/>
    <cellStyle name="쉼표 [0] 6 3 3 2 2 2" xfId="35734"/>
    <cellStyle name="쉼표 [0] 6 3 3 2 2 2 2" xfId="35735"/>
    <cellStyle name="쉼표 [0] 6 3 3 2 2 2 2 2" xfId="35736"/>
    <cellStyle name="쉼표 [0] 6 3 3 2 2 2 3" xfId="35737"/>
    <cellStyle name="쉼표 [0] 6 3 3 2 2 3" xfId="35738"/>
    <cellStyle name="쉼표 [0] 6 3 3 2 2 3 2" xfId="35739"/>
    <cellStyle name="쉼표 [0] 6 3 3 2 2 4" xfId="35740"/>
    <cellStyle name="쉼표 [0] 6 3 3 2 3" xfId="35741"/>
    <cellStyle name="쉼표 [0] 6 3 3 2 3 2" xfId="35742"/>
    <cellStyle name="쉼표 [0] 6 3 3 2 3 2 2" xfId="35743"/>
    <cellStyle name="쉼표 [0] 6 3 3 2 3 3" xfId="35744"/>
    <cellStyle name="쉼표 [0] 6 3 3 2 4" xfId="35745"/>
    <cellStyle name="쉼표 [0] 6 3 3 2 4 2" xfId="35746"/>
    <cellStyle name="쉼표 [0] 6 3 3 2 5" xfId="35747"/>
    <cellStyle name="쉼표 [0] 6 3 3 3" xfId="35748"/>
    <cellStyle name="쉼표 [0] 6 3 3 3 2" xfId="35749"/>
    <cellStyle name="쉼표 [0] 6 3 3 3 2 2" xfId="35750"/>
    <cellStyle name="쉼표 [0] 6 3 3 3 2 2 2" xfId="35751"/>
    <cellStyle name="쉼표 [0] 6 3 3 3 2 3" xfId="35752"/>
    <cellStyle name="쉼표 [0] 6 3 3 3 3" xfId="35753"/>
    <cellStyle name="쉼표 [0] 6 3 3 3 3 2" xfId="35754"/>
    <cellStyle name="쉼표 [0] 6 3 3 3 4" xfId="35755"/>
    <cellStyle name="쉼표 [0] 6 3 3 4" xfId="35756"/>
    <cellStyle name="쉼표 [0] 6 3 3 4 2" xfId="35757"/>
    <cellStyle name="쉼표 [0] 6 3 3 4 2 2" xfId="35758"/>
    <cellStyle name="쉼표 [0] 6 3 3 4 3" xfId="35759"/>
    <cellStyle name="쉼표 [0] 6 3 3 5" xfId="35760"/>
    <cellStyle name="쉼표 [0] 6 3 3 5 2" xfId="35761"/>
    <cellStyle name="쉼표 [0] 6 3 3 6" xfId="35762"/>
    <cellStyle name="쉼표 [0] 6 3 4" xfId="35763"/>
    <cellStyle name="쉼표 [0] 6 3 4 2" xfId="35764"/>
    <cellStyle name="쉼표 [0] 6 3 4 2 2" xfId="35765"/>
    <cellStyle name="쉼표 [0] 6 3 4 2 2 2" xfId="35766"/>
    <cellStyle name="쉼표 [0] 6 3 4 2 2 2 2" xfId="35767"/>
    <cellStyle name="쉼표 [0] 6 3 4 2 2 2 2 2" xfId="35768"/>
    <cellStyle name="쉼표 [0] 6 3 4 2 2 2 3" xfId="35769"/>
    <cellStyle name="쉼표 [0] 6 3 4 2 2 3" xfId="35770"/>
    <cellStyle name="쉼표 [0] 6 3 4 2 2 3 2" xfId="35771"/>
    <cellStyle name="쉼표 [0] 6 3 4 2 2 4" xfId="35772"/>
    <cellStyle name="쉼표 [0] 6 3 4 2 3" xfId="35773"/>
    <cellStyle name="쉼표 [0] 6 3 4 2 3 2" xfId="35774"/>
    <cellStyle name="쉼표 [0] 6 3 4 2 3 2 2" xfId="35775"/>
    <cellStyle name="쉼표 [0] 6 3 4 2 3 3" xfId="35776"/>
    <cellStyle name="쉼표 [0] 6 3 4 2 4" xfId="35777"/>
    <cellStyle name="쉼표 [0] 6 3 4 2 4 2" xfId="35778"/>
    <cellStyle name="쉼표 [0] 6 3 4 2 5" xfId="35779"/>
    <cellStyle name="쉼표 [0] 6 3 4 3" xfId="35780"/>
    <cellStyle name="쉼표 [0] 6 3 4 3 2" xfId="35781"/>
    <cellStyle name="쉼표 [0] 6 3 4 3 2 2" xfId="35782"/>
    <cellStyle name="쉼표 [0] 6 3 4 3 2 2 2" xfId="35783"/>
    <cellStyle name="쉼표 [0] 6 3 4 3 2 3" xfId="35784"/>
    <cellStyle name="쉼표 [0] 6 3 4 3 3" xfId="35785"/>
    <cellStyle name="쉼표 [0] 6 3 4 3 3 2" xfId="35786"/>
    <cellStyle name="쉼표 [0] 6 3 4 3 4" xfId="35787"/>
    <cellStyle name="쉼표 [0] 6 3 4 4" xfId="35788"/>
    <cellStyle name="쉼표 [0] 6 3 4 4 2" xfId="35789"/>
    <cellStyle name="쉼표 [0] 6 3 4 4 2 2" xfId="35790"/>
    <cellStyle name="쉼표 [0] 6 3 4 4 3" xfId="35791"/>
    <cellStyle name="쉼표 [0] 6 3 4 5" xfId="35792"/>
    <cellStyle name="쉼표 [0] 6 3 4 5 2" xfId="35793"/>
    <cellStyle name="쉼표 [0] 6 3 4 6" xfId="35794"/>
    <cellStyle name="쉼표 [0] 6 3 5" xfId="35795"/>
    <cellStyle name="쉼표 [0] 6 3 5 2" xfId="35796"/>
    <cellStyle name="쉼표 [0] 6 3 5 2 2" xfId="35797"/>
    <cellStyle name="쉼표 [0] 6 3 5 2 2 2" xfId="35798"/>
    <cellStyle name="쉼표 [0] 6 3 5 2 2 2 2" xfId="35799"/>
    <cellStyle name="쉼표 [0] 6 3 5 2 2 3" xfId="35800"/>
    <cellStyle name="쉼표 [0] 6 3 5 2 3" xfId="35801"/>
    <cellStyle name="쉼표 [0] 6 3 5 2 3 2" xfId="35802"/>
    <cellStyle name="쉼표 [0] 6 3 5 2 4" xfId="35803"/>
    <cellStyle name="쉼표 [0] 6 3 5 3" xfId="35804"/>
    <cellStyle name="쉼표 [0] 6 3 5 3 2" xfId="35805"/>
    <cellStyle name="쉼표 [0] 6 3 5 3 2 2" xfId="35806"/>
    <cellStyle name="쉼표 [0] 6 3 5 3 3" xfId="35807"/>
    <cellStyle name="쉼표 [0] 6 3 5 4" xfId="35808"/>
    <cellStyle name="쉼표 [0] 6 3 5 4 2" xfId="35809"/>
    <cellStyle name="쉼표 [0] 6 3 5 5" xfId="35810"/>
    <cellStyle name="쉼표 [0] 6 3 6" xfId="35811"/>
    <cellStyle name="쉼표 [0] 6 3 6 2" xfId="35812"/>
    <cellStyle name="쉼표 [0] 6 3 6 2 2" xfId="35813"/>
    <cellStyle name="쉼표 [0] 6 3 6 2 2 2" xfId="35814"/>
    <cellStyle name="쉼표 [0] 6 3 6 2 3" xfId="35815"/>
    <cellStyle name="쉼표 [0] 6 3 6 3" xfId="35816"/>
    <cellStyle name="쉼표 [0] 6 3 6 3 2" xfId="35817"/>
    <cellStyle name="쉼표 [0] 6 3 6 4" xfId="35818"/>
    <cellStyle name="쉼표 [0] 6 3 7" xfId="35819"/>
    <cellStyle name="쉼표 [0] 6 3 7 2" xfId="35820"/>
    <cellStyle name="쉼표 [0] 6 3 7 2 2" xfId="35821"/>
    <cellStyle name="쉼표 [0] 6 3 7 3" xfId="35822"/>
    <cellStyle name="쉼표 [0] 6 3 8" xfId="35823"/>
    <cellStyle name="쉼표 [0] 6 3 8 2" xfId="35824"/>
    <cellStyle name="쉼표 [0] 6 3 9" xfId="35825"/>
    <cellStyle name="쉼표 [0] 6 4" xfId="30022"/>
    <cellStyle name="쉼표 [0] 6 4 2" xfId="35826"/>
    <cellStyle name="쉼표 [0] 6 4 2 2" xfId="35827"/>
    <cellStyle name="쉼표 [0] 6 4 2 2 2" xfId="35828"/>
    <cellStyle name="쉼표 [0] 6 4 2 2 2 2" xfId="35829"/>
    <cellStyle name="쉼표 [0] 6 4 2 2 2 2 2" xfId="35830"/>
    <cellStyle name="쉼표 [0] 6 4 2 2 2 2 2 2" xfId="35831"/>
    <cellStyle name="쉼표 [0] 6 4 2 2 2 2 3" xfId="35832"/>
    <cellStyle name="쉼표 [0] 6 4 2 2 2 3" xfId="35833"/>
    <cellStyle name="쉼표 [0] 6 4 2 2 2 3 2" xfId="35834"/>
    <cellStyle name="쉼표 [0] 6 4 2 2 2 4" xfId="35835"/>
    <cellStyle name="쉼표 [0] 6 4 2 2 3" xfId="35836"/>
    <cellStyle name="쉼표 [0] 6 4 2 2 3 2" xfId="35837"/>
    <cellStyle name="쉼표 [0] 6 4 2 2 3 2 2" xfId="35838"/>
    <cellStyle name="쉼표 [0] 6 4 2 2 3 3" xfId="35839"/>
    <cellStyle name="쉼표 [0] 6 4 2 2 4" xfId="35840"/>
    <cellStyle name="쉼표 [0] 6 4 2 2 4 2" xfId="35841"/>
    <cellStyle name="쉼표 [0] 6 4 2 2 5" xfId="35842"/>
    <cellStyle name="쉼표 [0] 6 4 2 3" xfId="35843"/>
    <cellStyle name="쉼표 [0] 6 4 2 3 2" xfId="35844"/>
    <cellStyle name="쉼표 [0] 6 4 2 3 2 2" xfId="35845"/>
    <cellStyle name="쉼표 [0] 6 4 2 3 2 2 2" xfId="35846"/>
    <cellStyle name="쉼표 [0] 6 4 2 3 2 3" xfId="35847"/>
    <cellStyle name="쉼표 [0] 6 4 2 3 3" xfId="35848"/>
    <cellStyle name="쉼표 [0] 6 4 2 3 3 2" xfId="35849"/>
    <cellStyle name="쉼표 [0] 6 4 2 3 4" xfId="35850"/>
    <cellStyle name="쉼표 [0] 6 4 2 4" xfId="35851"/>
    <cellStyle name="쉼표 [0] 6 4 2 4 2" xfId="35852"/>
    <cellStyle name="쉼표 [0] 6 4 2 4 2 2" xfId="35853"/>
    <cellStyle name="쉼표 [0] 6 4 2 4 3" xfId="35854"/>
    <cellStyle name="쉼표 [0] 6 4 2 5" xfId="35855"/>
    <cellStyle name="쉼표 [0] 6 4 2 5 2" xfId="35856"/>
    <cellStyle name="쉼표 [0] 6 4 2 6" xfId="35857"/>
    <cellStyle name="쉼표 [0] 6 4 3" xfId="35858"/>
    <cellStyle name="쉼표 [0] 6 4 3 2" xfId="35859"/>
    <cellStyle name="쉼표 [0] 6 4 3 2 2" xfId="35860"/>
    <cellStyle name="쉼표 [0] 6 4 3 2 2 2" xfId="35861"/>
    <cellStyle name="쉼표 [0] 6 4 3 2 2 2 2" xfId="35862"/>
    <cellStyle name="쉼표 [0] 6 4 3 2 2 2 2 2" xfId="35863"/>
    <cellStyle name="쉼표 [0] 6 4 3 2 2 2 3" xfId="35864"/>
    <cellStyle name="쉼표 [0] 6 4 3 2 2 3" xfId="35865"/>
    <cellStyle name="쉼표 [0] 6 4 3 2 2 3 2" xfId="35866"/>
    <cellStyle name="쉼표 [0] 6 4 3 2 2 4" xfId="35867"/>
    <cellStyle name="쉼표 [0] 6 4 3 2 3" xfId="35868"/>
    <cellStyle name="쉼표 [0] 6 4 3 2 3 2" xfId="35869"/>
    <cellStyle name="쉼표 [0] 6 4 3 2 3 2 2" xfId="35870"/>
    <cellStyle name="쉼표 [0] 6 4 3 2 3 3" xfId="35871"/>
    <cellStyle name="쉼표 [0] 6 4 3 2 4" xfId="35872"/>
    <cellStyle name="쉼표 [0] 6 4 3 2 4 2" xfId="35873"/>
    <cellStyle name="쉼표 [0] 6 4 3 2 5" xfId="35874"/>
    <cellStyle name="쉼표 [0] 6 4 3 3" xfId="35875"/>
    <cellStyle name="쉼표 [0] 6 4 3 3 2" xfId="35876"/>
    <cellStyle name="쉼표 [0] 6 4 3 3 2 2" xfId="35877"/>
    <cellStyle name="쉼표 [0] 6 4 3 3 2 2 2" xfId="35878"/>
    <cellStyle name="쉼표 [0] 6 4 3 3 2 3" xfId="35879"/>
    <cellStyle name="쉼표 [0] 6 4 3 3 3" xfId="35880"/>
    <cellStyle name="쉼표 [0] 6 4 3 3 3 2" xfId="35881"/>
    <cellStyle name="쉼표 [0] 6 4 3 3 4" xfId="35882"/>
    <cellStyle name="쉼표 [0] 6 4 3 4" xfId="35883"/>
    <cellStyle name="쉼표 [0] 6 4 3 4 2" xfId="35884"/>
    <cellStyle name="쉼표 [0] 6 4 3 4 2 2" xfId="35885"/>
    <cellStyle name="쉼표 [0] 6 4 3 4 3" xfId="35886"/>
    <cellStyle name="쉼표 [0] 6 4 3 5" xfId="35887"/>
    <cellStyle name="쉼표 [0] 6 4 3 5 2" xfId="35888"/>
    <cellStyle name="쉼표 [0] 6 4 3 6" xfId="35889"/>
    <cellStyle name="쉼표 [0] 6 4 4" xfId="35890"/>
    <cellStyle name="쉼표 [0] 6 4 4 2" xfId="35891"/>
    <cellStyle name="쉼표 [0] 6 4 4 2 2" xfId="35892"/>
    <cellStyle name="쉼표 [0] 6 4 4 2 2 2" xfId="35893"/>
    <cellStyle name="쉼표 [0] 6 4 4 2 2 2 2" xfId="35894"/>
    <cellStyle name="쉼표 [0] 6 4 4 2 2 3" xfId="35895"/>
    <cellStyle name="쉼표 [0] 6 4 4 2 3" xfId="35896"/>
    <cellStyle name="쉼표 [0] 6 4 4 2 3 2" xfId="35897"/>
    <cellStyle name="쉼표 [0] 6 4 4 2 4" xfId="35898"/>
    <cellStyle name="쉼표 [0] 6 4 4 3" xfId="35899"/>
    <cellStyle name="쉼표 [0] 6 4 4 3 2" xfId="35900"/>
    <cellStyle name="쉼표 [0] 6 4 4 3 2 2" xfId="35901"/>
    <cellStyle name="쉼표 [0] 6 4 4 3 3" xfId="35902"/>
    <cellStyle name="쉼표 [0] 6 4 4 4" xfId="35903"/>
    <cellStyle name="쉼표 [0] 6 4 4 4 2" xfId="35904"/>
    <cellStyle name="쉼표 [0] 6 4 4 5" xfId="35905"/>
    <cellStyle name="쉼표 [0] 6 4 5" xfId="35906"/>
    <cellStyle name="쉼표 [0] 6 4 5 2" xfId="35907"/>
    <cellStyle name="쉼표 [0] 6 4 5 2 2" xfId="35908"/>
    <cellStyle name="쉼표 [0] 6 4 5 2 2 2" xfId="35909"/>
    <cellStyle name="쉼표 [0] 6 4 5 2 3" xfId="35910"/>
    <cellStyle name="쉼표 [0] 6 4 5 3" xfId="35911"/>
    <cellStyle name="쉼표 [0] 6 4 5 3 2" xfId="35912"/>
    <cellStyle name="쉼표 [0] 6 4 5 4" xfId="35913"/>
    <cellStyle name="쉼표 [0] 6 4 6" xfId="35914"/>
    <cellStyle name="쉼표 [0] 6 4 6 2" xfId="35915"/>
    <cellStyle name="쉼표 [0] 6 4 6 2 2" xfId="35916"/>
    <cellStyle name="쉼표 [0] 6 4 6 3" xfId="35917"/>
    <cellStyle name="쉼표 [0] 6 4 7" xfId="35918"/>
    <cellStyle name="쉼표 [0] 6 4 7 2" xfId="35919"/>
    <cellStyle name="쉼표 [0] 6 4 8" xfId="35920"/>
    <cellStyle name="쉼표 [0] 6 5" xfId="35921"/>
    <cellStyle name="쉼표 [0] 6 5 2" xfId="35922"/>
    <cellStyle name="쉼표 [0] 6 5 2 2" xfId="35923"/>
    <cellStyle name="쉼표 [0] 6 5 2 2 2" xfId="35924"/>
    <cellStyle name="쉼표 [0] 6 5 2 2 2 2" xfId="35925"/>
    <cellStyle name="쉼표 [0] 6 5 2 2 2 2 2" xfId="35926"/>
    <cellStyle name="쉼표 [0] 6 5 2 2 2 3" xfId="35927"/>
    <cellStyle name="쉼표 [0] 6 5 2 2 3" xfId="35928"/>
    <cellStyle name="쉼표 [0] 6 5 2 2 3 2" xfId="35929"/>
    <cellStyle name="쉼표 [0] 6 5 2 2 4" xfId="35930"/>
    <cellStyle name="쉼표 [0] 6 5 2 3" xfId="35931"/>
    <cellStyle name="쉼표 [0] 6 5 2 3 2" xfId="35932"/>
    <cellStyle name="쉼표 [0] 6 5 2 3 2 2" xfId="35933"/>
    <cellStyle name="쉼표 [0] 6 5 2 3 3" xfId="35934"/>
    <cellStyle name="쉼표 [0] 6 5 2 4" xfId="35935"/>
    <cellStyle name="쉼표 [0] 6 5 2 4 2" xfId="35936"/>
    <cellStyle name="쉼표 [0] 6 5 2 5" xfId="35937"/>
    <cellStyle name="쉼표 [0] 6 5 3" xfId="35938"/>
    <cellStyle name="쉼표 [0] 6 5 3 2" xfId="35939"/>
    <cellStyle name="쉼표 [0] 6 5 3 2 2" xfId="35940"/>
    <cellStyle name="쉼표 [0] 6 5 3 2 2 2" xfId="35941"/>
    <cellStyle name="쉼표 [0] 6 5 3 2 3" xfId="35942"/>
    <cellStyle name="쉼표 [0] 6 5 3 3" xfId="35943"/>
    <cellStyle name="쉼표 [0] 6 5 3 3 2" xfId="35944"/>
    <cellStyle name="쉼표 [0] 6 5 3 4" xfId="35945"/>
    <cellStyle name="쉼표 [0] 6 5 4" xfId="35946"/>
    <cellStyle name="쉼표 [0] 6 5 4 2" xfId="35947"/>
    <cellStyle name="쉼표 [0] 6 5 4 2 2" xfId="35948"/>
    <cellStyle name="쉼표 [0] 6 5 4 3" xfId="35949"/>
    <cellStyle name="쉼표 [0] 6 5 5" xfId="35950"/>
    <cellStyle name="쉼표 [0] 6 5 5 2" xfId="35951"/>
    <cellStyle name="쉼표 [0] 6 5 6" xfId="35952"/>
    <cellStyle name="쉼표 [0] 6 6" xfId="35953"/>
    <cellStyle name="쉼표 [0] 6 6 2" xfId="35954"/>
    <cellStyle name="쉼표 [0] 6 6 2 2" xfId="35955"/>
    <cellStyle name="쉼표 [0] 6 6 2 2 2" xfId="35956"/>
    <cellStyle name="쉼표 [0] 6 6 2 2 2 2" xfId="35957"/>
    <cellStyle name="쉼표 [0] 6 6 2 2 2 2 2" xfId="35958"/>
    <cellStyle name="쉼표 [0] 6 6 2 2 2 3" xfId="35959"/>
    <cellStyle name="쉼표 [0] 6 6 2 2 3" xfId="35960"/>
    <cellStyle name="쉼표 [0] 6 6 2 2 3 2" xfId="35961"/>
    <cellStyle name="쉼표 [0] 6 6 2 2 4" xfId="35962"/>
    <cellStyle name="쉼표 [0] 6 6 2 3" xfId="35963"/>
    <cellStyle name="쉼표 [0] 6 6 2 3 2" xfId="35964"/>
    <cellStyle name="쉼표 [0] 6 6 2 3 2 2" xfId="35965"/>
    <cellStyle name="쉼표 [0] 6 6 2 3 3" xfId="35966"/>
    <cellStyle name="쉼표 [0] 6 6 2 4" xfId="35967"/>
    <cellStyle name="쉼표 [0] 6 6 2 4 2" xfId="35968"/>
    <cellStyle name="쉼표 [0] 6 6 2 5" xfId="35969"/>
    <cellStyle name="쉼표 [0] 6 6 3" xfId="35970"/>
    <cellStyle name="쉼표 [0] 6 6 3 2" xfId="35971"/>
    <cellStyle name="쉼표 [0] 6 6 3 2 2" xfId="35972"/>
    <cellStyle name="쉼표 [0] 6 6 3 2 2 2" xfId="35973"/>
    <cellStyle name="쉼표 [0] 6 6 3 2 3" xfId="35974"/>
    <cellStyle name="쉼표 [0] 6 6 3 3" xfId="35975"/>
    <cellStyle name="쉼표 [0] 6 6 3 3 2" xfId="35976"/>
    <cellStyle name="쉼표 [0] 6 6 3 4" xfId="35977"/>
    <cellStyle name="쉼표 [0] 6 6 4" xfId="35978"/>
    <cellStyle name="쉼표 [0] 6 6 4 2" xfId="35979"/>
    <cellStyle name="쉼표 [0] 6 6 4 2 2" xfId="35980"/>
    <cellStyle name="쉼표 [0] 6 6 4 3" xfId="35981"/>
    <cellStyle name="쉼표 [0] 6 6 5" xfId="35982"/>
    <cellStyle name="쉼표 [0] 6 6 5 2" xfId="35983"/>
    <cellStyle name="쉼표 [0] 6 6 6" xfId="35984"/>
    <cellStyle name="쉼표 [0] 6 7" xfId="35985"/>
    <cellStyle name="쉼표 [0] 6 7 2" xfId="35986"/>
    <cellStyle name="쉼표 [0] 6 7 2 2" xfId="35987"/>
    <cellStyle name="쉼표 [0] 6 7 2 2 2" xfId="35988"/>
    <cellStyle name="쉼표 [0] 6 7 2 2 2 2" xfId="35989"/>
    <cellStyle name="쉼표 [0] 6 7 2 2 3" xfId="35990"/>
    <cellStyle name="쉼표 [0] 6 7 2 3" xfId="35991"/>
    <cellStyle name="쉼표 [0] 6 7 2 3 2" xfId="35992"/>
    <cellStyle name="쉼표 [0] 6 7 2 4" xfId="35993"/>
    <cellStyle name="쉼표 [0] 6 7 3" xfId="35994"/>
    <cellStyle name="쉼표 [0] 6 7 3 2" xfId="35995"/>
    <cellStyle name="쉼표 [0] 6 7 3 2 2" xfId="35996"/>
    <cellStyle name="쉼표 [0] 6 7 3 3" xfId="35997"/>
    <cellStyle name="쉼표 [0] 6 7 4" xfId="35998"/>
    <cellStyle name="쉼표 [0] 6 7 4 2" xfId="35999"/>
    <cellStyle name="쉼표 [0] 6 7 5" xfId="36000"/>
    <cellStyle name="쉼표 [0] 6 8" xfId="36001"/>
    <cellStyle name="쉼표 [0] 6 8 2" xfId="36002"/>
    <cellStyle name="쉼표 [0] 6 8 2 2" xfId="36003"/>
    <cellStyle name="쉼표 [0] 6 8 2 2 2" xfId="36004"/>
    <cellStyle name="쉼표 [0] 6 8 2 3" xfId="36005"/>
    <cellStyle name="쉼표 [0] 6 8 3" xfId="36006"/>
    <cellStyle name="쉼표 [0] 6 8 3 2" xfId="36007"/>
    <cellStyle name="쉼표 [0] 6 8 4" xfId="36008"/>
    <cellStyle name="쉼표 [0] 6 9" xfId="36009"/>
    <cellStyle name="쉼표 [0] 6 9 2" xfId="36010"/>
    <cellStyle name="쉼표 [0] 6 9 2 2" xfId="36011"/>
    <cellStyle name="쉼표 [0] 6 9 3" xfId="36012"/>
    <cellStyle name="쉼표 [0] 7" xfId="30023"/>
    <cellStyle name="쉼표 [0] 7 2" xfId="30024"/>
    <cellStyle name="쉼표 [0] 7 2 2" xfId="30025"/>
    <cellStyle name="쉼표 [0] 7 3" xfId="30026"/>
    <cellStyle name="쉼표 [0] 8" xfId="30027"/>
    <cellStyle name="쉼표 [0] 8 2" xfId="30028"/>
    <cellStyle name="쉼표 [0] 8 2 2" xfId="30029"/>
    <cellStyle name="쉼표 [0] 8 3" xfId="30030"/>
    <cellStyle name="쉼표 [0] 9" xfId="30031"/>
    <cellStyle name="쉼표 [0] 9 2" xfId="30032"/>
    <cellStyle name="쉼표 2" xfId="30033"/>
    <cellStyle name="쉼표 2 10" xfId="30034"/>
    <cellStyle name="쉼표 2 10 2" xfId="30035"/>
    <cellStyle name="쉼표 2 10 2 2" xfId="30036"/>
    <cellStyle name="쉼표 2 10 2 2 2" xfId="30037"/>
    <cellStyle name="쉼표 2 10 2 3" xfId="30038"/>
    <cellStyle name="쉼표 2 10 3" xfId="30039"/>
    <cellStyle name="쉼표 2 10 3 2" xfId="30040"/>
    <cellStyle name="쉼표 2 10 4" xfId="30041"/>
    <cellStyle name="쉼표 2 11" xfId="30042"/>
    <cellStyle name="쉼표 2 11 2" xfId="30043"/>
    <cellStyle name="쉼표 2 11 2 2" xfId="30044"/>
    <cellStyle name="쉼표 2 11 2 2 2" xfId="30045"/>
    <cellStyle name="쉼표 2 11 2 3" xfId="30046"/>
    <cellStyle name="쉼표 2 11 3" xfId="30047"/>
    <cellStyle name="쉼표 2 11 3 2" xfId="30048"/>
    <cellStyle name="쉼표 2 11 4" xfId="30049"/>
    <cellStyle name="쉼표 2 12" xfId="30050"/>
    <cellStyle name="쉼표 2 12 2" xfId="30051"/>
    <cellStyle name="쉼표 2 12 2 2" xfId="30052"/>
    <cellStyle name="쉼표 2 12 3" xfId="30053"/>
    <cellStyle name="쉼표 2 13" xfId="30054"/>
    <cellStyle name="쉼표 2 13 2" xfId="30055"/>
    <cellStyle name="쉼표 2 14" xfId="30056"/>
    <cellStyle name="쉼표 2 2" xfId="30057"/>
    <cellStyle name="쉼표 2 2 2" xfId="30058"/>
    <cellStyle name="쉼표 2 2 2 2" xfId="30059"/>
    <cellStyle name="쉼표 2 2 2 2 2" xfId="30060"/>
    <cellStyle name="쉼표 2 2 2 2 2 2" xfId="30061"/>
    <cellStyle name="쉼표 2 2 2 2 2 2 2" xfId="30062"/>
    <cellStyle name="쉼표 2 2 2 2 2 2 2 2" xfId="30063"/>
    <cellStyle name="쉼표 2 2 2 2 2 2 3" xfId="30064"/>
    <cellStyle name="쉼표 2 2 2 2 2 3" xfId="30065"/>
    <cellStyle name="쉼표 2 2 2 2 2 3 2" xfId="30066"/>
    <cellStyle name="쉼표 2 2 2 2 2 4" xfId="30067"/>
    <cellStyle name="쉼표 2 2 2 2 3" xfId="30068"/>
    <cellStyle name="쉼표 2 2 2 2 3 2" xfId="30069"/>
    <cellStyle name="쉼표 2 2 2 2 3 2 2" xfId="30070"/>
    <cellStyle name="쉼표 2 2 2 2 3 3" xfId="30071"/>
    <cellStyle name="쉼표 2 2 2 2 4" xfId="30072"/>
    <cellStyle name="쉼표 2 2 2 2 4 2" xfId="30073"/>
    <cellStyle name="쉼표 2 2 2 2 5" xfId="30074"/>
    <cellStyle name="쉼표 2 2 2 3" xfId="30075"/>
    <cellStyle name="쉼표 2 2 2 3 2" xfId="30076"/>
    <cellStyle name="쉼표 2 2 2 3 2 2" xfId="30077"/>
    <cellStyle name="쉼표 2 2 2 3 2 2 2" xfId="30078"/>
    <cellStyle name="쉼표 2 2 2 3 2 3" xfId="30079"/>
    <cellStyle name="쉼표 2 2 2 3 3" xfId="30080"/>
    <cellStyle name="쉼표 2 2 2 3 3 2" xfId="30081"/>
    <cellStyle name="쉼표 2 2 2 3 4" xfId="30082"/>
    <cellStyle name="쉼표 2 2 2 4" xfId="30083"/>
    <cellStyle name="쉼표 2 2 2 4 2" xfId="30084"/>
    <cellStyle name="쉼표 2 2 2 4 2 2" xfId="30085"/>
    <cellStyle name="쉼표 2 2 2 4 3" xfId="30086"/>
    <cellStyle name="쉼표 2 2 2 5" xfId="30087"/>
    <cellStyle name="쉼표 2 2 2 5 2" xfId="30088"/>
    <cellStyle name="쉼표 2 2 2 6" xfId="30089"/>
    <cellStyle name="쉼표 2 2 3" xfId="30090"/>
    <cellStyle name="쉼표 2 2 3 2" xfId="30091"/>
    <cellStyle name="쉼표 2 2 3 2 2" xfId="30092"/>
    <cellStyle name="쉼표 2 2 3 2 2 2" xfId="30093"/>
    <cellStyle name="쉼표 2 2 3 2 2 2 2" xfId="30094"/>
    <cellStyle name="쉼표 2 2 3 2 2 3" xfId="30095"/>
    <cellStyle name="쉼표 2 2 3 2 3" xfId="30096"/>
    <cellStyle name="쉼표 2 2 3 2 3 2" xfId="30097"/>
    <cellStyle name="쉼표 2 2 3 2 4" xfId="30098"/>
    <cellStyle name="쉼표 2 2 3 3" xfId="30099"/>
    <cellStyle name="쉼표 2 2 3 3 2" xfId="30100"/>
    <cellStyle name="쉼표 2 2 3 3 2 2" xfId="30101"/>
    <cellStyle name="쉼표 2 2 3 3 3" xfId="30102"/>
    <cellStyle name="쉼표 2 2 3 4" xfId="30103"/>
    <cellStyle name="쉼표 2 2 3 4 2" xfId="30104"/>
    <cellStyle name="쉼표 2 2 3 5" xfId="30105"/>
    <cellStyle name="쉼표 2 2 4" xfId="30106"/>
    <cellStyle name="쉼표 2 2 4 2" xfId="30107"/>
    <cellStyle name="쉼표 2 2 4 2 2" xfId="30108"/>
    <cellStyle name="쉼표 2 2 4 2 2 2" xfId="30109"/>
    <cellStyle name="쉼표 2 2 4 2 3" xfId="30110"/>
    <cellStyle name="쉼표 2 2 4 3" xfId="30111"/>
    <cellStyle name="쉼표 2 2 4 3 2" xfId="30112"/>
    <cellStyle name="쉼표 2 2 4 4" xfId="30113"/>
    <cellStyle name="쉼표 2 2 5" xfId="30114"/>
    <cellStyle name="쉼표 2 2 5 2" xfId="30115"/>
    <cellStyle name="쉼표 2 2 5 2 2" xfId="30116"/>
    <cellStyle name="쉼표 2 2 5 3" xfId="30117"/>
    <cellStyle name="쉼표 2 2 6" xfId="30118"/>
    <cellStyle name="쉼표 2 2 6 2" xfId="30119"/>
    <cellStyle name="쉼표 2 2 7" xfId="30120"/>
    <cellStyle name="쉼표 2 3" xfId="30121"/>
    <cellStyle name="쉼표 2 3 2" xfId="30122"/>
    <cellStyle name="쉼표 2 3 2 2" xfId="30123"/>
    <cellStyle name="쉼표 2 3 2 2 2" xfId="30124"/>
    <cellStyle name="쉼표 2 3 2 2 2 2" xfId="30125"/>
    <cellStyle name="쉼표 2 3 2 2 2 2 2" xfId="30126"/>
    <cellStyle name="쉼표 2 3 2 2 2 2 2 2" xfId="30127"/>
    <cellStyle name="쉼표 2 3 2 2 2 2 3" xfId="30128"/>
    <cellStyle name="쉼표 2 3 2 2 2 3" xfId="30129"/>
    <cellStyle name="쉼표 2 3 2 2 2 3 2" xfId="30130"/>
    <cellStyle name="쉼표 2 3 2 2 2 4" xfId="30131"/>
    <cellStyle name="쉼표 2 3 2 2 3" xfId="30132"/>
    <cellStyle name="쉼표 2 3 2 2 3 2" xfId="30133"/>
    <cellStyle name="쉼표 2 3 2 2 3 2 2" xfId="30134"/>
    <cellStyle name="쉼표 2 3 2 2 3 3" xfId="30135"/>
    <cellStyle name="쉼표 2 3 2 2 4" xfId="30136"/>
    <cellStyle name="쉼표 2 3 2 2 4 2" xfId="30137"/>
    <cellStyle name="쉼표 2 3 2 2 5" xfId="30138"/>
    <cellStyle name="쉼표 2 3 2 3" xfId="30139"/>
    <cellStyle name="쉼표 2 3 2 3 2" xfId="30140"/>
    <cellStyle name="쉼표 2 3 2 3 2 2" xfId="30141"/>
    <cellStyle name="쉼표 2 3 2 3 2 2 2" xfId="30142"/>
    <cellStyle name="쉼표 2 3 2 3 2 3" xfId="30143"/>
    <cellStyle name="쉼표 2 3 2 3 3" xfId="30144"/>
    <cellStyle name="쉼표 2 3 2 3 3 2" xfId="30145"/>
    <cellStyle name="쉼표 2 3 2 3 4" xfId="30146"/>
    <cellStyle name="쉼표 2 3 2 4" xfId="30147"/>
    <cellStyle name="쉼표 2 3 2 4 2" xfId="30148"/>
    <cellStyle name="쉼표 2 3 2 4 2 2" xfId="30149"/>
    <cellStyle name="쉼표 2 3 2 4 3" xfId="30150"/>
    <cellStyle name="쉼표 2 3 2 5" xfId="30151"/>
    <cellStyle name="쉼표 2 3 2 5 2" xfId="30152"/>
    <cellStyle name="쉼표 2 3 2 6" xfId="30153"/>
    <cellStyle name="쉼표 2 3 3" xfId="30154"/>
    <cellStyle name="쉼표 2 3 3 2" xfId="30155"/>
    <cellStyle name="쉼표 2 3 3 2 2" xfId="30156"/>
    <cellStyle name="쉼표 2 3 3 2 2 2" xfId="30157"/>
    <cellStyle name="쉼표 2 3 3 2 2 2 2" xfId="30158"/>
    <cellStyle name="쉼표 2 3 3 2 2 3" xfId="30159"/>
    <cellStyle name="쉼표 2 3 3 2 3" xfId="30160"/>
    <cellStyle name="쉼표 2 3 3 2 3 2" xfId="30161"/>
    <cellStyle name="쉼표 2 3 3 2 4" xfId="30162"/>
    <cellStyle name="쉼표 2 3 3 3" xfId="30163"/>
    <cellStyle name="쉼표 2 3 3 3 2" xfId="30164"/>
    <cellStyle name="쉼표 2 3 3 3 2 2" xfId="30165"/>
    <cellStyle name="쉼표 2 3 3 3 3" xfId="30166"/>
    <cellStyle name="쉼표 2 3 3 4" xfId="30167"/>
    <cellStyle name="쉼표 2 3 3 4 2" xfId="30168"/>
    <cellStyle name="쉼표 2 3 3 5" xfId="30169"/>
    <cellStyle name="쉼표 2 3 4" xfId="30170"/>
    <cellStyle name="쉼표 2 3 4 2" xfId="30171"/>
    <cellStyle name="쉼표 2 3 4 2 2" xfId="30172"/>
    <cellStyle name="쉼표 2 3 4 2 2 2" xfId="30173"/>
    <cellStyle name="쉼표 2 3 4 2 3" xfId="30174"/>
    <cellStyle name="쉼표 2 3 4 3" xfId="30175"/>
    <cellStyle name="쉼표 2 3 4 3 2" xfId="30176"/>
    <cellStyle name="쉼표 2 3 4 4" xfId="30177"/>
    <cellStyle name="쉼표 2 3 5" xfId="30178"/>
    <cellStyle name="쉼표 2 3 5 2" xfId="30179"/>
    <cellStyle name="쉼표 2 3 5 2 2" xfId="30180"/>
    <cellStyle name="쉼표 2 3 5 3" xfId="30181"/>
    <cellStyle name="쉼표 2 3 6" xfId="30182"/>
    <cellStyle name="쉼표 2 3 6 2" xfId="30183"/>
    <cellStyle name="쉼표 2 3 7" xfId="30184"/>
    <cellStyle name="쉼표 2 4" xfId="30185"/>
    <cellStyle name="쉼표 2 4 2" xfId="30186"/>
    <cellStyle name="쉼표 2 4 2 2" xfId="30187"/>
    <cellStyle name="쉼표 2 4 2 2 2" xfId="30188"/>
    <cellStyle name="쉼표 2 4 2 2 2 2" xfId="30189"/>
    <cellStyle name="쉼표 2 4 2 2 2 2 2" xfId="30190"/>
    <cellStyle name="쉼표 2 4 2 2 2 3" xfId="30191"/>
    <cellStyle name="쉼표 2 4 2 2 3" xfId="30192"/>
    <cellStyle name="쉼표 2 4 2 2 3 2" xfId="30193"/>
    <cellStyle name="쉼표 2 4 2 2 4" xfId="30194"/>
    <cellStyle name="쉼표 2 4 2 3" xfId="30195"/>
    <cellStyle name="쉼표 2 4 2 3 2" xfId="30196"/>
    <cellStyle name="쉼표 2 4 2 3 2 2" xfId="30197"/>
    <cellStyle name="쉼표 2 4 2 3 3" xfId="30198"/>
    <cellStyle name="쉼표 2 4 2 4" xfId="30199"/>
    <cellStyle name="쉼표 2 4 2 4 2" xfId="30200"/>
    <cellStyle name="쉼표 2 4 2 5" xfId="30201"/>
    <cellStyle name="쉼표 2 4 3" xfId="30202"/>
    <cellStyle name="쉼표 2 4 3 2" xfId="30203"/>
    <cellStyle name="쉼표 2 4 3 2 2" xfId="30204"/>
    <cellStyle name="쉼표 2 4 3 2 2 2" xfId="30205"/>
    <cellStyle name="쉼표 2 4 3 2 3" xfId="30206"/>
    <cellStyle name="쉼표 2 4 3 3" xfId="30207"/>
    <cellStyle name="쉼표 2 4 3 3 2" xfId="30208"/>
    <cellStyle name="쉼표 2 4 3 4" xfId="30209"/>
    <cellStyle name="쉼표 2 4 4" xfId="30210"/>
    <cellStyle name="쉼표 2 4 4 2" xfId="30211"/>
    <cellStyle name="쉼표 2 4 4 2 2" xfId="30212"/>
    <cellStyle name="쉼표 2 4 4 3" xfId="30213"/>
    <cellStyle name="쉼표 2 4 5" xfId="30214"/>
    <cellStyle name="쉼표 2 4 5 2" xfId="30215"/>
    <cellStyle name="쉼표 2 4 6" xfId="30216"/>
    <cellStyle name="쉼표 2 5" xfId="30217"/>
    <cellStyle name="쉼표 2 5 2" xfId="30218"/>
    <cellStyle name="쉼표 2 5 2 2" xfId="30219"/>
    <cellStyle name="쉼표 2 5 2 2 2" xfId="30220"/>
    <cellStyle name="쉼표 2 5 2 2 2 2" xfId="30221"/>
    <cellStyle name="쉼표 2 5 2 2 3" xfId="30222"/>
    <cellStyle name="쉼표 2 5 2 3" xfId="30223"/>
    <cellStyle name="쉼표 2 5 2 3 2" xfId="30224"/>
    <cellStyle name="쉼표 2 5 2 4" xfId="30225"/>
    <cellStyle name="쉼표 2 5 3" xfId="30226"/>
    <cellStyle name="쉼표 2 5 3 2" xfId="30227"/>
    <cellStyle name="쉼표 2 5 3 2 2" xfId="30228"/>
    <cellStyle name="쉼표 2 5 3 2 2 2" xfId="30229"/>
    <cellStyle name="쉼표 2 5 3 2 3" xfId="30230"/>
    <cellStyle name="쉼표 2 5 3 3" xfId="30231"/>
    <cellStyle name="쉼표 2 5 3 3 2" xfId="30232"/>
    <cellStyle name="쉼표 2 5 3 4" xfId="30233"/>
    <cellStyle name="쉼표 2 5 4" xfId="30234"/>
    <cellStyle name="쉼표 2 5 4 2" xfId="30235"/>
    <cellStyle name="쉼표 2 5 4 2 2" xfId="30236"/>
    <cellStyle name="쉼표 2 5 4 3" xfId="30237"/>
    <cellStyle name="쉼표 2 5 5" xfId="30238"/>
    <cellStyle name="쉼표 2 5 5 2" xfId="30239"/>
    <cellStyle name="쉼표 2 5 6" xfId="30240"/>
    <cellStyle name="쉼표 2 6" xfId="30241"/>
    <cellStyle name="쉼표 2 6 2" xfId="30242"/>
    <cellStyle name="쉼표 2 6 2 2" xfId="30243"/>
    <cellStyle name="쉼표 2 6 2 2 2" xfId="30244"/>
    <cellStyle name="쉼표 2 6 2 2 2 2" xfId="30245"/>
    <cellStyle name="쉼표 2 6 2 2 3" xfId="30246"/>
    <cellStyle name="쉼표 2 6 2 3" xfId="30247"/>
    <cellStyle name="쉼표 2 6 2 3 2" xfId="30248"/>
    <cellStyle name="쉼표 2 6 2 4" xfId="30249"/>
    <cellStyle name="쉼표 2 6 3" xfId="30250"/>
    <cellStyle name="쉼표 2 6 3 2" xfId="30251"/>
    <cellStyle name="쉼표 2 6 3 2 2" xfId="30252"/>
    <cellStyle name="쉼표 2 6 3 2 2 2" xfId="30253"/>
    <cellStyle name="쉼표 2 6 3 2 3" xfId="30254"/>
    <cellStyle name="쉼표 2 6 3 3" xfId="30255"/>
    <cellStyle name="쉼표 2 6 3 3 2" xfId="30256"/>
    <cellStyle name="쉼표 2 6 3 4" xfId="30257"/>
    <cellStyle name="쉼표 2 6 4" xfId="30258"/>
    <cellStyle name="쉼표 2 6 4 2" xfId="30259"/>
    <cellStyle name="쉼표 2 6 4 2 2" xfId="30260"/>
    <cellStyle name="쉼표 2 6 4 3" xfId="30261"/>
    <cellStyle name="쉼표 2 6 5" xfId="30262"/>
    <cellStyle name="쉼표 2 6 5 2" xfId="30263"/>
    <cellStyle name="쉼표 2 6 6" xfId="30264"/>
    <cellStyle name="쉼표 2 7" xfId="30265"/>
    <cellStyle name="쉼표 2 7 2" xfId="30266"/>
    <cellStyle name="쉼표 2 7 2 2" xfId="30267"/>
    <cellStyle name="쉼표 2 7 2 2 2" xfId="30268"/>
    <cellStyle name="쉼표 2 7 2 2 2 2" xfId="30269"/>
    <cellStyle name="쉼표 2 7 2 2 3" xfId="30270"/>
    <cellStyle name="쉼표 2 7 2 3" xfId="30271"/>
    <cellStyle name="쉼표 2 7 2 3 2" xfId="30272"/>
    <cellStyle name="쉼표 2 7 2 4" xfId="30273"/>
    <cellStyle name="쉼표 2 7 3" xfId="30274"/>
    <cellStyle name="쉼표 2 7 3 2" xfId="30275"/>
    <cellStyle name="쉼표 2 7 3 2 2" xfId="30276"/>
    <cellStyle name="쉼표 2 7 3 2 2 2" xfId="30277"/>
    <cellStyle name="쉼표 2 7 3 2 3" xfId="30278"/>
    <cellStyle name="쉼표 2 7 3 3" xfId="30279"/>
    <cellStyle name="쉼표 2 7 3 3 2" xfId="30280"/>
    <cellStyle name="쉼표 2 7 3 4" xfId="30281"/>
    <cellStyle name="쉼표 2 7 4" xfId="30282"/>
    <cellStyle name="쉼표 2 7 4 2" xfId="30283"/>
    <cellStyle name="쉼표 2 7 4 2 2" xfId="30284"/>
    <cellStyle name="쉼표 2 7 4 3" xfId="30285"/>
    <cellStyle name="쉼표 2 7 5" xfId="30286"/>
    <cellStyle name="쉼표 2 7 5 2" xfId="30287"/>
    <cellStyle name="쉼표 2 7 6" xfId="30288"/>
    <cellStyle name="쉼표 2 8" xfId="30289"/>
    <cellStyle name="쉼표 2 8 2" xfId="30290"/>
    <cellStyle name="쉼표 2 8 2 2" xfId="30291"/>
    <cellStyle name="쉼표 2 8 2 2 2" xfId="30292"/>
    <cellStyle name="쉼표 2 8 2 2 2 2" xfId="30293"/>
    <cellStyle name="쉼표 2 8 2 2 3" xfId="30294"/>
    <cellStyle name="쉼표 2 8 2 3" xfId="30295"/>
    <cellStyle name="쉼표 2 8 2 3 2" xfId="30296"/>
    <cellStyle name="쉼표 2 8 2 4" xfId="30297"/>
    <cellStyle name="쉼표 2 8 3" xfId="30298"/>
    <cellStyle name="쉼표 2 8 3 2" xfId="30299"/>
    <cellStyle name="쉼표 2 8 3 2 2" xfId="30300"/>
    <cellStyle name="쉼표 2 8 3 3" xfId="30301"/>
    <cellStyle name="쉼표 2 8 4" xfId="30302"/>
    <cellStyle name="쉼표 2 8 4 2" xfId="30303"/>
    <cellStyle name="쉼표 2 8 5" xfId="30304"/>
    <cellStyle name="쉼표 2 9" xfId="30305"/>
    <cellStyle name="쉼표 2 9 2" xfId="30306"/>
    <cellStyle name="쉼표 2 9 2 2" xfId="30307"/>
    <cellStyle name="쉼표 2 9 2 2 2" xfId="30308"/>
    <cellStyle name="쉼표 2 9 2 3" xfId="30309"/>
    <cellStyle name="쉼표 2 9 3" xfId="30310"/>
    <cellStyle name="쉼표 2 9 3 2" xfId="30311"/>
    <cellStyle name="쉼표 2 9 4" xfId="30312"/>
    <cellStyle name="연결된 셀 1" xfId="30313"/>
    <cellStyle name="연결된 셀 2" xfId="30314"/>
    <cellStyle name="연결된 셀 2 2" xfId="30315"/>
    <cellStyle name="연결된 셀 2 2 2" xfId="30316"/>
    <cellStyle name="연결된 셀 2 3" xfId="30317"/>
    <cellStyle name="연결된 셀 2 3 2" xfId="30318"/>
    <cellStyle name="연결된 셀 2 4" xfId="30319"/>
    <cellStyle name="연결된 셀 2 5" xfId="30320"/>
    <cellStyle name="연결된 셀 3" xfId="30321"/>
    <cellStyle name="요약 1" xfId="30322"/>
    <cellStyle name="요약 1 10" xfId="30323"/>
    <cellStyle name="요약 1 10 2" xfId="30324"/>
    <cellStyle name="요약 1 10 2 2" xfId="30325"/>
    <cellStyle name="요약 1 10 2 2 2" xfId="30326"/>
    <cellStyle name="요약 1 10 2 3" xfId="30327"/>
    <cellStyle name="요약 1 10 3" xfId="30328"/>
    <cellStyle name="요약 1 10 3 2" xfId="30329"/>
    <cellStyle name="요약 1 10 4" xfId="30330"/>
    <cellStyle name="요약 1 11" xfId="30331"/>
    <cellStyle name="요약 1 11 2" xfId="30332"/>
    <cellStyle name="요약 1 11 2 2" xfId="30333"/>
    <cellStyle name="요약 1 11 2 2 2" xfId="30334"/>
    <cellStyle name="요약 1 11 2 3" xfId="30335"/>
    <cellStyle name="요약 1 11 3" xfId="30336"/>
    <cellStyle name="요약 1 11 3 2" xfId="30337"/>
    <cellStyle name="요약 1 11 4" xfId="30338"/>
    <cellStyle name="요약 1 12" xfId="30339"/>
    <cellStyle name="요약 1 12 2" xfId="30340"/>
    <cellStyle name="요약 1 12 2 2" xfId="30341"/>
    <cellStyle name="요약 1 12 2 2 2" xfId="30342"/>
    <cellStyle name="요약 1 12 2 3" xfId="30343"/>
    <cellStyle name="요약 1 12 3" xfId="30344"/>
    <cellStyle name="요약 1 12 3 2" xfId="30345"/>
    <cellStyle name="요약 1 12 4" xfId="30346"/>
    <cellStyle name="요약 1 13" xfId="30347"/>
    <cellStyle name="요약 1 13 2" xfId="30348"/>
    <cellStyle name="요약 1 13 2 2" xfId="30349"/>
    <cellStyle name="요약 1 13 2 2 2" xfId="30350"/>
    <cellStyle name="요약 1 13 2 3" xfId="30351"/>
    <cellStyle name="요약 1 13 3" xfId="30352"/>
    <cellStyle name="요약 1 13 3 2" xfId="30353"/>
    <cellStyle name="요약 1 13 4" xfId="30354"/>
    <cellStyle name="요약 1 14" xfId="30355"/>
    <cellStyle name="요약 1 14 2" xfId="30356"/>
    <cellStyle name="요약 1 14 2 2" xfId="30357"/>
    <cellStyle name="요약 1 14 3" xfId="30358"/>
    <cellStyle name="요약 1 15" xfId="30359"/>
    <cellStyle name="요약 1 15 2" xfId="30360"/>
    <cellStyle name="요약 1 15 2 2" xfId="30361"/>
    <cellStyle name="요약 1 15 3" xfId="30362"/>
    <cellStyle name="요약 1 16" xfId="30363"/>
    <cellStyle name="요약 1 16 2" xfId="30364"/>
    <cellStyle name="요약 1 17" xfId="30365"/>
    <cellStyle name="요약 1 2" xfId="30366"/>
    <cellStyle name="요약 1 2 10" xfId="30367"/>
    <cellStyle name="요약 1 2 10 2" xfId="30368"/>
    <cellStyle name="요약 1 2 11" xfId="30369"/>
    <cellStyle name="요약 1 2 2" xfId="30370"/>
    <cellStyle name="요약 1 2 2 2" xfId="30371"/>
    <cellStyle name="요약 1 2 2 2 2" xfId="30372"/>
    <cellStyle name="요약 1 2 2 2 2 2" xfId="30373"/>
    <cellStyle name="요약 1 2 2 2 2 2 2" xfId="30374"/>
    <cellStyle name="요약 1 2 2 2 2 3" xfId="30375"/>
    <cellStyle name="요약 1 2 2 2 3" xfId="30376"/>
    <cellStyle name="요약 1 2 2 2 3 2" xfId="30377"/>
    <cellStyle name="요약 1 2 2 2 4" xfId="30378"/>
    <cellStyle name="요약 1 2 2 3" xfId="30379"/>
    <cellStyle name="요약 1 2 2 3 2" xfId="30380"/>
    <cellStyle name="요약 1 2 2 3 2 2" xfId="30381"/>
    <cellStyle name="요약 1 2 2 3 3" xfId="30382"/>
    <cellStyle name="요약 1 2 2 4" xfId="30383"/>
    <cellStyle name="요약 1 2 2 4 2" xfId="30384"/>
    <cellStyle name="요약 1 2 2 5" xfId="30385"/>
    <cellStyle name="요약 1 2 3" xfId="30386"/>
    <cellStyle name="요약 1 2 3 2" xfId="30387"/>
    <cellStyle name="요약 1 2 3 2 2" xfId="30388"/>
    <cellStyle name="요약 1 2 3 2 2 2" xfId="30389"/>
    <cellStyle name="요약 1 2 3 2 2 2 2" xfId="30390"/>
    <cellStyle name="요약 1 2 3 2 2 3" xfId="30391"/>
    <cellStyle name="요약 1 2 3 2 3" xfId="30392"/>
    <cellStyle name="요약 1 2 3 2 3 2" xfId="30393"/>
    <cellStyle name="요약 1 2 3 2 4" xfId="30394"/>
    <cellStyle name="요약 1 2 3 3" xfId="30395"/>
    <cellStyle name="요약 1 2 3 3 2" xfId="30396"/>
    <cellStyle name="요약 1 2 3 3 2 2" xfId="30397"/>
    <cellStyle name="요약 1 2 3 3 3" xfId="30398"/>
    <cellStyle name="요약 1 2 3 4" xfId="30399"/>
    <cellStyle name="요약 1 2 3 4 2" xfId="30400"/>
    <cellStyle name="요약 1 2 3 5" xfId="30401"/>
    <cellStyle name="요약 1 2 4" xfId="30402"/>
    <cellStyle name="요약 1 2 4 2" xfId="30403"/>
    <cellStyle name="요약 1 2 4 2 2" xfId="30404"/>
    <cellStyle name="요약 1 2 4 2 2 2" xfId="30405"/>
    <cellStyle name="요약 1 2 4 2 2 2 2" xfId="30406"/>
    <cellStyle name="요약 1 2 4 2 2 3" xfId="30407"/>
    <cellStyle name="요약 1 2 4 2 3" xfId="30408"/>
    <cellStyle name="요약 1 2 4 2 3 2" xfId="30409"/>
    <cellStyle name="요약 1 2 4 2 4" xfId="30410"/>
    <cellStyle name="요약 1 2 4 3" xfId="30411"/>
    <cellStyle name="요약 1 2 4 3 2" xfId="30412"/>
    <cellStyle name="요약 1 2 4 3 2 2" xfId="30413"/>
    <cellStyle name="요약 1 2 4 3 3" xfId="30414"/>
    <cellStyle name="요약 1 2 4 4" xfId="30415"/>
    <cellStyle name="요약 1 2 4 4 2" xfId="30416"/>
    <cellStyle name="요약 1 2 4 5" xfId="30417"/>
    <cellStyle name="요약 1 2 5" xfId="30418"/>
    <cellStyle name="요약 1 2 5 2" xfId="30419"/>
    <cellStyle name="요약 1 2 5 2 2" xfId="30420"/>
    <cellStyle name="요약 1 2 5 2 2 2" xfId="30421"/>
    <cellStyle name="요약 1 2 5 2 3" xfId="30422"/>
    <cellStyle name="요약 1 2 5 3" xfId="30423"/>
    <cellStyle name="요약 1 2 5 3 2" xfId="30424"/>
    <cellStyle name="요약 1 2 5 4" xfId="30425"/>
    <cellStyle name="요약 1 2 6" xfId="30426"/>
    <cellStyle name="요약 1 2 6 2" xfId="30427"/>
    <cellStyle name="요약 1 2 6 2 2" xfId="30428"/>
    <cellStyle name="요약 1 2 6 2 2 2" xfId="30429"/>
    <cellStyle name="요약 1 2 6 2 3" xfId="30430"/>
    <cellStyle name="요약 1 2 6 3" xfId="30431"/>
    <cellStyle name="요약 1 2 6 3 2" xfId="30432"/>
    <cellStyle name="요약 1 2 6 4" xfId="30433"/>
    <cellStyle name="요약 1 2 7" xfId="30434"/>
    <cellStyle name="요약 1 2 7 2" xfId="30435"/>
    <cellStyle name="요약 1 2 7 2 2" xfId="30436"/>
    <cellStyle name="요약 1 2 7 2 2 2" xfId="30437"/>
    <cellStyle name="요약 1 2 7 2 3" xfId="30438"/>
    <cellStyle name="요약 1 2 7 3" xfId="30439"/>
    <cellStyle name="요약 1 2 7 3 2" xfId="30440"/>
    <cellStyle name="요약 1 2 7 4" xfId="30441"/>
    <cellStyle name="요약 1 2 8" xfId="30442"/>
    <cellStyle name="요약 1 2 8 2" xfId="30443"/>
    <cellStyle name="요약 1 2 8 2 2" xfId="30444"/>
    <cellStyle name="요약 1 2 8 2 2 2" xfId="30445"/>
    <cellStyle name="요약 1 2 8 2 3" xfId="30446"/>
    <cellStyle name="요약 1 2 8 3" xfId="30447"/>
    <cellStyle name="요약 1 2 8 3 2" xfId="30448"/>
    <cellStyle name="요약 1 2 8 4" xfId="30449"/>
    <cellStyle name="요약 1 2 9" xfId="30450"/>
    <cellStyle name="요약 1 2 9 2" xfId="30451"/>
    <cellStyle name="요약 1 2 9 2 2" xfId="30452"/>
    <cellStyle name="요약 1 2 9 3" xfId="30453"/>
    <cellStyle name="요약 1 3" xfId="30454"/>
    <cellStyle name="요약 1 3 10" xfId="30455"/>
    <cellStyle name="요약 1 3 10 2" xfId="30456"/>
    <cellStyle name="요약 1 3 11" xfId="30457"/>
    <cellStyle name="요약 1 3 2" xfId="30458"/>
    <cellStyle name="요약 1 3 2 2" xfId="30459"/>
    <cellStyle name="요약 1 3 2 2 2" xfId="30460"/>
    <cellStyle name="요약 1 3 2 2 2 2" xfId="30461"/>
    <cellStyle name="요약 1 3 2 2 2 2 2" xfId="30462"/>
    <cellStyle name="요약 1 3 2 2 2 3" xfId="30463"/>
    <cellStyle name="요약 1 3 2 2 3" xfId="30464"/>
    <cellStyle name="요약 1 3 2 2 3 2" xfId="30465"/>
    <cellStyle name="요약 1 3 2 2 4" xfId="30466"/>
    <cellStyle name="요약 1 3 2 3" xfId="30467"/>
    <cellStyle name="요약 1 3 2 3 2" xfId="30468"/>
    <cellStyle name="요약 1 3 2 3 2 2" xfId="30469"/>
    <cellStyle name="요약 1 3 2 3 3" xfId="30470"/>
    <cellStyle name="요약 1 3 2 4" xfId="30471"/>
    <cellStyle name="요약 1 3 2 4 2" xfId="30472"/>
    <cellStyle name="요약 1 3 2 5" xfId="30473"/>
    <cellStyle name="요약 1 3 3" xfId="30474"/>
    <cellStyle name="요약 1 3 3 2" xfId="30475"/>
    <cellStyle name="요약 1 3 3 2 2" xfId="30476"/>
    <cellStyle name="요약 1 3 3 2 2 2" xfId="30477"/>
    <cellStyle name="요약 1 3 3 2 2 2 2" xfId="30478"/>
    <cellStyle name="요약 1 3 3 2 2 3" xfId="30479"/>
    <cellStyle name="요약 1 3 3 2 3" xfId="30480"/>
    <cellStyle name="요약 1 3 3 2 3 2" xfId="30481"/>
    <cellStyle name="요약 1 3 3 2 4" xfId="30482"/>
    <cellStyle name="요약 1 3 3 3" xfId="30483"/>
    <cellStyle name="요약 1 3 3 3 2" xfId="30484"/>
    <cellStyle name="요약 1 3 3 3 2 2" xfId="30485"/>
    <cellStyle name="요약 1 3 3 3 3" xfId="30486"/>
    <cellStyle name="요약 1 3 3 4" xfId="30487"/>
    <cellStyle name="요약 1 3 3 4 2" xfId="30488"/>
    <cellStyle name="요약 1 3 3 5" xfId="30489"/>
    <cellStyle name="요약 1 3 4" xfId="30490"/>
    <cellStyle name="요약 1 3 4 2" xfId="30491"/>
    <cellStyle name="요약 1 3 4 2 2" xfId="30492"/>
    <cellStyle name="요약 1 3 4 2 2 2" xfId="30493"/>
    <cellStyle name="요약 1 3 4 2 2 2 2" xfId="30494"/>
    <cellStyle name="요약 1 3 4 2 2 3" xfId="30495"/>
    <cellStyle name="요약 1 3 4 2 3" xfId="30496"/>
    <cellStyle name="요약 1 3 4 2 3 2" xfId="30497"/>
    <cellStyle name="요약 1 3 4 2 4" xfId="30498"/>
    <cellStyle name="요약 1 3 4 3" xfId="30499"/>
    <cellStyle name="요약 1 3 4 3 2" xfId="30500"/>
    <cellStyle name="요약 1 3 4 3 2 2" xfId="30501"/>
    <cellStyle name="요약 1 3 4 3 3" xfId="30502"/>
    <cellStyle name="요약 1 3 4 4" xfId="30503"/>
    <cellStyle name="요약 1 3 4 4 2" xfId="30504"/>
    <cellStyle name="요약 1 3 4 5" xfId="30505"/>
    <cellStyle name="요약 1 3 5" xfId="30506"/>
    <cellStyle name="요약 1 3 5 2" xfId="30507"/>
    <cellStyle name="요약 1 3 5 2 2" xfId="30508"/>
    <cellStyle name="요약 1 3 5 2 2 2" xfId="30509"/>
    <cellStyle name="요약 1 3 5 2 3" xfId="30510"/>
    <cellStyle name="요약 1 3 5 3" xfId="30511"/>
    <cellStyle name="요약 1 3 5 3 2" xfId="30512"/>
    <cellStyle name="요약 1 3 5 4" xfId="30513"/>
    <cellStyle name="요약 1 3 6" xfId="30514"/>
    <cellStyle name="요약 1 3 6 2" xfId="30515"/>
    <cellStyle name="요약 1 3 6 2 2" xfId="30516"/>
    <cellStyle name="요약 1 3 6 2 2 2" xfId="30517"/>
    <cellStyle name="요약 1 3 6 2 3" xfId="30518"/>
    <cellStyle name="요약 1 3 6 3" xfId="30519"/>
    <cellStyle name="요약 1 3 6 3 2" xfId="30520"/>
    <cellStyle name="요약 1 3 6 4" xfId="30521"/>
    <cellStyle name="요약 1 3 7" xfId="30522"/>
    <cellStyle name="요약 1 3 7 2" xfId="30523"/>
    <cellStyle name="요약 1 3 7 2 2" xfId="30524"/>
    <cellStyle name="요약 1 3 7 2 2 2" xfId="30525"/>
    <cellStyle name="요약 1 3 7 2 3" xfId="30526"/>
    <cellStyle name="요약 1 3 7 3" xfId="30527"/>
    <cellStyle name="요약 1 3 7 3 2" xfId="30528"/>
    <cellStyle name="요약 1 3 7 4" xfId="30529"/>
    <cellStyle name="요약 1 3 8" xfId="30530"/>
    <cellStyle name="요약 1 3 8 2" xfId="30531"/>
    <cellStyle name="요약 1 3 8 2 2" xfId="30532"/>
    <cellStyle name="요약 1 3 8 2 2 2" xfId="30533"/>
    <cellStyle name="요약 1 3 8 2 3" xfId="30534"/>
    <cellStyle name="요약 1 3 8 3" xfId="30535"/>
    <cellStyle name="요약 1 3 8 3 2" xfId="30536"/>
    <cellStyle name="요약 1 3 8 4" xfId="30537"/>
    <cellStyle name="요약 1 3 9" xfId="30538"/>
    <cellStyle name="요약 1 3 9 2" xfId="30539"/>
    <cellStyle name="요약 1 3 9 2 2" xfId="30540"/>
    <cellStyle name="요약 1 3 9 3" xfId="30541"/>
    <cellStyle name="요약 1 4" xfId="30542"/>
    <cellStyle name="요약 1 4 2" xfId="30543"/>
    <cellStyle name="요약 1 4 2 2" xfId="30544"/>
    <cellStyle name="요약 1 4 2 2 2" xfId="30545"/>
    <cellStyle name="요약 1 4 2 2 2 2" xfId="30546"/>
    <cellStyle name="요약 1 4 2 2 3" xfId="30547"/>
    <cellStyle name="요약 1 4 2 3" xfId="30548"/>
    <cellStyle name="요약 1 4 2 3 2" xfId="30549"/>
    <cellStyle name="요약 1 4 2 4" xfId="30550"/>
    <cellStyle name="요약 1 4 3" xfId="30551"/>
    <cellStyle name="요약 1 4 3 2" xfId="30552"/>
    <cellStyle name="요약 1 4 3 2 2" xfId="30553"/>
    <cellStyle name="요약 1 4 3 3" xfId="30554"/>
    <cellStyle name="요약 1 4 4" xfId="30555"/>
    <cellStyle name="요약 1 4 4 2" xfId="30556"/>
    <cellStyle name="요약 1 4 5" xfId="30557"/>
    <cellStyle name="요약 1 5" xfId="30558"/>
    <cellStyle name="요약 1 5 2" xfId="30559"/>
    <cellStyle name="요약 1 5 2 2" xfId="30560"/>
    <cellStyle name="요약 1 5 2 2 2" xfId="30561"/>
    <cellStyle name="요약 1 5 2 2 2 2" xfId="30562"/>
    <cellStyle name="요약 1 5 2 2 3" xfId="30563"/>
    <cellStyle name="요약 1 5 2 3" xfId="30564"/>
    <cellStyle name="요약 1 5 2 3 2" xfId="30565"/>
    <cellStyle name="요약 1 5 2 4" xfId="30566"/>
    <cellStyle name="요약 1 5 3" xfId="30567"/>
    <cellStyle name="요약 1 5 3 2" xfId="30568"/>
    <cellStyle name="요약 1 5 3 2 2" xfId="30569"/>
    <cellStyle name="요약 1 5 3 3" xfId="30570"/>
    <cellStyle name="요약 1 5 4" xfId="30571"/>
    <cellStyle name="요약 1 5 4 2" xfId="30572"/>
    <cellStyle name="요약 1 5 5" xfId="30573"/>
    <cellStyle name="요약 1 6" xfId="30574"/>
    <cellStyle name="요약 1 6 2" xfId="30575"/>
    <cellStyle name="요약 1 6 2 2" xfId="30576"/>
    <cellStyle name="요약 1 6 2 2 2" xfId="30577"/>
    <cellStyle name="요약 1 6 2 2 2 2" xfId="30578"/>
    <cellStyle name="요약 1 6 2 2 3" xfId="30579"/>
    <cellStyle name="요약 1 6 2 3" xfId="30580"/>
    <cellStyle name="요약 1 6 2 3 2" xfId="30581"/>
    <cellStyle name="요약 1 6 2 4" xfId="30582"/>
    <cellStyle name="요약 1 6 3" xfId="30583"/>
    <cellStyle name="요약 1 6 3 2" xfId="30584"/>
    <cellStyle name="요약 1 6 3 2 2" xfId="30585"/>
    <cellStyle name="요약 1 6 3 3" xfId="30586"/>
    <cellStyle name="요약 1 6 4" xfId="30587"/>
    <cellStyle name="요약 1 6 4 2" xfId="30588"/>
    <cellStyle name="요약 1 6 5" xfId="30589"/>
    <cellStyle name="요약 1 7" xfId="30590"/>
    <cellStyle name="요약 1 7 2" xfId="30591"/>
    <cellStyle name="요약 1 7 2 2" xfId="30592"/>
    <cellStyle name="요약 1 7 2 2 2" xfId="30593"/>
    <cellStyle name="요약 1 7 2 2 2 2" xfId="30594"/>
    <cellStyle name="요약 1 7 2 2 3" xfId="30595"/>
    <cellStyle name="요약 1 7 2 3" xfId="30596"/>
    <cellStyle name="요약 1 7 2 3 2" xfId="30597"/>
    <cellStyle name="요약 1 7 2 4" xfId="30598"/>
    <cellStyle name="요약 1 7 3" xfId="30599"/>
    <cellStyle name="요약 1 7 3 2" xfId="30600"/>
    <cellStyle name="요약 1 7 3 2 2" xfId="30601"/>
    <cellStyle name="요약 1 7 3 3" xfId="30602"/>
    <cellStyle name="요약 1 7 4" xfId="30603"/>
    <cellStyle name="요약 1 7 4 2" xfId="30604"/>
    <cellStyle name="요약 1 7 5" xfId="30605"/>
    <cellStyle name="요약 1 8" xfId="30606"/>
    <cellStyle name="요약 1 8 2" xfId="30607"/>
    <cellStyle name="요약 1 8 2 2" xfId="30608"/>
    <cellStyle name="요약 1 8 2 2 2" xfId="30609"/>
    <cellStyle name="요약 1 8 2 3" xfId="30610"/>
    <cellStyle name="요약 1 8 3" xfId="30611"/>
    <cellStyle name="요약 1 8 3 2" xfId="30612"/>
    <cellStyle name="요약 1 8 4" xfId="30613"/>
    <cellStyle name="요약 1 9" xfId="30614"/>
    <cellStyle name="요약 1 9 2" xfId="30615"/>
    <cellStyle name="요약 1 9 2 2" xfId="30616"/>
    <cellStyle name="요약 1 9 2 2 2" xfId="30617"/>
    <cellStyle name="요약 1 9 2 3" xfId="30618"/>
    <cellStyle name="요약 1 9 3" xfId="30619"/>
    <cellStyle name="요약 1 9 3 2" xfId="30620"/>
    <cellStyle name="요약 1 9 4" xfId="30621"/>
    <cellStyle name="요약 2" xfId="30622"/>
    <cellStyle name="요약 2 10" xfId="30623"/>
    <cellStyle name="요약 2 10 2" xfId="30624"/>
    <cellStyle name="요약 2 10 2 2" xfId="30625"/>
    <cellStyle name="요약 2 10 3" xfId="30626"/>
    <cellStyle name="요약 2 11" xfId="30627"/>
    <cellStyle name="요약 2 11 2" xfId="30628"/>
    <cellStyle name="요약 2 12" xfId="30629"/>
    <cellStyle name="요약 2 2" xfId="30630"/>
    <cellStyle name="요약 2 2 10" xfId="30631"/>
    <cellStyle name="요약 2 2 10 2" xfId="30632"/>
    <cellStyle name="요약 2 2 10 2 2" xfId="30633"/>
    <cellStyle name="요약 2 2 10 2 2 2" xfId="30634"/>
    <cellStyle name="요약 2 2 10 2 3" xfId="30635"/>
    <cellStyle name="요약 2 2 10 3" xfId="30636"/>
    <cellStyle name="요약 2 2 10 3 2" xfId="30637"/>
    <cellStyle name="요약 2 2 10 4" xfId="30638"/>
    <cellStyle name="요약 2 2 11" xfId="30639"/>
    <cellStyle name="요약 2 2 11 2" xfId="30640"/>
    <cellStyle name="요약 2 2 11 2 2" xfId="30641"/>
    <cellStyle name="요약 2 2 11 3" xfId="30642"/>
    <cellStyle name="요약 2 2 12" xfId="30643"/>
    <cellStyle name="요약 2 2 13" xfId="30644"/>
    <cellStyle name="요약 2 2 13 2" xfId="30645"/>
    <cellStyle name="요약 2 2 14" xfId="30646"/>
    <cellStyle name="요약 2 2 2" xfId="30647"/>
    <cellStyle name="요약 2 2 2 10" xfId="30648"/>
    <cellStyle name="요약 2 2 2 10 2" xfId="30649"/>
    <cellStyle name="요약 2 2 2 11" xfId="30650"/>
    <cellStyle name="요약 2 2 2 2" xfId="30651"/>
    <cellStyle name="요약 2 2 2 2 2" xfId="30652"/>
    <cellStyle name="요약 2 2 2 2 2 2" xfId="30653"/>
    <cellStyle name="요약 2 2 2 2 2 2 2" xfId="30654"/>
    <cellStyle name="요약 2 2 2 2 2 2 2 2" xfId="30655"/>
    <cellStyle name="요약 2 2 2 2 2 2 3" xfId="30656"/>
    <cellStyle name="요약 2 2 2 2 2 3" xfId="30657"/>
    <cellStyle name="요약 2 2 2 2 2 3 2" xfId="30658"/>
    <cellStyle name="요약 2 2 2 2 2 4" xfId="30659"/>
    <cellStyle name="요약 2 2 2 2 3" xfId="30660"/>
    <cellStyle name="요약 2 2 2 2 3 2" xfId="30661"/>
    <cellStyle name="요약 2 2 2 2 3 2 2" xfId="30662"/>
    <cellStyle name="요약 2 2 2 2 3 3" xfId="30663"/>
    <cellStyle name="요약 2 2 2 2 4" xfId="30664"/>
    <cellStyle name="요약 2 2 2 2 4 2" xfId="30665"/>
    <cellStyle name="요약 2 2 2 2 5" xfId="30666"/>
    <cellStyle name="요약 2 2 2 3" xfId="30667"/>
    <cellStyle name="요약 2 2 2 3 2" xfId="30668"/>
    <cellStyle name="요약 2 2 2 3 2 2" xfId="30669"/>
    <cellStyle name="요약 2 2 2 3 2 2 2" xfId="30670"/>
    <cellStyle name="요약 2 2 2 3 2 2 2 2" xfId="30671"/>
    <cellStyle name="요약 2 2 2 3 2 2 3" xfId="30672"/>
    <cellStyle name="요약 2 2 2 3 2 3" xfId="30673"/>
    <cellStyle name="요약 2 2 2 3 2 3 2" xfId="30674"/>
    <cellStyle name="요약 2 2 2 3 2 4" xfId="30675"/>
    <cellStyle name="요약 2 2 2 3 3" xfId="30676"/>
    <cellStyle name="요약 2 2 2 3 3 2" xfId="30677"/>
    <cellStyle name="요약 2 2 2 3 3 2 2" xfId="30678"/>
    <cellStyle name="요약 2 2 2 3 3 3" xfId="30679"/>
    <cellStyle name="요약 2 2 2 3 4" xfId="30680"/>
    <cellStyle name="요약 2 2 2 3 4 2" xfId="30681"/>
    <cellStyle name="요약 2 2 2 3 5" xfId="30682"/>
    <cellStyle name="요약 2 2 2 4" xfId="30683"/>
    <cellStyle name="요약 2 2 2 4 2" xfId="30684"/>
    <cellStyle name="요약 2 2 2 4 2 2" xfId="30685"/>
    <cellStyle name="요약 2 2 2 4 2 2 2" xfId="30686"/>
    <cellStyle name="요약 2 2 2 4 2 2 2 2" xfId="30687"/>
    <cellStyle name="요약 2 2 2 4 2 2 3" xfId="30688"/>
    <cellStyle name="요약 2 2 2 4 2 3" xfId="30689"/>
    <cellStyle name="요약 2 2 2 4 2 3 2" xfId="30690"/>
    <cellStyle name="요약 2 2 2 4 2 4" xfId="30691"/>
    <cellStyle name="요약 2 2 2 4 3" xfId="30692"/>
    <cellStyle name="요약 2 2 2 4 3 2" xfId="30693"/>
    <cellStyle name="요약 2 2 2 4 3 2 2" xfId="30694"/>
    <cellStyle name="요약 2 2 2 4 3 3" xfId="30695"/>
    <cellStyle name="요약 2 2 2 4 4" xfId="30696"/>
    <cellStyle name="요약 2 2 2 4 4 2" xfId="30697"/>
    <cellStyle name="요약 2 2 2 4 5" xfId="30698"/>
    <cellStyle name="요약 2 2 2 5" xfId="30699"/>
    <cellStyle name="요약 2 2 2 5 2" xfId="30700"/>
    <cellStyle name="요약 2 2 2 5 2 2" xfId="30701"/>
    <cellStyle name="요약 2 2 2 5 2 2 2" xfId="30702"/>
    <cellStyle name="요약 2 2 2 5 2 3" xfId="30703"/>
    <cellStyle name="요약 2 2 2 5 3" xfId="30704"/>
    <cellStyle name="요약 2 2 2 5 3 2" xfId="30705"/>
    <cellStyle name="요약 2 2 2 5 4" xfId="30706"/>
    <cellStyle name="요약 2 2 2 6" xfId="30707"/>
    <cellStyle name="요약 2 2 2 6 2" xfId="30708"/>
    <cellStyle name="요약 2 2 2 6 2 2" xfId="30709"/>
    <cellStyle name="요약 2 2 2 6 2 2 2" xfId="30710"/>
    <cellStyle name="요약 2 2 2 6 2 3" xfId="30711"/>
    <cellStyle name="요약 2 2 2 6 3" xfId="30712"/>
    <cellStyle name="요약 2 2 2 6 3 2" xfId="30713"/>
    <cellStyle name="요약 2 2 2 6 4" xfId="30714"/>
    <cellStyle name="요약 2 2 2 7" xfId="30715"/>
    <cellStyle name="요약 2 2 2 7 2" xfId="30716"/>
    <cellStyle name="요약 2 2 2 7 2 2" xfId="30717"/>
    <cellStyle name="요약 2 2 2 7 2 2 2" xfId="30718"/>
    <cellStyle name="요약 2 2 2 7 2 3" xfId="30719"/>
    <cellStyle name="요약 2 2 2 7 3" xfId="30720"/>
    <cellStyle name="요약 2 2 2 7 3 2" xfId="30721"/>
    <cellStyle name="요약 2 2 2 7 4" xfId="30722"/>
    <cellStyle name="요약 2 2 2 8" xfId="30723"/>
    <cellStyle name="요약 2 2 2 8 2" xfId="30724"/>
    <cellStyle name="요약 2 2 2 8 2 2" xfId="30725"/>
    <cellStyle name="요약 2 2 2 8 2 2 2" xfId="30726"/>
    <cellStyle name="요약 2 2 2 8 2 3" xfId="30727"/>
    <cellStyle name="요약 2 2 2 8 3" xfId="30728"/>
    <cellStyle name="요약 2 2 2 8 3 2" xfId="30729"/>
    <cellStyle name="요약 2 2 2 8 4" xfId="30730"/>
    <cellStyle name="요약 2 2 2 9" xfId="30731"/>
    <cellStyle name="요약 2 2 2 9 2" xfId="30732"/>
    <cellStyle name="요약 2 2 2 9 2 2" xfId="30733"/>
    <cellStyle name="요약 2 2 2 9 3" xfId="30734"/>
    <cellStyle name="요약 2 2 3" xfId="30735"/>
    <cellStyle name="요약 2 2 3 10" xfId="30736"/>
    <cellStyle name="요약 2 2 3 10 2" xfId="30737"/>
    <cellStyle name="요약 2 2 3 11" xfId="30738"/>
    <cellStyle name="요약 2 2 3 2" xfId="30739"/>
    <cellStyle name="요약 2 2 3 2 2" xfId="30740"/>
    <cellStyle name="요약 2 2 3 2 2 2" xfId="30741"/>
    <cellStyle name="요약 2 2 3 2 2 2 2" xfId="30742"/>
    <cellStyle name="요약 2 2 3 2 2 2 2 2" xfId="30743"/>
    <cellStyle name="요약 2 2 3 2 2 2 3" xfId="30744"/>
    <cellStyle name="요약 2 2 3 2 2 3" xfId="30745"/>
    <cellStyle name="요약 2 2 3 2 2 3 2" xfId="30746"/>
    <cellStyle name="요약 2 2 3 2 2 4" xfId="30747"/>
    <cellStyle name="요약 2 2 3 2 3" xfId="30748"/>
    <cellStyle name="요약 2 2 3 2 3 2" xfId="30749"/>
    <cellStyle name="요약 2 2 3 2 3 2 2" xfId="30750"/>
    <cellStyle name="요약 2 2 3 2 3 3" xfId="30751"/>
    <cellStyle name="요약 2 2 3 2 4" xfId="30752"/>
    <cellStyle name="요약 2 2 3 2 4 2" xfId="30753"/>
    <cellStyle name="요약 2 2 3 2 5" xfId="30754"/>
    <cellStyle name="요약 2 2 3 3" xfId="30755"/>
    <cellStyle name="요약 2 2 3 3 2" xfId="30756"/>
    <cellStyle name="요약 2 2 3 3 2 2" xfId="30757"/>
    <cellStyle name="요약 2 2 3 3 2 2 2" xfId="30758"/>
    <cellStyle name="요약 2 2 3 3 2 2 2 2" xfId="30759"/>
    <cellStyle name="요약 2 2 3 3 2 2 3" xfId="30760"/>
    <cellStyle name="요약 2 2 3 3 2 3" xfId="30761"/>
    <cellStyle name="요약 2 2 3 3 2 3 2" xfId="30762"/>
    <cellStyle name="요약 2 2 3 3 2 4" xfId="30763"/>
    <cellStyle name="요약 2 2 3 3 3" xfId="30764"/>
    <cellStyle name="요약 2 2 3 3 3 2" xfId="30765"/>
    <cellStyle name="요약 2 2 3 3 3 2 2" xfId="30766"/>
    <cellStyle name="요약 2 2 3 3 3 3" xfId="30767"/>
    <cellStyle name="요약 2 2 3 3 4" xfId="30768"/>
    <cellStyle name="요약 2 2 3 3 4 2" xfId="30769"/>
    <cellStyle name="요약 2 2 3 3 5" xfId="30770"/>
    <cellStyle name="요약 2 2 3 4" xfId="30771"/>
    <cellStyle name="요약 2 2 3 4 2" xfId="30772"/>
    <cellStyle name="요약 2 2 3 4 2 2" xfId="30773"/>
    <cellStyle name="요약 2 2 3 4 2 2 2" xfId="30774"/>
    <cellStyle name="요약 2 2 3 4 2 2 2 2" xfId="30775"/>
    <cellStyle name="요약 2 2 3 4 2 2 3" xfId="30776"/>
    <cellStyle name="요약 2 2 3 4 2 3" xfId="30777"/>
    <cellStyle name="요약 2 2 3 4 2 3 2" xfId="30778"/>
    <cellStyle name="요약 2 2 3 4 2 4" xfId="30779"/>
    <cellStyle name="요약 2 2 3 4 3" xfId="30780"/>
    <cellStyle name="요약 2 2 3 4 3 2" xfId="30781"/>
    <cellStyle name="요약 2 2 3 4 3 2 2" xfId="30782"/>
    <cellStyle name="요약 2 2 3 4 3 3" xfId="30783"/>
    <cellStyle name="요약 2 2 3 4 4" xfId="30784"/>
    <cellStyle name="요약 2 2 3 4 4 2" xfId="30785"/>
    <cellStyle name="요약 2 2 3 4 5" xfId="30786"/>
    <cellStyle name="요약 2 2 3 5" xfId="30787"/>
    <cellStyle name="요약 2 2 3 5 2" xfId="30788"/>
    <cellStyle name="요약 2 2 3 5 2 2" xfId="30789"/>
    <cellStyle name="요약 2 2 3 5 2 2 2" xfId="30790"/>
    <cellStyle name="요약 2 2 3 5 2 3" xfId="30791"/>
    <cellStyle name="요약 2 2 3 5 3" xfId="30792"/>
    <cellStyle name="요약 2 2 3 5 3 2" xfId="30793"/>
    <cellStyle name="요약 2 2 3 5 4" xfId="30794"/>
    <cellStyle name="요약 2 2 3 6" xfId="30795"/>
    <cellStyle name="요약 2 2 3 6 2" xfId="30796"/>
    <cellStyle name="요약 2 2 3 6 2 2" xfId="30797"/>
    <cellStyle name="요약 2 2 3 6 2 2 2" xfId="30798"/>
    <cellStyle name="요약 2 2 3 6 2 3" xfId="30799"/>
    <cellStyle name="요약 2 2 3 6 3" xfId="30800"/>
    <cellStyle name="요약 2 2 3 6 3 2" xfId="30801"/>
    <cellStyle name="요약 2 2 3 6 4" xfId="30802"/>
    <cellStyle name="요약 2 2 3 7" xfId="30803"/>
    <cellStyle name="요약 2 2 3 7 2" xfId="30804"/>
    <cellStyle name="요약 2 2 3 7 2 2" xfId="30805"/>
    <cellStyle name="요약 2 2 3 7 2 2 2" xfId="30806"/>
    <cellStyle name="요약 2 2 3 7 2 3" xfId="30807"/>
    <cellStyle name="요약 2 2 3 7 3" xfId="30808"/>
    <cellStyle name="요약 2 2 3 7 3 2" xfId="30809"/>
    <cellStyle name="요약 2 2 3 7 4" xfId="30810"/>
    <cellStyle name="요약 2 2 3 8" xfId="30811"/>
    <cellStyle name="요약 2 2 3 8 2" xfId="30812"/>
    <cellStyle name="요약 2 2 3 8 2 2" xfId="30813"/>
    <cellStyle name="요약 2 2 3 8 2 2 2" xfId="30814"/>
    <cellStyle name="요약 2 2 3 8 2 3" xfId="30815"/>
    <cellStyle name="요약 2 2 3 8 3" xfId="30816"/>
    <cellStyle name="요약 2 2 3 8 3 2" xfId="30817"/>
    <cellStyle name="요약 2 2 3 8 4" xfId="30818"/>
    <cellStyle name="요약 2 2 3 9" xfId="30819"/>
    <cellStyle name="요약 2 2 3 9 2" xfId="30820"/>
    <cellStyle name="요약 2 2 3 9 2 2" xfId="30821"/>
    <cellStyle name="요약 2 2 3 9 3" xfId="30822"/>
    <cellStyle name="요약 2 2 4" xfId="30823"/>
    <cellStyle name="요약 2 2 4 2" xfId="30824"/>
    <cellStyle name="요약 2 2 4 2 2" xfId="30825"/>
    <cellStyle name="요약 2 2 4 2 2 2" xfId="30826"/>
    <cellStyle name="요약 2 2 4 2 2 2 2" xfId="30827"/>
    <cellStyle name="요약 2 2 4 2 2 3" xfId="30828"/>
    <cellStyle name="요약 2 2 4 2 3" xfId="30829"/>
    <cellStyle name="요약 2 2 4 2 3 2" xfId="30830"/>
    <cellStyle name="요약 2 2 4 2 4" xfId="30831"/>
    <cellStyle name="요약 2 2 4 3" xfId="30832"/>
    <cellStyle name="요약 2 2 4 3 2" xfId="30833"/>
    <cellStyle name="요약 2 2 4 3 2 2" xfId="30834"/>
    <cellStyle name="요약 2 2 4 3 3" xfId="30835"/>
    <cellStyle name="요약 2 2 4 4" xfId="30836"/>
    <cellStyle name="요약 2 2 4 4 2" xfId="30837"/>
    <cellStyle name="요약 2 2 4 5" xfId="30838"/>
    <cellStyle name="요약 2 2 5" xfId="30839"/>
    <cellStyle name="요약 2 2 5 2" xfId="30840"/>
    <cellStyle name="요약 2 2 5 2 2" xfId="30841"/>
    <cellStyle name="요약 2 2 5 2 2 2" xfId="30842"/>
    <cellStyle name="요약 2 2 5 2 2 2 2" xfId="30843"/>
    <cellStyle name="요약 2 2 5 2 2 3" xfId="30844"/>
    <cellStyle name="요약 2 2 5 2 3" xfId="30845"/>
    <cellStyle name="요약 2 2 5 2 3 2" xfId="30846"/>
    <cellStyle name="요약 2 2 5 2 4" xfId="30847"/>
    <cellStyle name="요약 2 2 5 3" xfId="30848"/>
    <cellStyle name="요약 2 2 5 3 2" xfId="30849"/>
    <cellStyle name="요약 2 2 5 3 2 2" xfId="30850"/>
    <cellStyle name="요약 2 2 5 3 3" xfId="30851"/>
    <cellStyle name="요약 2 2 5 4" xfId="30852"/>
    <cellStyle name="요약 2 2 5 4 2" xfId="30853"/>
    <cellStyle name="요약 2 2 5 5" xfId="30854"/>
    <cellStyle name="요약 2 2 6" xfId="30855"/>
    <cellStyle name="요약 2 2 6 2" xfId="30856"/>
    <cellStyle name="요약 2 2 6 2 2" xfId="30857"/>
    <cellStyle name="요약 2 2 6 2 2 2" xfId="30858"/>
    <cellStyle name="요약 2 2 6 2 2 2 2" xfId="30859"/>
    <cellStyle name="요약 2 2 6 2 2 3" xfId="30860"/>
    <cellStyle name="요약 2 2 6 2 3" xfId="30861"/>
    <cellStyle name="요약 2 2 6 2 3 2" xfId="30862"/>
    <cellStyle name="요약 2 2 6 2 4" xfId="30863"/>
    <cellStyle name="요약 2 2 6 3" xfId="30864"/>
    <cellStyle name="요약 2 2 6 3 2" xfId="30865"/>
    <cellStyle name="요약 2 2 6 3 2 2" xfId="30866"/>
    <cellStyle name="요약 2 2 6 3 3" xfId="30867"/>
    <cellStyle name="요약 2 2 6 4" xfId="30868"/>
    <cellStyle name="요약 2 2 6 4 2" xfId="30869"/>
    <cellStyle name="요약 2 2 6 5" xfId="30870"/>
    <cellStyle name="요약 2 2 7" xfId="30871"/>
    <cellStyle name="요약 2 2 7 2" xfId="30872"/>
    <cellStyle name="요약 2 2 7 2 2" xfId="30873"/>
    <cellStyle name="요약 2 2 7 2 2 2" xfId="30874"/>
    <cellStyle name="요약 2 2 7 2 3" xfId="30875"/>
    <cellStyle name="요약 2 2 7 3" xfId="30876"/>
    <cellStyle name="요약 2 2 7 3 2" xfId="30877"/>
    <cellStyle name="요약 2 2 7 4" xfId="30878"/>
    <cellStyle name="요약 2 2 8" xfId="30879"/>
    <cellStyle name="요약 2 2 8 2" xfId="30880"/>
    <cellStyle name="요약 2 2 8 2 2" xfId="30881"/>
    <cellStyle name="요약 2 2 8 2 2 2" xfId="30882"/>
    <cellStyle name="요약 2 2 8 2 3" xfId="30883"/>
    <cellStyle name="요약 2 2 8 3" xfId="30884"/>
    <cellStyle name="요약 2 2 8 3 2" xfId="30885"/>
    <cellStyle name="요약 2 2 8 4" xfId="30886"/>
    <cellStyle name="요약 2 2 9" xfId="30887"/>
    <cellStyle name="요약 2 2 9 2" xfId="30888"/>
    <cellStyle name="요약 2 2 9 2 2" xfId="30889"/>
    <cellStyle name="요약 2 2 9 2 2 2" xfId="30890"/>
    <cellStyle name="요약 2 2 9 2 3" xfId="30891"/>
    <cellStyle name="요약 2 2 9 3" xfId="30892"/>
    <cellStyle name="요약 2 2 9 3 2" xfId="30893"/>
    <cellStyle name="요약 2 2 9 4" xfId="30894"/>
    <cellStyle name="요약 2 3" xfId="30895"/>
    <cellStyle name="요약 2 3 2" xfId="30896"/>
    <cellStyle name="요약 2 3 2 2" xfId="30897"/>
    <cellStyle name="요약 2 3 2 2 2" xfId="30898"/>
    <cellStyle name="요약 2 3 2 3" xfId="30899"/>
    <cellStyle name="요약 2 4" xfId="30900"/>
    <cellStyle name="요약 2 4 2" xfId="30901"/>
    <cellStyle name="요약 2 4 2 2" xfId="30902"/>
    <cellStyle name="요약 2 4 2 2 2" xfId="30903"/>
    <cellStyle name="요약 2 4 2 2 2 2" xfId="30904"/>
    <cellStyle name="요약 2 4 2 2 3" xfId="30905"/>
    <cellStyle name="요약 2 4 2 3" xfId="30906"/>
    <cellStyle name="요약 2 4 2 3 2" xfId="30907"/>
    <cellStyle name="요약 2 4 2 4" xfId="30908"/>
    <cellStyle name="요약 2 4 3" xfId="30909"/>
    <cellStyle name="요약 2 4 3 2" xfId="30910"/>
    <cellStyle name="요약 2 4 3 2 2" xfId="30911"/>
    <cellStyle name="요약 2 4 3 3" xfId="30912"/>
    <cellStyle name="요약 2 4 4" xfId="30913"/>
    <cellStyle name="요약 2 4 4 2" xfId="30914"/>
    <cellStyle name="요약 2 4 4 2 2" xfId="30915"/>
    <cellStyle name="요약 2 4 4 3" xfId="30916"/>
    <cellStyle name="요약 2 4 5" xfId="30917"/>
    <cellStyle name="요약 2 4 5 2" xfId="30918"/>
    <cellStyle name="요약 2 4 6" xfId="30919"/>
    <cellStyle name="요약 2 5" xfId="30920"/>
    <cellStyle name="요약 2 5 2" xfId="30921"/>
    <cellStyle name="요약 2 5 2 2" xfId="30922"/>
    <cellStyle name="요약 2 5 2 2 2" xfId="30923"/>
    <cellStyle name="요약 2 5 2 2 2 2" xfId="30924"/>
    <cellStyle name="요약 2 5 2 2 3" xfId="30925"/>
    <cellStyle name="요약 2 5 2 3" xfId="30926"/>
    <cellStyle name="요약 2 5 2 3 2" xfId="30927"/>
    <cellStyle name="요약 2 5 2 4" xfId="30928"/>
    <cellStyle name="요약 2 5 3" xfId="30929"/>
    <cellStyle name="요약 2 5 3 2" xfId="30930"/>
    <cellStyle name="요약 2 5 3 2 2" xfId="30931"/>
    <cellStyle name="요약 2 5 3 3" xfId="30932"/>
    <cellStyle name="요약 2 5 4" xfId="30933"/>
    <cellStyle name="요약 2 5 5" xfId="30934"/>
    <cellStyle name="요약 2 5 5 2" xfId="30935"/>
    <cellStyle name="요약 2 5 6" xfId="30936"/>
    <cellStyle name="요약 2 6" xfId="30937"/>
    <cellStyle name="요약 2 6 2" xfId="30938"/>
    <cellStyle name="요약 2 6 2 2" xfId="30939"/>
    <cellStyle name="요약 2 6 2 2 2" xfId="30940"/>
    <cellStyle name="요약 2 6 2 3" xfId="30941"/>
    <cellStyle name="요약 2 6 3" xfId="30942"/>
    <cellStyle name="요약 2 6 3 2" xfId="30943"/>
    <cellStyle name="요약 2 6 4" xfId="30944"/>
    <cellStyle name="요약 2 7" xfId="30945"/>
    <cellStyle name="요약 2 7 2" xfId="30946"/>
    <cellStyle name="요약 2 7 2 2" xfId="30947"/>
    <cellStyle name="요약 2 7 2 2 2" xfId="30948"/>
    <cellStyle name="요약 2 7 2 3" xfId="30949"/>
    <cellStyle name="요약 2 7 3" xfId="30950"/>
    <cellStyle name="요약 2 7 3 2" xfId="30951"/>
    <cellStyle name="요약 2 7 4" xfId="30952"/>
    <cellStyle name="요약 2 8" xfId="30953"/>
    <cellStyle name="요약 2 8 2" xfId="30954"/>
    <cellStyle name="요약 2 8 2 2" xfId="30955"/>
    <cellStyle name="요약 2 8 2 2 2" xfId="30956"/>
    <cellStyle name="요약 2 8 2 3" xfId="30957"/>
    <cellStyle name="요약 2 8 3" xfId="30958"/>
    <cellStyle name="요약 2 8 3 2" xfId="30959"/>
    <cellStyle name="요약 2 8 4" xfId="30960"/>
    <cellStyle name="요약 2 9" xfId="30961"/>
    <cellStyle name="요약 2 9 2" xfId="30962"/>
    <cellStyle name="요약 2 9 2 2" xfId="30963"/>
    <cellStyle name="요약 2 9 2 2 2" xfId="30964"/>
    <cellStyle name="요약 2 9 2 3" xfId="30965"/>
    <cellStyle name="요약 2 9 3" xfId="30966"/>
    <cellStyle name="요약 2 9 3 2" xfId="30967"/>
    <cellStyle name="요약 2 9 4" xfId="30968"/>
    <cellStyle name="요약 3" xfId="30969"/>
    <cellStyle name="요약 3 2" xfId="30970"/>
    <cellStyle name="요약 3 2 2" xfId="30971"/>
    <cellStyle name="요약 3 3" xfId="30972"/>
    <cellStyle name="一般 2" xfId="36013"/>
    <cellStyle name="一般 2 2" xfId="36014"/>
    <cellStyle name="一般 3" xfId="36015"/>
    <cellStyle name="一般 4 2" xfId="36016"/>
    <cellStyle name="一般 6" xfId="36017"/>
    <cellStyle name="一般 6 2" xfId="36018"/>
    <cellStyle name="一般_2011 TSL VSL'S +JOIN VENTURE LONGTERM SCHEDULE-5codes 0907_KTH, CME, THI, THK and HPH" xfId="30973"/>
    <cellStyle name="입력 1" xfId="30974"/>
    <cellStyle name="입력 1 10" xfId="30975"/>
    <cellStyle name="입력 1 10 2" xfId="30976"/>
    <cellStyle name="입력 1 10 2 2" xfId="30977"/>
    <cellStyle name="입력 1 10 2 2 2" xfId="30978"/>
    <cellStyle name="입력 1 10 2 3" xfId="30979"/>
    <cellStyle name="입력 1 10 3" xfId="30980"/>
    <cellStyle name="입력 1 10 3 2" xfId="30981"/>
    <cellStyle name="입력 1 10 4" xfId="30982"/>
    <cellStyle name="입력 1 11" xfId="30983"/>
    <cellStyle name="입력 1 11 2" xfId="30984"/>
    <cellStyle name="입력 1 11 2 2" xfId="30985"/>
    <cellStyle name="입력 1 11 2 2 2" xfId="30986"/>
    <cellStyle name="입력 1 11 2 3" xfId="30987"/>
    <cellStyle name="입력 1 11 3" xfId="30988"/>
    <cellStyle name="입력 1 11 3 2" xfId="30989"/>
    <cellStyle name="입력 1 11 4" xfId="30990"/>
    <cellStyle name="입력 1 12" xfId="30991"/>
    <cellStyle name="입력 1 12 2" xfId="30992"/>
    <cellStyle name="입력 1 12 2 2" xfId="30993"/>
    <cellStyle name="입력 1 12 2 2 2" xfId="30994"/>
    <cellStyle name="입력 1 12 2 3" xfId="30995"/>
    <cellStyle name="입력 1 12 3" xfId="30996"/>
    <cellStyle name="입력 1 12 3 2" xfId="30997"/>
    <cellStyle name="입력 1 12 4" xfId="30998"/>
    <cellStyle name="입력 1 13" xfId="30999"/>
    <cellStyle name="입력 1 13 2" xfId="31000"/>
    <cellStyle name="입력 1 13 2 2" xfId="31001"/>
    <cellStyle name="입력 1 13 2 2 2" xfId="31002"/>
    <cellStyle name="입력 1 13 2 3" xfId="31003"/>
    <cellStyle name="입력 1 13 3" xfId="31004"/>
    <cellStyle name="입력 1 13 3 2" xfId="31005"/>
    <cellStyle name="입력 1 13 4" xfId="31006"/>
    <cellStyle name="입력 1 14" xfId="31007"/>
    <cellStyle name="입력 1 14 2" xfId="31008"/>
    <cellStyle name="입력 1 14 2 2" xfId="31009"/>
    <cellStyle name="입력 1 14 2 2 2" xfId="31010"/>
    <cellStyle name="입력 1 14 2 3" xfId="31011"/>
    <cellStyle name="입력 1 14 3" xfId="31012"/>
    <cellStyle name="입력 1 14 3 2" xfId="31013"/>
    <cellStyle name="입력 1 14 4" xfId="31014"/>
    <cellStyle name="입력 1 15" xfId="31015"/>
    <cellStyle name="입력 1 15 2" xfId="31016"/>
    <cellStyle name="입력 1 15 2 2" xfId="31017"/>
    <cellStyle name="입력 1 15 3" xfId="31018"/>
    <cellStyle name="입력 1 16" xfId="31019"/>
    <cellStyle name="입력 1 16 2" xfId="31020"/>
    <cellStyle name="입력 1 16 2 2" xfId="31021"/>
    <cellStyle name="입력 1 16 3" xfId="31022"/>
    <cellStyle name="입력 1 17" xfId="31023"/>
    <cellStyle name="입력 1 2" xfId="31024"/>
    <cellStyle name="입력 1 2 10" xfId="31025"/>
    <cellStyle name="입력 1 2 10 2" xfId="31026"/>
    <cellStyle name="입력 1 2 10 2 2" xfId="31027"/>
    <cellStyle name="입력 1 2 10 3" xfId="31028"/>
    <cellStyle name="입력 1 2 11" xfId="31029"/>
    <cellStyle name="입력 1 2 2" xfId="31030"/>
    <cellStyle name="입력 1 2 2 2" xfId="31031"/>
    <cellStyle name="입력 1 2 2 2 2" xfId="31032"/>
    <cellStyle name="입력 1 2 2 2 2 2" xfId="31033"/>
    <cellStyle name="입력 1 2 2 2 2 2 2" xfId="31034"/>
    <cellStyle name="입력 1 2 2 2 2 3" xfId="31035"/>
    <cellStyle name="입력 1 2 2 2 3" xfId="31036"/>
    <cellStyle name="입력 1 2 2 2 3 2" xfId="31037"/>
    <cellStyle name="입력 1 2 2 2 4" xfId="31038"/>
    <cellStyle name="입력 1 2 2 3" xfId="31039"/>
    <cellStyle name="입력 1 2 2 3 2" xfId="31040"/>
    <cellStyle name="입력 1 2 2 3 2 2" xfId="31041"/>
    <cellStyle name="입력 1 2 2 3 3" xfId="31042"/>
    <cellStyle name="입력 1 2 2 4" xfId="31043"/>
    <cellStyle name="입력 1 2 2 4 2" xfId="31044"/>
    <cellStyle name="입력 1 2 2 5" xfId="31045"/>
    <cellStyle name="입력 1 2 3" xfId="31046"/>
    <cellStyle name="입력 1 2 3 2" xfId="31047"/>
    <cellStyle name="입력 1 2 3 2 2" xfId="31048"/>
    <cellStyle name="입력 1 2 3 2 2 2" xfId="31049"/>
    <cellStyle name="입력 1 2 3 2 2 2 2" xfId="31050"/>
    <cellStyle name="입력 1 2 3 2 2 3" xfId="31051"/>
    <cellStyle name="입력 1 2 3 2 3" xfId="31052"/>
    <cellStyle name="입력 1 2 3 2 3 2" xfId="31053"/>
    <cellStyle name="입력 1 2 3 2 4" xfId="31054"/>
    <cellStyle name="입력 1 2 3 3" xfId="31055"/>
    <cellStyle name="입력 1 2 3 3 2" xfId="31056"/>
    <cellStyle name="입력 1 2 3 3 2 2" xfId="31057"/>
    <cellStyle name="입력 1 2 3 3 3" xfId="31058"/>
    <cellStyle name="입력 1 2 3 4" xfId="31059"/>
    <cellStyle name="입력 1 2 3 4 2" xfId="31060"/>
    <cellStyle name="입력 1 2 3 5" xfId="31061"/>
    <cellStyle name="입력 1 2 4" xfId="31062"/>
    <cellStyle name="입력 1 2 4 2" xfId="31063"/>
    <cellStyle name="입력 1 2 4 2 2" xfId="31064"/>
    <cellStyle name="입력 1 2 4 2 2 2" xfId="31065"/>
    <cellStyle name="입력 1 2 4 2 2 2 2" xfId="31066"/>
    <cellStyle name="입력 1 2 4 2 2 3" xfId="31067"/>
    <cellStyle name="입력 1 2 4 2 3" xfId="31068"/>
    <cellStyle name="입력 1 2 4 2 3 2" xfId="31069"/>
    <cellStyle name="입력 1 2 4 2 4" xfId="31070"/>
    <cellStyle name="입력 1 2 4 3" xfId="31071"/>
    <cellStyle name="입력 1 2 4 3 2" xfId="31072"/>
    <cellStyle name="입력 1 2 4 3 2 2" xfId="31073"/>
    <cellStyle name="입력 1 2 4 3 3" xfId="31074"/>
    <cellStyle name="입력 1 2 4 4" xfId="31075"/>
    <cellStyle name="입력 1 2 4 4 2" xfId="31076"/>
    <cellStyle name="입력 1 2 4 5" xfId="31077"/>
    <cellStyle name="입력 1 2 5" xfId="31078"/>
    <cellStyle name="입력 1 2 5 2" xfId="31079"/>
    <cellStyle name="입력 1 2 5 2 2" xfId="31080"/>
    <cellStyle name="입력 1 2 5 2 2 2" xfId="31081"/>
    <cellStyle name="입력 1 2 5 2 3" xfId="31082"/>
    <cellStyle name="입력 1 2 5 3" xfId="31083"/>
    <cellStyle name="입력 1 2 5 3 2" xfId="31084"/>
    <cellStyle name="입력 1 2 5 4" xfId="31085"/>
    <cellStyle name="입력 1 2 6" xfId="31086"/>
    <cellStyle name="입력 1 2 6 2" xfId="31087"/>
    <cellStyle name="입력 1 2 6 2 2" xfId="31088"/>
    <cellStyle name="입력 1 2 6 2 2 2" xfId="31089"/>
    <cellStyle name="입력 1 2 6 2 3" xfId="31090"/>
    <cellStyle name="입력 1 2 6 3" xfId="31091"/>
    <cellStyle name="입력 1 2 6 3 2" xfId="31092"/>
    <cellStyle name="입력 1 2 6 4" xfId="31093"/>
    <cellStyle name="입력 1 2 7" xfId="31094"/>
    <cellStyle name="입력 1 2 7 2" xfId="31095"/>
    <cellStyle name="입력 1 2 7 2 2" xfId="31096"/>
    <cellStyle name="입력 1 2 7 2 2 2" xfId="31097"/>
    <cellStyle name="입력 1 2 7 2 3" xfId="31098"/>
    <cellStyle name="입력 1 2 7 3" xfId="31099"/>
    <cellStyle name="입력 1 2 7 3 2" xfId="31100"/>
    <cellStyle name="입력 1 2 7 4" xfId="31101"/>
    <cellStyle name="입력 1 2 8" xfId="31102"/>
    <cellStyle name="입력 1 2 8 2" xfId="31103"/>
    <cellStyle name="입력 1 2 8 2 2" xfId="31104"/>
    <cellStyle name="입력 1 2 8 2 2 2" xfId="31105"/>
    <cellStyle name="입력 1 2 8 2 3" xfId="31106"/>
    <cellStyle name="입력 1 2 8 3" xfId="31107"/>
    <cellStyle name="입력 1 2 8 3 2" xfId="31108"/>
    <cellStyle name="입력 1 2 8 4" xfId="31109"/>
    <cellStyle name="입력 1 2 9" xfId="31110"/>
    <cellStyle name="입력 1 2 9 2" xfId="31111"/>
    <cellStyle name="입력 1 2 9 2 2" xfId="31112"/>
    <cellStyle name="입력 1 2 9 3" xfId="31113"/>
    <cellStyle name="입력 1 3" xfId="31114"/>
    <cellStyle name="입력 1 3 10" xfId="31115"/>
    <cellStyle name="입력 1 3 10 2" xfId="31116"/>
    <cellStyle name="입력 1 3 10 2 2" xfId="31117"/>
    <cellStyle name="입력 1 3 10 3" xfId="31118"/>
    <cellStyle name="입력 1 3 11" xfId="31119"/>
    <cellStyle name="입력 1 3 2" xfId="31120"/>
    <cellStyle name="입력 1 3 2 2" xfId="31121"/>
    <cellStyle name="입력 1 3 2 2 2" xfId="31122"/>
    <cellStyle name="입력 1 3 2 2 2 2" xfId="31123"/>
    <cellStyle name="입력 1 3 2 2 2 2 2" xfId="31124"/>
    <cellStyle name="입력 1 3 2 2 2 3" xfId="31125"/>
    <cellStyle name="입력 1 3 2 2 3" xfId="31126"/>
    <cellStyle name="입력 1 3 2 2 3 2" xfId="31127"/>
    <cellStyle name="입력 1 3 2 2 4" xfId="31128"/>
    <cellStyle name="입력 1 3 2 3" xfId="31129"/>
    <cellStyle name="입력 1 3 2 3 2" xfId="31130"/>
    <cellStyle name="입력 1 3 2 3 2 2" xfId="31131"/>
    <cellStyle name="입력 1 3 2 3 3" xfId="31132"/>
    <cellStyle name="입력 1 3 2 4" xfId="31133"/>
    <cellStyle name="입력 1 3 2 4 2" xfId="31134"/>
    <cellStyle name="입력 1 3 2 5" xfId="31135"/>
    <cellStyle name="입력 1 3 3" xfId="31136"/>
    <cellStyle name="입력 1 3 3 2" xfId="31137"/>
    <cellStyle name="입력 1 3 3 2 2" xfId="31138"/>
    <cellStyle name="입력 1 3 3 2 2 2" xfId="31139"/>
    <cellStyle name="입력 1 3 3 2 2 2 2" xfId="31140"/>
    <cellStyle name="입력 1 3 3 2 2 3" xfId="31141"/>
    <cellStyle name="입력 1 3 3 2 3" xfId="31142"/>
    <cellStyle name="입력 1 3 3 2 3 2" xfId="31143"/>
    <cellStyle name="입력 1 3 3 2 4" xfId="31144"/>
    <cellStyle name="입력 1 3 3 3" xfId="31145"/>
    <cellStyle name="입력 1 3 3 3 2" xfId="31146"/>
    <cellStyle name="입력 1 3 3 3 2 2" xfId="31147"/>
    <cellStyle name="입력 1 3 3 3 3" xfId="31148"/>
    <cellStyle name="입력 1 3 3 4" xfId="31149"/>
    <cellStyle name="입력 1 3 3 4 2" xfId="31150"/>
    <cellStyle name="입력 1 3 3 5" xfId="31151"/>
    <cellStyle name="입력 1 3 4" xfId="31152"/>
    <cellStyle name="입력 1 3 4 2" xfId="31153"/>
    <cellStyle name="입력 1 3 4 2 2" xfId="31154"/>
    <cellStyle name="입력 1 3 4 2 2 2" xfId="31155"/>
    <cellStyle name="입력 1 3 4 2 2 2 2" xfId="31156"/>
    <cellStyle name="입력 1 3 4 2 2 3" xfId="31157"/>
    <cellStyle name="입력 1 3 4 2 3" xfId="31158"/>
    <cellStyle name="입력 1 3 4 2 3 2" xfId="31159"/>
    <cellStyle name="입력 1 3 4 2 4" xfId="31160"/>
    <cellStyle name="입력 1 3 4 3" xfId="31161"/>
    <cellStyle name="입력 1 3 4 3 2" xfId="31162"/>
    <cellStyle name="입력 1 3 4 3 2 2" xfId="31163"/>
    <cellStyle name="입력 1 3 4 3 3" xfId="31164"/>
    <cellStyle name="입력 1 3 4 4" xfId="31165"/>
    <cellStyle name="입력 1 3 4 4 2" xfId="31166"/>
    <cellStyle name="입력 1 3 4 5" xfId="31167"/>
    <cellStyle name="입력 1 3 5" xfId="31168"/>
    <cellStyle name="입력 1 3 5 2" xfId="31169"/>
    <cellStyle name="입력 1 3 5 2 2" xfId="31170"/>
    <cellStyle name="입력 1 3 5 2 2 2" xfId="31171"/>
    <cellStyle name="입력 1 3 5 2 3" xfId="31172"/>
    <cellStyle name="입력 1 3 5 3" xfId="31173"/>
    <cellStyle name="입력 1 3 5 3 2" xfId="31174"/>
    <cellStyle name="입력 1 3 5 4" xfId="31175"/>
    <cellStyle name="입력 1 3 6" xfId="31176"/>
    <cellStyle name="입력 1 3 6 2" xfId="31177"/>
    <cellStyle name="입력 1 3 6 2 2" xfId="31178"/>
    <cellStyle name="입력 1 3 6 2 2 2" xfId="31179"/>
    <cellStyle name="입력 1 3 6 2 3" xfId="31180"/>
    <cellStyle name="입력 1 3 6 3" xfId="31181"/>
    <cellStyle name="입력 1 3 6 3 2" xfId="31182"/>
    <cellStyle name="입력 1 3 6 4" xfId="31183"/>
    <cellStyle name="입력 1 3 7" xfId="31184"/>
    <cellStyle name="입력 1 3 7 2" xfId="31185"/>
    <cellStyle name="입력 1 3 7 2 2" xfId="31186"/>
    <cellStyle name="입력 1 3 7 2 2 2" xfId="31187"/>
    <cellStyle name="입력 1 3 7 2 3" xfId="31188"/>
    <cellStyle name="입력 1 3 7 3" xfId="31189"/>
    <cellStyle name="입력 1 3 7 3 2" xfId="31190"/>
    <cellStyle name="입력 1 3 7 4" xfId="31191"/>
    <cellStyle name="입력 1 3 8" xfId="31192"/>
    <cellStyle name="입력 1 3 8 2" xfId="31193"/>
    <cellStyle name="입력 1 3 8 2 2" xfId="31194"/>
    <cellStyle name="입력 1 3 8 2 2 2" xfId="31195"/>
    <cellStyle name="입력 1 3 8 2 3" xfId="31196"/>
    <cellStyle name="입력 1 3 8 3" xfId="31197"/>
    <cellStyle name="입력 1 3 8 3 2" xfId="31198"/>
    <cellStyle name="입력 1 3 8 4" xfId="31199"/>
    <cellStyle name="입력 1 3 9" xfId="31200"/>
    <cellStyle name="입력 1 3 9 2" xfId="31201"/>
    <cellStyle name="입력 1 3 9 2 2" xfId="31202"/>
    <cellStyle name="입력 1 3 9 3" xfId="31203"/>
    <cellStyle name="입력 1 4" xfId="31204"/>
    <cellStyle name="입력 1 4 2" xfId="31205"/>
    <cellStyle name="입력 1 4 2 2" xfId="31206"/>
    <cellStyle name="입력 1 4 2 2 2" xfId="31207"/>
    <cellStyle name="입력 1 4 2 2 2 2" xfId="31208"/>
    <cellStyle name="입력 1 4 2 2 3" xfId="31209"/>
    <cellStyle name="입력 1 4 2 3" xfId="31210"/>
    <cellStyle name="입력 1 4 2 3 2" xfId="31211"/>
    <cellStyle name="입력 1 4 2 4" xfId="31212"/>
    <cellStyle name="입력 1 4 3" xfId="31213"/>
    <cellStyle name="입력 1 4 3 2" xfId="31214"/>
    <cellStyle name="입력 1 4 3 2 2" xfId="31215"/>
    <cellStyle name="입력 1 4 3 3" xfId="31216"/>
    <cellStyle name="입력 1 4 4" xfId="31217"/>
    <cellStyle name="입력 1 4 4 2" xfId="31218"/>
    <cellStyle name="입력 1 4 5" xfId="31219"/>
    <cellStyle name="입력 1 5" xfId="31220"/>
    <cellStyle name="입력 1 5 2" xfId="31221"/>
    <cellStyle name="입력 1 5 2 2" xfId="31222"/>
    <cellStyle name="입력 1 5 2 2 2" xfId="31223"/>
    <cellStyle name="입력 1 5 2 2 2 2" xfId="31224"/>
    <cellStyle name="입력 1 5 2 2 3" xfId="31225"/>
    <cellStyle name="입력 1 5 2 3" xfId="31226"/>
    <cellStyle name="입력 1 5 2 3 2" xfId="31227"/>
    <cellStyle name="입력 1 5 2 4" xfId="31228"/>
    <cellStyle name="입력 1 5 3" xfId="31229"/>
    <cellStyle name="입력 1 5 3 2" xfId="31230"/>
    <cellStyle name="입력 1 5 3 2 2" xfId="31231"/>
    <cellStyle name="입력 1 5 3 3" xfId="31232"/>
    <cellStyle name="입력 1 5 4" xfId="31233"/>
    <cellStyle name="입력 1 5 4 2" xfId="31234"/>
    <cellStyle name="입력 1 5 5" xfId="31235"/>
    <cellStyle name="입력 1 6" xfId="31236"/>
    <cellStyle name="입력 1 6 2" xfId="31237"/>
    <cellStyle name="입력 1 6 2 2" xfId="31238"/>
    <cellStyle name="입력 1 6 2 2 2" xfId="31239"/>
    <cellStyle name="입력 1 6 2 2 2 2" xfId="31240"/>
    <cellStyle name="입력 1 6 2 2 3" xfId="31241"/>
    <cellStyle name="입력 1 6 2 3" xfId="31242"/>
    <cellStyle name="입력 1 6 2 3 2" xfId="31243"/>
    <cellStyle name="입력 1 6 2 4" xfId="31244"/>
    <cellStyle name="입력 1 6 3" xfId="31245"/>
    <cellStyle name="입력 1 6 3 2" xfId="31246"/>
    <cellStyle name="입력 1 6 3 2 2" xfId="31247"/>
    <cellStyle name="입력 1 6 3 3" xfId="31248"/>
    <cellStyle name="입력 1 6 4" xfId="31249"/>
    <cellStyle name="입력 1 6 4 2" xfId="31250"/>
    <cellStyle name="입력 1 6 5" xfId="31251"/>
    <cellStyle name="입력 1 7" xfId="31252"/>
    <cellStyle name="입력 1 7 2" xfId="31253"/>
    <cellStyle name="입력 1 7 2 2" xfId="31254"/>
    <cellStyle name="입력 1 7 2 2 2" xfId="31255"/>
    <cellStyle name="입력 1 7 2 2 2 2" xfId="31256"/>
    <cellStyle name="입력 1 7 2 2 3" xfId="31257"/>
    <cellStyle name="입력 1 7 2 3" xfId="31258"/>
    <cellStyle name="입력 1 7 2 3 2" xfId="31259"/>
    <cellStyle name="입력 1 7 2 4" xfId="31260"/>
    <cellStyle name="입력 1 7 3" xfId="31261"/>
    <cellStyle name="입력 1 7 3 2" xfId="31262"/>
    <cellStyle name="입력 1 7 3 2 2" xfId="31263"/>
    <cellStyle name="입력 1 7 3 3" xfId="31264"/>
    <cellStyle name="입력 1 7 4" xfId="31265"/>
    <cellStyle name="입력 1 7 4 2" xfId="31266"/>
    <cellStyle name="입력 1 7 5" xfId="31267"/>
    <cellStyle name="입력 1 8" xfId="31268"/>
    <cellStyle name="입력 1 8 2" xfId="31269"/>
    <cellStyle name="입력 1 8 2 2" xfId="31270"/>
    <cellStyle name="입력 1 8 2 2 2" xfId="31271"/>
    <cellStyle name="입력 1 8 2 3" xfId="31272"/>
    <cellStyle name="입력 1 8 3" xfId="31273"/>
    <cellStyle name="입력 1 8 3 2" xfId="31274"/>
    <cellStyle name="입력 1 8 4" xfId="31275"/>
    <cellStyle name="입력 1 9" xfId="31276"/>
    <cellStyle name="입력 1 9 2" xfId="31277"/>
    <cellStyle name="입력 1 9 2 2" xfId="31278"/>
    <cellStyle name="입력 1 9 2 2 2" xfId="31279"/>
    <cellStyle name="입력 1 9 2 3" xfId="31280"/>
    <cellStyle name="입력 1 9 3" xfId="31281"/>
    <cellStyle name="입력 1 9 3 2" xfId="31282"/>
    <cellStyle name="입력 1 9 4" xfId="31283"/>
    <cellStyle name="입력 2" xfId="31284"/>
    <cellStyle name="입력 2 10" xfId="31285"/>
    <cellStyle name="입력 2 10 2" xfId="31286"/>
    <cellStyle name="입력 2 10 2 2" xfId="31287"/>
    <cellStyle name="입력 2 10 2 2 2" xfId="31288"/>
    <cellStyle name="입력 2 10 2 3" xfId="31289"/>
    <cellStyle name="입력 2 10 3" xfId="31290"/>
    <cellStyle name="입력 2 10 3 2" xfId="31291"/>
    <cellStyle name="입력 2 10 4" xfId="31292"/>
    <cellStyle name="입력 2 11" xfId="31293"/>
    <cellStyle name="입력 2 11 2" xfId="31294"/>
    <cellStyle name="입력 2 11 2 2" xfId="31295"/>
    <cellStyle name="입력 2 11 3" xfId="31296"/>
    <cellStyle name="입력 2 12" xfId="31297"/>
    <cellStyle name="입력 2 2" xfId="31298"/>
    <cellStyle name="입력 2 2 10" xfId="31299"/>
    <cellStyle name="입력 2 2 10 2" xfId="31300"/>
    <cellStyle name="입력 2 2 10 2 2" xfId="31301"/>
    <cellStyle name="입력 2 2 10 2 2 2" xfId="31302"/>
    <cellStyle name="입력 2 2 10 2 3" xfId="31303"/>
    <cellStyle name="입력 2 2 10 3" xfId="31304"/>
    <cellStyle name="입력 2 2 10 3 2" xfId="31305"/>
    <cellStyle name="입력 2 2 10 4" xfId="31306"/>
    <cellStyle name="입력 2 2 11" xfId="31307"/>
    <cellStyle name="입력 2 2 11 2" xfId="31308"/>
    <cellStyle name="입력 2 2 11 2 2" xfId="31309"/>
    <cellStyle name="입력 2 2 11 3" xfId="31310"/>
    <cellStyle name="입력 2 2 12" xfId="31311"/>
    <cellStyle name="입력 2 2 13" xfId="31312"/>
    <cellStyle name="입력 2 2 13 2" xfId="31313"/>
    <cellStyle name="입력 2 2 13 2 2" xfId="31314"/>
    <cellStyle name="입력 2 2 13 3" xfId="31315"/>
    <cellStyle name="입력 2 2 14" xfId="31316"/>
    <cellStyle name="입력 2 2 2" xfId="31317"/>
    <cellStyle name="입력 2 2 2 10" xfId="31318"/>
    <cellStyle name="입력 2 2 2 10 2" xfId="31319"/>
    <cellStyle name="입력 2 2 2 10 2 2" xfId="31320"/>
    <cellStyle name="입력 2 2 2 10 3" xfId="31321"/>
    <cellStyle name="입력 2 2 2 11" xfId="31322"/>
    <cellStyle name="입력 2 2 2 2" xfId="31323"/>
    <cellStyle name="입력 2 2 2 2 2" xfId="31324"/>
    <cellStyle name="입력 2 2 2 2 2 2" xfId="31325"/>
    <cellStyle name="입력 2 2 2 2 2 2 2" xfId="31326"/>
    <cellStyle name="입력 2 2 2 2 2 2 2 2" xfId="31327"/>
    <cellStyle name="입력 2 2 2 2 2 2 3" xfId="31328"/>
    <cellStyle name="입력 2 2 2 2 2 3" xfId="31329"/>
    <cellStyle name="입력 2 2 2 2 2 3 2" xfId="31330"/>
    <cellStyle name="입력 2 2 2 2 2 4" xfId="31331"/>
    <cellStyle name="입력 2 2 2 2 3" xfId="31332"/>
    <cellStyle name="입력 2 2 2 2 3 2" xfId="31333"/>
    <cellStyle name="입력 2 2 2 2 3 2 2" xfId="31334"/>
    <cellStyle name="입력 2 2 2 2 3 3" xfId="31335"/>
    <cellStyle name="입력 2 2 2 2 4" xfId="31336"/>
    <cellStyle name="입력 2 2 2 2 4 2" xfId="31337"/>
    <cellStyle name="입력 2 2 2 2 5" xfId="31338"/>
    <cellStyle name="입력 2 2 2 3" xfId="31339"/>
    <cellStyle name="입력 2 2 2 3 2" xfId="31340"/>
    <cellStyle name="입력 2 2 2 3 2 2" xfId="31341"/>
    <cellStyle name="입력 2 2 2 3 2 2 2" xfId="31342"/>
    <cellStyle name="입력 2 2 2 3 2 2 2 2" xfId="31343"/>
    <cellStyle name="입력 2 2 2 3 2 2 3" xfId="31344"/>
    <cellStyle name="입력 2 2 2 3 2 3" xfId="31345"/>
    <cellStyle name="입력 2 2 2 3 2 3 2" xfId="31346"/>
    <cellStyle name="입력 2 2 2 3 2 4" xfId="31347"/>
    <cellStyle name="입력 2 2 2 3 3" xfId="31348"/>
    <cellStyle name="입력 2 2 2 3 3 2" xfId="31349"/>
    <cellStyle name="입력 2 2 2 3 3 2 2" xfId="31350"/>
    <cellStyle name="입력 2 2 2 3 3 3" xfId="31351"/>
    <cellStyle name="입력 2 2 2 3 4" xfId="31352"/>
    <cellStyle name="입력 2 2 2 3 4 2" xfId="31353"/>
    <cellStyle name="입력 2 2 2 3 5" xfId="31354"/>
    <cellStyle name="입력 2 2 2 4" xfId="31355"/>
    <cellStyle name="입력 2 2 2 4 2" xfId="31356"/>
    <cellStyle name="입력 2 2 2 4 2 2" xfId="31357"/>
    <cellStyle name="입력 2 2 2 4 2 2 2" xfId="31358"/>
    <cellStyle name="입력 2 2 2 4 2 2 2 2" xfId="31359"/>
    <cellStyle name="입력 2 2 2 4 2 2 3" xfId="31360"/>
    <cellStyle name="입력 2 2 2 4 2 3" xfId="31361"/>
    <cellStyle name="입력 2 2 2 4 2 3 2" xfId="31362"/>
    <cellStyle name="입력 2 2 2 4 2 4" xfId="31363"/>
    <cellStyle name="입력 2 2 2 4 3" xfId="31364"/>
    <cellStyle name="입력 2 2 2 4 3 2" xfId="31365"/>
    <cellStyle name="입력 2 2 2 4 3 2 2" xfId="31366"/>
    <cellStyle name="입력 2 2 2 4 3 3" xfId="31367"/>
    <cellStyle name="입력 2 2 2 4 4" xfId="31368"/>
    <cellStyle name="입력 2 2 2 4 4 2" xfId="31369"/>
    <cellStyle name="입력 2 2 2 4 5" xfId="31370"/>
    <cellStyle name="입력 2 2 2 5" xfId="31371"/>
    <cellStyle name="입력 2 2 2 5 2" xfId="31372"/>
    <cellStyle name="입력 2 2 2 5 2 2" xfId="31373"/>
    <cellStyle name="입력 2 2 2 5 2 2 2" xfId="31374"/>
    <cellStyle name="입력 2 2 2 5 2 3" xfId="31375"/>
    <cellStyle name="입력 2 2 2 5 3" xfId="31376"/>
    <cellStyle name="입력 2 2 2 5 3 2" xfId="31377"/>
    <cellStyle name="입력 2 2 2 5 4" xfId="31378"/>
    <cellStyle name="입력 2 2 2 6" xfId="31379"/>
    <cellStyle name="입력 2 2 2 6 2" xfId="31380"/>
    <cellStyle name="입력 2 2 2 6 2 2" xfId="31381"/>
    <cellStyle name="입력 2 2 2 6 2 2 2" xfId="31382"/>
    <cellStyle name="입력 2 2 2 6 2 3" xfId="31383"/>
    <cellStyle name="입력 2 2 2 6 3" xfId="31384"/>
    <cellStyle name="입력 2 2 2 6 3 2" xfId="31385"/>
    <cellStyle name="입력 2 2 2 6 4" xfId="31386"/>
    <cellStyle name="입력 2 2 2 7" xfId="31387"/>
    <cellStyle name="입력 2 2 2 7 2" xfId="31388"/>
    <cellStyle name="입력 2 2 2 7 2 2" xfId="31389"/>
    <cellStyle name="입력 2 2 2 7 2 2 2" xfId="31390"/>
    <cellStyle name="입력 2 2 2 7 2 3" xfId="31391"/>
    <cellStyle name="입력 2 2 2 7 3" xfId="31392"/>
    <cellStyle name="입력 2 2 2 7 3 2" xfId="31393"/>
    <cellStyle name="입력 2 2 2 7 4" xfId="31394"/>
    <cellStyle name="입력 2 2 2 8" xfId="31395"/>
    <cellStyle name="입력 2 2 2 8 2" xfId="31396"/>
    <cellStyle name="입력 2 2 2 8 2 2" xfId="31397"/>
    <cellStyle name="입력 2 2 2 8 2 2 2" xfId="31398"/>
    <cellStyle name="입력 2 2 2 8 2 3" xfId="31399"/>
    <cellStyle name="입력 2 2 2 8 3" xfId="31400"/>
    <cellStyle name="입력 2 2 2 8 3 2" xfId="31401"/>
    <cellStyle name="입력 2 2 2 8 4" xfId="31402"/>
    <cellStyle name="입력 2 2 2 9" xfId="31403"/>
    <cellStyle name="입력 2 2 2 9 2" xfId="31404"/>
    <cellStyle name="입력 2 2 2 9 2 2" xfId="31405"/>
    <cellStyle name="입력 2 2 2 9 3" xfId="31406"/>
    <cellStyle name="입력 2 2 3" xfId="31407"/>
    <cellStyle name="입력 2 2 3 10" xfId="31408"/>
    <cellStyle name="입력 2 2 3 10 2" xfId="31409"/>
    <cellStyle name="입력 2 2 3 10 2 2" xfId="31410"/>
    <cellStyle name="입력 2 2 3 10 3" xfId="31411"/>
    <cellStyle name="입력 2 2 3 11" xfId="31412"/>
    <cellStyle name="입력 2 2 3 2" xfId="31413"/>
    <cellStyle name="입력 2 2 3 2 2" xfId="31414"/>
    <cellStyle name="입력 2 2 3 2 2 2" xfId="31415"/>
    <cellStyle name="입력 2 2 3 2 2 2 2" xfId="31416"/>
    <cellStyle name="입력 2 2 3 2 2 2 2 2" xfId="31417"/>
    <cellStyle name="입력 2 2 3 2 2 2 3" xfId="31418"/>
    <cellStyle name="입력 2 2 3 2 2 3" xfId="31419"/>
    <cellStyle name="입력 2 2 3 2 2 3 2" xfId="31420"/>
    <cellStyle name="입력 2 2 3 2 2 4" xfId="31421"/>
    <cellStyle name="입력 2 2 3 2 3" xfId="31422"/>
    <cellStyle name="입력 2 2 3 2 3 2" xfId="31423"/>
    <cellStyle name="입력 2 2 3 2 3 2 2" xfId="31424"/>
    <cellStyle name="입력 2 2 3 2 3 3" xfId="31425"/>
    <cellStyle name="입력 2 2 3 2 4" xfId="31426"/>
    <cellStyle name="입력 2 2 3 2 4 2" xfId="31427"/>
    <cellStyle name="입력 2 2 3 2 5" xfId="31428"/>
    <cellStyle name="입력 2 2 3 3" xfId="31429"/>
    <cellStyle name="입력 2 2 3 3 2" xfId="31430"/>
    <cellStyle name="입력 2 2 3 3 2 2" xfId="31431"/>
    <cellStyle name="입력 2 2 3 3 2 2 2" xfId="31432"/>
    <cellStyle name="입력 2 2 3 3 2 2 2 2" xfId="31433"/>
    <cellStyle name="입력 2 2 3 3 2 2 3" xfId="31434"/>
    <cellStyle name="입력 2 2 3 3 2 3" xfId="31435"/>
    <cellStyle name="입력 2 2 3 3 2 3 2" xfId="31436"/>
    <cellStyle name="입력 2 2 3 3 2 4" xfId="31437"/>
    <cellStyle name="입력 2 2 3 3 3" xfId="31438"/>
    <cellStyle name="입력 2 2 3 3 3 2" xfId="31439"/>
    <cellStyle name="입력 2 2 3 3 3 2 2" xfId="31440"/>
    <cellStyle name="입력 2 2 3 3 3 3" xfId="31441"/>
    <cellStyle name="입력 2 2 3 3 4" xfId="31442"/>
    <cellStyle name="입력 2 2 3 3 4 2" xfId="31443"/>
    <cellStyle name="입력 2 2 3 3 5" xfId="31444"/>
    <cellStyle name="입력 2 2 3 4" xfId="31445"/>
    <cellStyle name="입력 2 2 3 4 2" xfId="31446"/>
    <cellStyle name="입력 2 2 3 4 2 2" xfId="31447"/>
    <cellStyle name="입력 2 2 3 4 2 2 2" xfId="31448"/>
    <cellStyle name="입력 2 2 3 4 2 2 2 2" xfId="31449"/>
    <cellStyle name="입력 2 2 3 4 2 2 3" xfId="31450"/>
    <cellStyle name="입력 2 2 3 4 2 3" xfId="31451"/>
    <cellStyle name="입력 2 2 3 4 2 3 2" xfId="31452"/>
    <cellStyle name="입력 2 2 3 4 2 4" xfId="31453"/>
    <cellStyle name="입력 2 2 3 4 3" xfId="31454"/>
    <cellStyle name="입력 2 2 3 4 3 2" xfId="31455"/>
    <cellStyle name="입력 2 2 3 4 3 2 2" xfId="31456"/>
    <cellStyle name="입력 2 2 3 4 3 3" xfId="31457"/>
    <cellStyle name="입력 2 2 3 4 4" xfId="31458"/>
    <cellStyle name="입력 2 2 3 4 4 2" xfId="31459"/>
    <cellStyle name="입력 2 2 3 4 5" xfId="31460"/>
    <cellStyle name="입력 2 2 3 5" xfId="31461"/>
    <cellStyle name="입력 2 2 3 5 2" xfId="31462"/>
    <cellStyle name="입력 2 2 3 5 2 2" xfId="31463"/>
    <cellStyle name="입력 2 2 3 5 2 2 2" xfId="31464"/>
    <cellStyle name="입력 2 2 3 5 2 3" xfId="31465"/>
    <cellStyle name="입력 2 2 3 5 3" xfId="31466"/>
    <cellStyle name="입력 2 2 3 5 3 2" xfId="31467"/>
    <cellStyle name="입력 2 2 3 5 4" xfId="31468"/>
    <cellStyle name="입력 2 2 3 6" xfId="31469"/>
    <cellStyle name="입력 2 2 3 6 2" xfId="31470"/>
    <cellStyle name="입력 2 2 3 6 2 2" xfId="31471"/>
    <cellStyle name="입력 2 2 3 6 2 2 2" xfId="31472"/>
    <cellStyle name="입력 2 2 3 6 2 3" xfId="31473"/>
    <cellStyle name="입력 2 2 3 6 3" xfId="31474"/>
    <cellStyle name="입력 2 2 3 6 3 2" xfId="31475"/>
    <cellStyle name="입력 2 2 3 6 4" xfId="31476"/>
    <cellStyle name="입력 2 2 3 7" xfId="31477"/>
    <cellStyle name="입력 2 2 3 7 2" xfId="31478"/>
    <cellStyle name="입력 2 2 3 7 2 2" xfId="31479"/>
    <cellStyle name="입력 2 2 3 7 2 2 2" xfId="31480"/>
    <cellStyle name="입력 2 2 3 7 2 3" xfId="31481"/>
    <cellStyle name="입력 2 2 3 7 3" xfId="31482"/>
    <cellStyle name="입력 2 2 3 7 3 2" xfId="31483"/>
    <cellStyle name="입력 2 2 3 7 4" xfId="31484"/>
    <cellStyle name="입력 2 2 3 8" xfId="31485"/>
    <cellStyle name="입력 2 2 3 8 2" xfId="31486"/>
    <cellStyle name="입력 2 2 3 8 2 2" xfId="31487"/>
    <cellStyle name="입력 2 2 3 8 2 2 2" xfId="31488"/>
    <cellStyle name="입력 2 2 3 8 2 3" xfId="31489"/>
    <cellStyle name="입력 2 2 3 8 3" xfId="31490"/>
    <cellStyle name="입력 2 2 3 8 3 2" xfId="31491"/>
    <cellStyle name="입력 2 2 3 8 4" xfId="31492"/>
    <cellStyle name="입력 2 2 3 9" xfId="31493"/>
    <cellStyle name="입력 2 2 3 9 2" xfId="31494"/>
    <cellStyle name="입력 2 2 3 9 2 2" xfId="31495"/>
    <cellStyle name="입력 2 2 3 9 3" xfId="31496"/>
    <cellStyle name="입력 2 2 4" xfId="31497"/>
    <cellStyle name="입력 2 2 4 2" xfId="31498"/>
    <cellStyle name="입력 2 2 4 2 2" xfId="31499"/>
    <cellStyle name="입력 2 2 4 2 2 2" xfId="31500"/>
    <cellStyle name="입력 2 2 4 2 2 2 2" xfId="31501"/>
    <cellStyle name="입력 2 2 4 2 2 3" xfId="31502"/>
    <cellStyle name="입력 2 2 4 2 3" xfId="31503"/>
    <cellStyle name="입력 2 2 4 2 3 2" xfId="31504"/>
    <cellStyle name="입력 2 2 4 2 4" xfId="31505"/>
    <cellStyle name="입력 2 2 4 3" xfId="31506"/>
    <cellStyle name="입력 2 2 4 3 2" xfId="31507"/>
    <cellStyle name="입력 2 2 4 3 2 2" xfId="31508"/>
    <cellStyle name="입력 2 2 4 3 3" xfId="31509"/>
    <cellStyle name="입력 2 2 4 4" xfId="31510"/>
    <cellStyle name="입력 2 2 4 4 2" xfId="31511"/>
    <cellStyle name="입력 2 2 4 5" xfId="31512"/>
    <cellStyle name="입력 2 2 5" xfId="31513"/>
    <cellStyle name="입력 2 2 5 2" xfId="31514"/>
    <cellStyle name="입력 2 2 5 2 2" xfId="31515"/>
    <cellStyle name="입력 2 2 5 2 2 2" xfId="31516"/>
    <cellStyle name="입력 2 2 5 2 2 2 2" xfId="31517"/>
    <cellStyle name="입력 2 2 5 2 2 3" xfId="31518"/>
    <cellStyle name="입력 2 2 5 2 3" xfId="31519"/>
    <cellStyle name="입력 2 2 5 2 3 2" xfId="31520"/>
    <cellStyle name="입력 2 2 5 2 4" xfId="31521"/>
    <cellStyle name="입력 2 2 5 3" xfId="31522"/>
    <cellStyle name="입력 2 2 5 3 2" xfId="31523"/>
    <cellStyle name="입력 2 2 5 3 2 2" xfId="31524"/>
    <cellStyle name="입력 2 2 5 3 3" xfId="31525"/>
    <cellStyle name="입력 2 2 5 4" xfId="31526"/>
    <cellStyle name="입력 2 2 5 4 2" xfId="31527"/>
    <cellStyle name="입력 2 2 5 5" xfId="31528"/>
    <cellStyle name="입력 2 2 6" xfId="31529"/>
    <cellStyle name="입력 2 2 6 2" xfId="31530"/>
    <cellStyle name="입력 2 2 6 2 2" xfId="31531"/>
    <cellStyle name="입력 2 2 6 2 2 2" xfId="31532"/>
    <cellStyle name="입력 2 2 6 2 2 2 2" xfId="31533"/>
    <cellStyle name="입력 2 2 6 2 2 3" xfId="31534"/>
    <cellStyle name="입력 2 2 6 2 3" xfId="31535"/>
    <cellStyle name="입력 2 2 6 2 3 2" xfId="31536"/>
    <cellStyle name="입력 2 2 6 2 4" xfId="31537"/>
    <cellStyle name="입력 2 2 6 3" xfId="31538"/>
    <cellStyle name="입력 2 2 6 3 2" xfId="31539"/>
    <cellStyle name="입력 2 2 6 3 2 2" xfId="31540"/>
    <cellStyle name="입력 2 2 6 3 3" xfId="31541"/>
    <cellStyle name="입력 2 2 6 4" xfId="31542"/>
    <cellStyle name="입력 2 2 6 4 2" xfId="31543"/>
    <cellStyle name="입력 2 2 6 5" xfId="31544"/>
    <cellStyle name="입력 2 2 7" xfId="31545"/>
    <cellStyle name="입력 2 2 7 2" xfId="31546"/>
    <cellStyle name="입력 2 2 7 2 2" xfId="31547"/>
    <cellStyle name="입력 2 2 7 2 2 2" xfId="31548"/>
    <cellStyle name="입력 2 2 7 2 3" xfId="31549"/>
    <cellStyle name="입력 2 2 7 3" xfId="31550"/>
    <cellStyle name="입력 2 2 7 3 2" xfId="31551"/>
    <cellStyle name="입력 2 2 7 4" xfId="31552"/>
    <cellStyle name="입력 2 2 8" xfId="31553"/>
    <cellStyle name="입력 2 2 8 2" xfId="31554"/>
    <cellStyle name="입력 2 2 8 2 2" xfId="31555"/>
    <cellStyle name="입력 2 2 8 2 2 2" xfId="31556"/>
    <cellStyle name="입력 2 2 8 2 3" xfId="31557"/>
    <cellStyle name="입력 2 2 8 3" xfId="31558"/>
    <cellStyle name="입력 2 2 8 3 2" xfId="31559"/>
    <cellStyle name="입력 2 2 8 4" xfId="31560"/>
    <cellStyle name="입력 2 2 9" xfId="31561"/>
    <cellStyle name="입력 2 2 9 2" xfId="31562"/>
    <cellStyle name="입력 2 2 9 2 2" xfId="31563"/>
    <cellStyle name="입력 2 2 9 2 2 2" xfId="31564"/>
    <cellStyle name="입력 2 2 9 2 3" xfId="31565"/>
    <cellStyle name="입력 2 2 9 3" xfId="31566"/>
    <cellStyle name="입력 2 2 9 3 2" xfId="31567"/>
    <cellStyle name="입력 2 2 9 4" xfId="31568"/>
    <cellStyle name="입력 2 3" xfId="31569"/>
    <cellStyle name="입력 2 3 2" xfId="31570"/>
    <cellStyle name="입력 2 3 2 2" xfId="31571"/>
    <cellStyle name="입력 2 3 2 2 2" xfId="31572"/>
    <cellStyle name="입력 2 3 2 3" xfId="31573"/>
    <cellStyle name="입력 2 4" xfId="31574"/>
    <cellStyle name="입력 2 4 2" xfId="31575"/>
    <cellStyle name="입력 2 4 2 2" xfId="31576"/>
    <cellStyle name="입력 2 4 2 2 2" xfId="31577"/>
    <cellStyle name="입력 2 4 2 2 2 2" xfId="31578"/>
    <cellStyle name="입력 2 4 2 2 3" xfId="31579"/>
    <cellStyle name="입력 2 4 2 3" xfId="31580"/>
    <cellStyle name="입력 2 4 2 3 2" xfId="31581"/>
    <cellStyle name="입력 2 4 2 4" xfId="31582"/>
    <cellStyle name="입력 2 4 3" xfId="31583"/>
    <cellStyle name="입력 2 4 3 2" xfId="31584"/>
    <cellStyle name="입력 2 4 3 2 2" xfId="31585"/>
    <cellStyle name="입력 2 4 3 3" xfId="31586"/>
    <cellStyle name="입력 2 4 4" xfId="31587"/>
    <cellStyle name="입력 2 4 4 2" xfId="31588"/>
    <cellStyle name="입력 2 4 4 2 2" xfId="31589"/>
    <cellStyle name="입력 2 4 4 3" xfId="31590"/>
    <cellStyle name="입력 2 4 5" xfId="31591"/>
    <cellStyle name="입력 2 4 5 2" xfId="31592"/>
    <cellStyle name="입력 2 4 6" xfId="31593"/>
    <cellStyle name="입력 2 5" xfId="31594"/>
    <cellStyle name="입력 2 5 2" xfId="31595"/>
    <cellStyle name="입력 2 5 2 2" xfId="31596"/>
    <cellStyle name="입력 2 5 2 2 2" xfId="31597"/>
    <cellStyle name="입력 2 5 2 2 2 2" xfId="31598"/>
    <cellStyle name="입력 2 5 2 2 3" xfId="31599"/>
    <cellStyle name="입력 2 5 2 3" xfId="31600"/>
    <cellStyle name="입력 2 5 2 3 2" xfId="31601"/>
    <cellStyle name="입력 2 5 2 4" xfId="31602"/>
    <cellStyle name="입력 2 5 3" xfId="31603"/>
    <cellStyle name="입력 2 5 3 2" xfId="31604"/>
    <cellStyle name="입력 2 5 3 2 2" xfId="31605"/>
    <cellStyle name="입력 2 5 3 3" xfId="31606"/>
    <cellStyle name="입력 2 5 4" xfId="31607"/>
    <cellStyle name="입력 2 5 5" xfId="31608"/>
    <cellStyle name="입력 2 5 5 2" xfId="31609"/>
    <cellStyle name="입력 2 5 6" xfId="31610"/>
    <cellStyle name="입력 2 6" xfId="31611"/>
    <cellStyle name="입력 2 6 2" xfId="31612"/>
    <cellStyle name="입력 2 6 2 2" xfId="31613"/>
    <cellStyle name="입력 2 6 2 2 2" xfId="31614"/>
    <cellStyle name="입력 2 6 2 3" xfId="31615"/>
    <cellStyle name="입력 2 6 3" xfId="31616"/>
    <cellStyle name="입력 2 6 3 2" xfId="31617"/>
    <cellStyle name="입력 2 6 4" xfId="31618"/>
    <cellStyle name="입력 2 7" xfId="31619"/>
    <cellStyle name="입력 2 7 2" xfId="31620"/>
    <cellStyle name="입력 2 7 2 2" xfId="31621"/>
    <cellStyle name="입력 2 7 2 2 2" xfId="31622"/>
    <cellStyle name="입력 2 7 2 3" xfId="31623"/>
    <cellStyle name="입력 2 7 3" xfId="31624"/>
    <cellStyle name="입력 2 7 3 2" xfId="31625"/>
    <cellStyle name="입력 2 7 4" xfId="31626"/>
    <cellStyle name="입력 2 8" xfId="31627"/>
    <cellStyle name="입력 2 8 2" xfId="31628"/>
    <cellStyle name="입력 2 8 2 2" xfId="31629"/>
    <cellStyle name="입력 2 8 2 2 2" xfId="31630"/>
    <cellStyle name="입력 2 8 2 3" xfId="31631"/>
    <cellStyle name="입력 2 8 3" xfId="31632"/>
    <cellStyle name="입력 2 8 3 2" xfId="31633"/>
    <cellStyle name="입력 2 8 4" xfId="31634"/>
    <cellStyle name="입력 2 9" xfId="31635"/>
    <cellStyle name="입력 2 9 2" xfId="31636"/>
    <cellStyle name="입력 2 9 2 2" xfId="31637"/>
    <cellStyle name="입력 2 9 2 2 2" xfId="31638"/>
    <cellStyle name="입력 2 9 2 3" xfId="31639"/>
    <cellStyle name="입력 2 9 3" xfId="31640"/>
    <cellStyle name="입력 2 9 3 2" xfId="31641"/>
    <cellStyle name="입력 2 9 4" xfId="31642"/>
    <cellStyle name="입력 3" xfId="31643"/>
    <cellStyle name="입력 3 2" xfId="31644"/>
    <cellStyle name="입력 3 2 2" xfId="31645"/>
    <cellStyle name="입력 3 3" xfId="31646"/>
    <cellStyle name="제목 1 1" xfId="31647"/>
    <cellStyle name="제목 1 1 1" xfId="31648"/>
    <cellStyle name="제목 1 1 1 1" xfId="31649"/>
    <cellStyle name="제목 1 1 2" xfId="31650"/>
    <cellStyle name="제목 1 2" xfId="31651"/>
    <cellStyle name="제목 1 2 2" xfId="31652"/>
    <cellStyle name="제목 1 2 2 2" xfId="31653"/>
    <cellStyle name="제목 1 2 3" xfId="31654"/>
    <cellStyle name="제목 1 2 3 2" xfId="31655"/>
    <cellStyle name="제목 1 2 4" xfId="31656"/>
    <cellStyle name="제목 1 2 5" xfId="31657"/>
    <cellStyle name="제목 1 3" xfId="31658"/>
    <cellStyle name="제목 1 3 2" xfId="31659"/>
    <cellStyle name="제목 2 1" xfId="31660"/>
    <cellStyle name="제목 2 2" xfId="31661"/>
    <cellStyle name="제목 2 2 2" xfId="31662"/>
    <cellStyle name="제목 2 2 2 2" xfId="31663"/>
    <cellStyle name="제목 2 2 3" xfId="31664"/>
    <cellStyle name="제목 2 2 3 2" xfId="31665"/>
    <cellStyle name="제목 2 2 4" xfId="31666"/>
    <cellStyle name="제목 2 2 5" xfId="31667"/>
    <cellStyle name="제목 2 3" xfId="31668"/>
    <cellStyle name="제목 3 1" xfId="31669"/>
    <cellStyle name="제목 3 2" xfId="31670"/>
    <cellStyle name="제목 3 2 2" xfId="31671"/>
    <cellStyle name="제목 3 2 2 2" xfId="31672"/>
    <cellStyle name="제목 3 2 3" xfId="31673"/>
    <cellStyle name="제목 3 2 3 2" xfId="31674"/>
    <cellStyle name="제목 3 2 4" xfId="31675"/>
    <cellStyle name="제목 3 2 5" xfId="31676"/>
    <cellStyle name="제목 3 3" xfId="31677"/>
    <cellStyle name="제목 4 1" xfId="31678"/>
    <cellStyle name="제목 4 2" xfId="31679"/>
    <cellStyle name="제목 4 2 2" xfId="31680"/>
    <cellStyle name="제목 4 2 2 2" xfId="31681"/>
    <cellStyle name="제목 4 2 3" xfId="31682"/>
    <cellStyle name="제목 4 2 3 2" xfId="31683"/>
    <cellStyle name="제목 4 2 4" xfId="31684"/>
    <cellStyle name="제목 4 2 5" xfId="31685"/>
    <cellStyle name="제목 4 3" xfId="31686"/>
    <cellStyle name="제목 5" xfId="31687"/>
    <cellStyle name="제목 5 2" xfId="31688"/>
    <cellStyle name="제목 5 2 2" xfId="31689"/>
    <cellStyle name="제목 5 3" xfId="31690"/>
    <cellStyle name="제목 5 3 2" xfId="31691"/>
    <cellStyle name="제목 5 4" xfId="31692"/>
    <cellStyle name="제목 5 5" xfId="31693"/>
    <cellStyle name="제목 6" xfId="31694"/>
    <cellStyle name="좋음 1" xfId="31695"/>
    <cellStyle name="좋음 2" xfId="31696"/>
    <cellStyle name="좋음 2 2" xfId="31697"/>
    <cellStyle name="좋음 2 2 2" xfId="31698"/>
    <cellStyle name="좋음 2 3" xfId="31699"/>
    <cellStyle name="좋음 2 3 2" xfId="31700"/>
    <cellStyle name="좋음 2 4" xfId="31701"/>
    <cellStyle name="좋음 2 5" xfId="31702"/>
    <cellStyle name="좋음 3" xfId="31703"/>
    <cellStyle name="超連結 2" xfId="36019"/>
    <cellStyle name="출력 1" xfId="31704"/>
    <cellStyle name="출력 1 10" xfId="31705"/>
    <cellStyle name="출력 1 10 2" xfId="31706"/>
    <cellStyle name="출력 1 10 2 2" xfId="31707"/>
    <cellStyle name="출력 1 10 2 2 2" xfId="31708"/>
    <cellStyle name="출력 1 10 2 3" xfId="31709"/>
    <cellStyle name="출력 1 10 3" xfId="31710"/>
    <cellStyle name="출력 1 10 3 2" xfId="31711"/>
    <cellStyle name="출력 1 10 4" xfId="31712"/>
    <cellStyle name="출력 1 11" xfId="31713"/>
    <cellStyle name="출력 1 11 2" xfId="31714"/>
    <cellStyle name="출력 1 11 2 2" xfId="31715"/>
    <cellStyle name="출력 1 11 2 2 2" xfId="31716"/>
    <cellStyle name="출력 1 11 2 3" xfId="31717"/>
    <cellStyle name="출력 1 11 3" xfId="31718"/>
    <cellStyle name="출력 1 11 3 2" xfId="31719"/>
    <cellStyle name="출력 1 11 4" xfId="31720"/>
    <cellStyle name="출력 1 12" xfId="31721"/>
    <cellStyle name="출력 1 12 2" xfId="31722"/>
    <cellStyle name="출력 1 12 2 2" xfId="31723"/>
    <cellStyle name="출력 1 12 2 2 2" xfId="31724"/>
    <cellStyle name="출력 1 12 2 3" xfId="31725"/>
    <cellStyle name="출력 1 12 3" xfId="31726"/>
    <cellStyle name="출력 1 12 3 2" xfId="31727"/>
    <cellStyle name="출력 1 12 4" xfId="31728"/>
    <cellStyle name="출력 1 13" xfId="31729"/>
    <cellStyle name="출력 1 13 2" xfId="31730"/>
    <cellStyle name="출력 1 13 2 2" xfId="31731"/>
    <cellStyle name="출력 1 13 2 2 2" xfId="31732"/>
    <cellStyle name="출력 1 13 2 3" xfId="31733"/>
    <cellStyle name="출력 1 13 3" xfId="31734"/>
    <cellStyle name="출력 1 13 3 2" xfId="31735"/>
    <cellStyle name="출력 1 13 4" xfId="31736"/>
    <cellStyle name="출력 1 14" xfId="31737"/>
    <cellStyle name="출력 1 14 2" xfId="31738"/>
    <cellStyle name="출력 1 14 2 2" xfId="31739"/>
    <cellStyle name="출력 1 14 2 2 2" xfId="31740"/>
    <cellStyle name="출력 1 14 2 3" xfId="31741"/>
    <cellStyle name="출력 1 14 3" xfId="31742"/>
    <cellStyle name="출력 1 14 3 2" xfId="31743"/>
    <cellStyle name="출력 1 14 4" xfId="31744"/>
    <cellStyle name="출력 1 15" xfId="31745"/>
    <cellStyle name="출력 1 15 2" xfId="31746"/>
    <cellStyle name="출력 1 15 2 2" xfId="31747"/>
    <cellStyle name="출력 1 15 3" xfId="31748"/>
    <cellStyle name="출력 1 16" xfId="31749"/>
    <cellStyle name="출력 1 16 2" xfId="31750"/>
    <cellStyle name="출력 1 16 2 2" xfId="31751"/>
    <cellStyle name="출력 1 16 3" xfId="31752"/>
    <cellStyle name="출력 1 17" xfId="31753"/>
    <cellStyle name="출력 1 2" xfId="31754"/>
    <cellStyle name="출력 1 2 10" xfId="31755"/>
    <cellStyle name="출력 1 2 10 2" xfId="31756"/>
    <cellStyle name="출력 1 2 10 2 2" xfId="31757"/>
    <cellStyle name="출력 1 2 10 3" xfId="31758"/>
    <cellStyle name="출력 1 2 11" xfId="31759"/>
    <cellStyle name="출력 1 2 2" xfId="31760"/>
    <cellStyle name="출력 1 2 2 2" xfId="31761"/>
    <cellStyle name="출력 1 2 2 2 2" xfId="31762"/>
    <cellStyle name="출력 1 2 2 2 2 2" xfId="31763"/>
    <cellStyle name="출력 1 2 2 2 2 2 2" xfId="31764"/>
    <cellStyle name="출력 1 2 2 2 2 3" xfId="31765"/>
    <cellStyle name="출력 1 2 2 2 3" xfId="31766"/>
    <cellStyle name="출력 1 2 2 2 3 2" xfId="31767"/>
    <cellStyle name="출력 1 2 2 2 4" xfId="31768"/>
    <cellStyle name="출력 1 2 2 3" xfId="31769"/>
    <cellStyle name="출력 1 2 2 3 2" xfId="31770"/>
    <cellStyle name="출력 1 2 2 3 2 2" xfId="31771"/>
    <cellStyle name="출력 1 2 2 3 3" xfId="31772"/>
    <cellStyle name="출력 1 2 2 4" xfId="31773"/>
    <cellStyle name="출력 1 2 2 4 2" xfId="31774"/>
    <cellStyle name="출력 1 2 2 5" xfId="31775"/>
    <cellStyle name="출력 1 2 3" xfId="31776"/>
    <cellStyle name="출력 1 2 3 2" xfId="31777"/>
    <cellStyle name="출력 1 2 3 2 2" xfId="31778"/>
    <cellStyle name="출력 1 2 3 2 2 2" xfId="31779"/>
    <cellStyle name="출력 1 2 3 2 2 2 2" xfId="31780"/>
    <cellStyle name="출력 1 2 3 2 2 3" xfId="31781"/>
    <cellStyle name="출력 1 2 3 2 3" xfId="31782"/>
    <cellStyle name="출력 1 2 3 2 3 2" xfId="31783"/>
    <cellStyle name="출력 1 2 3 2 4" xfId="31784"/>
    <cellStyle name="출력 1 2 3 3" xfId="31785"/>
    <cellStyle name="출력 1 2 3 3 2" xfId="31786"/>
    <cellStyle name="출력 1 2 3 3 2 2" xfId="31787"/>
    <cellStyle name="출력 1 2 3 3 3" xfId="31788"/>
    <cellStyle name="출력 1 2 3 4" xfId="31789"/>
    <cellStyle name="출력 1 2 3 4 2" xfId="31790"/>
    <cellStyle name="출력 1 2 3 5" xfId="31791"/>
    <cellStyle name="출력 1 2 4" xfId="31792"/>
    <cellStyle name="출력 1 2 4 2" xfId="31793"/>
    <cellStyle name="출력 1 2 4 2 2" xfId="31794"/>
    <cellStyle name="출력 1 2 4 2 2 2" xfId="31795"/>
    <cellStyle name="출력 1 2 4 2 2 2 2" xfId="31796"/>
    <cellStyle name="출력 1 2 4 2 2 3" xfId="31797"/>
    <cellStyle name="출력 1 2 4 2 3" xfId="31798"/>
    <cellStyle name="출력 1 2 4 2 3 2" xfId="31799"/>
    <cellStyle name="출력 1 2 4 2 4" xfId="31800"/>
    <cellStyle name="출력 1 2 4 3" xfId="31801"/>
    <cellStyle name="출력 1 2 4 3 2" xfId="31802"/>
    <cellStyle name="출력 1 2 4 3 2 2" xfId="31803"/>
    <cellStyle name="출력 1 2 4 3 3" xfId="31804"/>
    <cellStyle name="출력 1 2 4 4" xfId="31805"/>
    <cellStyle name="출력 1 2 4 4 2" xfId="31806"/>
    <cellStyle name="출력 1 2 4 5" xfId="31807"/>
    <cellStyle name="출력 1 2 5" xfId="31808"/>
    <cellStyle name="출력 1 2 5 2" xfId="31809"/>
    <cellStyle name="출력 1 2 5 2 2" xfId="31810"/>
    <cellStyle name="출력 1 2 5 2 2 2" xfId="31811"/>
    <cellStyle name="출력 1 2 5 2 3" xfId="31812"/>
    <cellStyle name="출력 1 2 5 3" xfId="31813"/>
    <cellStyle name="출력 1 2 5 3 2" xfId="31814"/>
    <cellStyle name="출력 1 2 5 4" xfId="31815"/>
    <cellStyle name="출력 1 2 6" xfId="31816"/>
    <cellStyle name="출력 1 2 6 2" xfId="31817"/>
    <cellStyle name="출력 1 2 6 2 2" xfId="31818"/>
    <cellStyle name="출력 1 2 6 2 2 2" xfId="31819"/>
    <cellStyle name="출력 1 2 6 2 3" xfId="31820"/>
    <cellStyle name="출력 1 2 6 3" xfId="31821"/>
    <cellStyle name="출력 1 2 6 3 2" xfId="31822"/>
    <cellStyle name="출력 1 2 6 4" xfId="31823"/>
    <cellStyle name="출력 1 2 7" xfId="31824"/>
    <cellStyle name="출력 1 2 7 2" xfId="31825"/>
    <cellStyle name="출력 1 2 7 2 2" xfId="31826"/>
    <cellStyle name="출력 1 2 7 2 2 2" xfId="31827"/>
    <cellStyle name="출력 1 2 7 2 3" xfId="31828"/>
    <cellStyle name="출력 1 2 7 3" xfId="31829"/>
    <cellStyle name="출력 1 2 7 3 2" xfId="31830"/>
    <cellStyle name="출력 1 2 7 4" xfId="31831"/>
    <cellStyle name="출력 1 2 8" xfId="31832"/>
    <cellStyle name="출력 1 2 8 2" xfId="31833"/>
    <cellStyle name="출력 1 2 8 2 2" xfId="31834"/>
    <cellStyle name="출력 1 2 8 2 2 2" xfId="31835"/>
    <cellStyle name="출력 1 2 8 2 3" xfId="31836"/>
    <cellStyle name="출력 1 2 8 3" xfId="31837"/>
    <cellStyle name="출력 1 2 8 3 2" xfId="31838"/>
    <cellStyle name="출력 1 2 8 4" xfId="31839"/>
    <cellStyle name="출력 1 2 9" xfId="31840"/>
    <cellStyle name="출력 1 2 9 2" xfId="31841"/>
    <cellStyle name="출력 1 2 9 2 2" xfId="31842"/>
    <cellStyle name="출력 1 2 9 3" xfId="31843"/>
    <cellStyle name="출력 1 3" xfId="31844"/>
    <cellStyle name="출력 1 3 10" xfId="31845"/>
    <cellStyle name="출력 1 3 10 2" xfId="31846"/>
    <cellStyle name="출력 1 3 10 2 2" xfId="31847"/>
    <cellStyle name="출력 1 3 10 3" xfId="31848"/>
    <cellStyle name="출력 1 3 11" xfId="31849"/>
    <cellStyle name="출력 1 3 2" xfId="31850"/>
    <cellStyle name="출력 1 3 2 2" xfId="31851"/>
    <cellStyle name="출력 1 3 2 2 2" xfId="31852"/>
    <cellStyle name="출력 1 3 2 2 2 2" xfId="31853"/>
    <cellStyle name="출력 1 3 2 2 2 2 2" xfId="31854"/>
    <cellStyle name="출력 1 3 2 2 2 3" xfId="31855"/>
    <cellStyle name="출력 1 3 2 2 3" xfId="31856"/>
    <cellStyle name="출력 1 3 2 2 3 2" xfId="31857"/>
    <cellStyle name="출력 1 3 2 2 4" xfId="31858"/>
    <cellStyle name="출력 1 3 2 3" xfId="31859"/>
    <cellStyle name="출력 1 3 2 3 2" xfId="31860"/>
    <cellStyle name="출력 1 3 2 3 2 2" xfId="31861"/>
    <cellStyle name="출력 1 3 2 3 3" xfId="31862"/>
    <cellStyle name="출력 1 3 2 4" xfId="31863"/>
    <cellStyle name="출력 1 3 2 4 2" xfId="31864"/>
    <cellStyle name="출력 1 3 2 5" xfId="31865"/>
    <cellStyle name="출력 1 3 3" xfId="31866"/>
    <cellStyle name="출력 1 3 3 2" xfId="31867"/>
    <cellStyle name="출력 1 3 3 2 2" xfId="31868"/>
    <cellStyle name="출력 1 3 3 2 2 2" xfId="31869"/>
    <cellStyle name="출력 1 3 3 2 2 2 2" xfId="31870"/>
    <cellStyle name="출력 1 3 3 2 2 3" xfId="31871"/>
    <cellStyle name="출력 1 3 3 2 3" xfId="31872"/>
    <cellStyle name="출력 1 3 3 2 3 2" xfId="31873"/>
    <cellStyle name="출력 1 3 3 2 4" xfId="31874"/>
    <cellStyle name="출력 1 3 3 3" xfId="31875"/>
    <cellStyle name="출력 1 3 3 3 2" xfId="31876"/>
    <cellStyle name="출력 1 3 3 3 2 2" xfId="31877"/>
    <cellStyle name="출력 1 3 3 3 3" xfId="31878"/>
    <cellStyle name="출력 1 3 3 4" xfId="31879"/>
    <cellStyle name="출력 1 3 3 4 2" xfId="31880"/>
    <cellStyle name="출력 1 3 3 5" xfId="31881"/>
    <cellStyle name="출력 1 3 4" xfId="31882"/>
    <cellStyle name="출력 1 3 4 2" xfId="31883"/>
    <cellStyle name="출력 1 3 4 2 2" xfId="31884"/>
    <cellStyle name="출력 1 3 4 2 2 2" xfId="31885"/>
    <cellStyle name="출력 1 3 4 2 2 2 2" xfId="31886"/>
    <cellStyle name="출력 1 3 4 2 2 3" xfId="31887"/>
    <cellStyle name="출력 1 3 4 2 3" xfId="31888"/>
    <cellStyle name="출력 1 3 4 2 3 2" xfId="31889"/>
    <cellStyle name="출력 1 3 4 2 4" xfId="31890"/>
    <cellStyle name="출력 1 3 4 3" xfId="31891"/>
    <cellStyle name="출력 1 3 4 3 2" xfId="31892"/>
    <cellStyle name="출력 1 3 4 3 2 2" xfId="31893"/>
    <cellStyle name="출력 1 3 4 3 3" xfId="31894"/>
    <cellStyle name="출력 1 3 4 4" xfId="31895"/>
    <cellStyle name="출력 1 3 4 4 2" xfId="31896"/>
    <cellStyle name="출력 1 3 4 5" xfId="31897"/>
    <cellStyle name="출력 1 3 5" xfId="31898"/>
    <cellStyle name="출력 1 3 5 2" xfId="31899"/>
    <cellStyle name="출력 1 3 5 2 2" xfId="31900"/>
    <cellStyle name="출력 1 3 5 2 2 2" xfId="31901"/>
    <cellStyle name="출력 1 3 5 2 3" xfId="31902"/>
    <cellStyle name="출력 1 3 5 3" xfId="31903"/>
    <cellStyle name="출력 1 3 5 3 2" xfId="31904"/>
    <cellStyle name="출력 1 3 5 4" xfId="31905"/>
    <cellStyle name="출력 1 3 6" xfId="31906"/>
    <cellStyle name="출력 1 3 6 2" xfId="31907"/>
    <cellStyle name="출력 1 3 6 2 2" xfId="31908"/>
    <cellStyle name="출력 1 3 6 2 2 2" xfId="31909"/>
    <cellStyle name="출력 1 3 6 2 3" xfId="31910"/>
    <cellStyle name="출력 1 3 6 3" xfId="31911"/>
    <cellStyle name="출력 1 3 6 3 2" xfId="31912"/>
    <cellStyle name="출력 1 3 6 4" xfId="31913"/>
    <cellStyle name="출력 1 3 7" xfId="31914"/>
    <cellStyle name="출력 1 3 7 2" xfId="31915"/>
    <cellStyle name="출력 1 3 7 2 2" xfId="31916"/>
    <cellStyle name="출력 1 3 7 2 2 2" xfId="31917"/>
    <cellStyle name="출력 1 3 7 2 3" xfId="31918"/>
    <cellStyle name="출력 1 3 7 3" xfId="31919"/>
    <cellStyle name="출력 1 3 7 3 2" xfId="31920"/>
    <cellStyle name="출력 1 3 7 4" xfId="31921"/>
    <cellStyle name="출력 1 3 8" xfId="31922"/>
    <cellStyle name="출력 1 3 8 2" xfId="31923"/>
    <cellStyle name="출력 1 3 8 2 2" xfId="31924"/>
    <cellStyle name="출력 1 3 8 2 2 2" xfId="31925"/>
    <cellStyle name="출력 1 3 8 2 3" xfId="31926"/>
    <cellStyle name="출력 1 3 8 3" xfId="31927"/>
    <cellStyle name="출력 1 3 8 3 2" xfId="31928"/>
    <cellStyle name="출력 1 3 8 4" xfId="31929"/>
    <cellStyle name="출력 1 3 9" xfId="31930"/>
    <cellStyle name="출력 1 3 9 2" xfId="31931"/>
    <cellStyle name="출력 1 3 9 2 2" xfId="31932"/>
    <cellStyle name="출력 1 3 9 3" xfId="31933"/>
    <cellStyle name="출력 1 4" xfId="31934"/>
    <cellStyle name="출력 1 4 2" xfId="31935"/>
    <cellStyle name="출력 1 4 2 2" xfId="31936"/>
    <cellStyle name="출력 1 4 2 2 2" xfId="31937"/>
    <cellStyle name="출력 1 4 2 2 2 2" xfId="31938"/>
    <cellStyle name="출력 1 4 2 2 3" xfId="31939"/>
    <cellStyle name="출력 1 4 2 3" xfId="31940"/>
    <cellStyle name="출력 1 4 2 3 2" xfId="31941"/>
    <cellStyle name="출력 1 4 2 4" xfId="31942"/>
    <cellStyle name="출력 1 4 3" xfId="31943"/>
    <cellStyle name="출력 1 4 3 2" xfId="31944"/>
    <cellStyle name="출력 1 4 3 2 2" xfId="31945"/>
    <cellStyle name="출력 1 4 3 3" xfId="31946"/>
    <cellStyle name="출력 1 4 4" xfId="31947"/>
    <cellStyle name="출력 1 4 4 2" xfId="31948"/>
    <cellStyle name="출력 1 4 5" xfId="31949"/>
    <cellStyle name="출력 1 5" xfId="31950"/>
    <cellStyle name="출력 1 5 2" xfId="31951"/>
    <cellStyle name="출력 1 5 2 2" xfId="31952"/>
    <cellStyle name="출력 1 5 2 2 2" xfId="31953"/>
    <cellStyle name="출력 1 5 2 2 2 2" xfId="31954"/>
    <cellStyle name="출력 1 5 2 2 3" xfId="31955"/>
    <cellStyle name="출력 1 5 2 3" xfId="31956"/>
    <cellStyle name="출력 1 5 2 3 2" xfId="31957"/>
    <cellStyle name="출력 1 5 2 4" xfId="31958"/>
    <cellStyle name="출력 1 5 3" xfId="31959"/>
    <cellStyle name="출력 1 5 3 2" xfId="31960"/>
    <cellStyle name="출력 1 5 3 2 2" xfId="31961"/>
    <cellStyle name="출력 1 5 3 3" xfId="31962"/>
    <cellStyle name="출력 1 5 4" xfId="31963"/>
    <cellStyle name="출력 1 5 4 2" xfId="31964"/>
    <cellStyle name="출력 1 5 5" xfId="31965"/>
    <cellStyle name="출력 1 6" xfId="31966"/>
    <cellStyle name="출력 1 6 2" xfId="31967"/>
    <cellStyle name="출력 1 6 2 2" xfId="31968"/>
    <cellStyle name="출력 1 6 2 2 2" xfId="31969"/>
    <cellStyle name="출력 1 6 2 2 2 2" xfId="31970"/>
    <cellStyle name="출력 1 6 2 2 3" xfId="31971"/>
    <cellStyle name="출력 1 6 2 3" xfId="31972"/>
    <cellStyle name="출력 1 6 2 3 2" xfId="31973"/>
    <cellStyle name="출력 1 6 2 4" xfId="31974"/>
    <cellStyle name="출력 1 6 3" xfId="31975"/>
    <cellStyle name="출력 1 6 3 2" xfId="31976"/>
    <cellStyle name="출력 1 6 3 2 2" xfId="31977"/>
    <cellStyle name="출력 1 6 3 3" xfId="31978"/>
    <cellStyle name="출력 1 6 4" xfId="31979"/>
    <cellStyle name="출력 1 6 4 2" xfId="31980"/>
    <cellStyle name="출력 1 6 5" xfId="31981"/>
    <cellStyle name="출력 1 7" xfId="31982"/>
    <cellStyle name="출력 1 7 2" xfId="31983"/>
    <cellStyle name="출력 1 7 2 2" xfId="31984"/>
    <cellStyle name="출력 1 7 2 2 2" xfId="31985"/>
    <cellStyle name="출력 1 7 2 2 2 2" xfId="31986"/>
    <cellStyle name="출력 1 7 2 2 3" xfId="31987"/>
    <cellStyle name="출력 1 7 2 3" xfId="31988"/>
    <cellStyle name="출력 1 7 2 3 2" xfId="31989"/>
    <cellStyle name="출력 1 7 2 4" xfId="31990"/>
    <cellStyle name="출력 1 7 3" xfId="31991"/>
    <cellStyle name="출력 1 7 3 2" xfId="31992"/>
    <cellStyle name="출력 1 7 3 2 2" xfId="31993"/>
    <cellStyle name="출력 1 7 3 3" xfId="31994"/>
    <cellStyle name="출력 1 7 4" xfId="31995"/>
    <cellStyle name="출력 1 7 4 2" xfId="31996"/>
    <cellStyle name="출력 1 7 5" xfId="31997"/>
    <cellStyle name="출력 1 8" xfId="31998"/>
    <cellStyle name="출력 1 8 2" xfId="31999"/>
    <cellStyle name="출력 1 8 2 2" xfId="32000"/>
    <cellStyle name="출력 1 8 2 2 2" xfId="32001"/>
    <cellStyle name="출력 1 8 2 3" xfId="32002"/>
    <cellStyle name="출력 1 8 3" xfId="32003"/>
    <cellStyle name="출력 1 8 3 2" xfId="32004"/>
    <cellStyle name="출력 1 8 4" xfId="32005"/>
    <cellStyle name="출력 1 9" xfId="32006"/>
    <cellStyle name="출력 1 9 2" xfId="32007"/>
    <cellStyle name="출력 1 9 2 2" xfId="32008"/>
    <cellStyle name="출력 1 9 2 2 2" xfId="32009"/>
    <cellStyle name="출력 1 9 2 3" xfId="32010"/>
    <cellStyle name="출력 1 9 3" xfId="32011"/>
    <cellStyle name="출력 1 9 3 2" xfId="32012"/>
    <cellStyle name="출력 1 9 4" xfId="32013"/>
    <cellStyle name="출력 2" xfId="32014"/>
    <cellStyle name="출력 2 10" xfId="32015"/>
    <cellStyle name="출력 2 10 2" xfId="32016"/>
    <cellStyle name="출력 2 10 2 2" xfId="32017"/>
    <cellStyle name="출력 2 10 2 2 2" xfId="32018"/>
    <cellStyle name="출력 2 10 2 3" xfId="32019"/>
    <cellStyle name="출력 2 10 3" xfId="32020"/>
    <cellStyle name="출력 2 10 3 2" xfId="32021"/>
    <cellStyle name="출력 2 10 4" xfId="32022"/>
    <cellStyle name="출력 2 11" xfId="32023"/>
    <cellStyle name="출력 2 11 2" xfId="32024"/>
    <cellStyle name="출력 2 11 2 2" xfId="32025"/>
    <cellStyle name="출력 2 11 3" xfId="32026"/>
    <cellStyle name="출력 2 12" xfId="32027"/>
    <cellStyle name="출력 2 2" xfId="32028"/>
    <cellStyle name="출력 2 2 10" xfId="32029"/>
    <cellStyle name="출력 2 2 10 2" xfId="32030"/>
    <cellStyle name="출력 2 2 10 2 2" xfId="32031"/>
    <cellStyle name="출력 2 2 10 2 2 2" xfId="32032"/>
    <cellStyle name="출력 2 2 10 2 3" xfId="32033"/>
    <cellStyle name="출력 2 2 10 3" xfId="32034"/>
    <cellStyle name="출력 2 2 10 3 2" xfId="32035"/>
    <cellStyle name="출력 2 2 10 4" xfId="32036"/>
    <cellStyle name="출력 2 2 11" xfId="32037"/>
    <cellStyle name="출력 2 2 11 2" xfId="32038"/>
    <cellStyle name="출력 2 2 11 2 2" xfId="32039"/>
    <cellStyle name="출력 2 2 11 3" xfId="32040"/>
    <cellStyle name="출력 2 2 12" xfId="32041"/>
    <cellStyle name="출력 2 2 13" xfId="32042"/>
    <cellStyle name="출력 2 2 13 2" xfId="32043"/>
    <cellStyle name="출력 2 2 13 2 2" xfId="32044"/>
    <cellStyle name="출력 2 2 13 3" xfId="32045"/>
    <cellStyle name="출력 2 2 14" xfId="32046"/>
    <cellStyle name="출력 2 2 2" xfId="32047"/>
    <cellStyle name="출력 2 2 2 10" xfId="32048"/>
    <cellStyle name="출력 2 2 2 10 2" xfId="32049"/>
    <cellStyle name="출력 2 2 2 10 2 2" xfId="32050"/>
    <cellStyle name="출력 2 2 2 10 3" xfId="32051"/>
    <cellStyle name="출력 2 2 2 11" xfId="32052"/>
    <cellStyle name="출력 2 2 2 2" xfId="32053"/>
    <cellStyle name="출력 2 2 2 2 2" xfId="32054"/>
    <cellStyle name="출력 2 2 2 2 2 2" xfId="32055"/>
    <cellStyle name="출력 2 2 2 2 2 2 2" xfId="32056"/>
    <cellStyle name="출력 2 2 2 2 2 2 2 2" xfId="32057"/>
    <cellStyle name="출력 2 2 2 2 2 2 3" xfId="32058"/>
    <cellStyle name="출력 2 2 2 2 2 3" xfId="32059"/>
    <cellStyle name="출력 2 2 2 2 2 3 2" xfId="32060"/>
    <cellStyle name="출력 2 2 2 2 2 4" xfId="32061"/>
    <cellStyle name="출력 2 2 2 2 3" xfId="32062"/>
    <cellStyle name="출력 2 2 2 2 3 2" xfId="32063"/>
    <cellStyle name="출력 2 2 2 2 3 2 2" xfId="32064"/>
    <cellStyle name="출력 2 2 2 2 3 3" xfId="32065"/>
    <cellStyle name="출력 2 2 2 2 4" xfId="32066"/>
    <cellStyle name="출력 2 2 2 2 4 2" xfId="32067"/>
    <cellStyle name="출력 2 2 2 2 5" xfId="32068"/>
    <cellStyle name="출력 2 2 2 3" xfId="32069"/>
    <cellStyle name="출력 2 2 2 3 2" xfId="32070"/>
    <cellStyle name="출력 2 2 2 3 2 2" xfId="32071"/>
    <cellStyle name="출력 2 2 2 3 2 2 2" xfId="32072"/>
    <cellStyle name="출력 2 2 2 3 2 2 2 2" xfId="32073"/>
    <cellStyle name="출력 2 2 2 3 2 2 3" xfId="32074"/>
    <cellStyle name="출력 2 2 2 3 2 3" xfId="32075"/>
    <cellStyle name="출력 2 2 2 3 2 3 2" xfId="32076"/>
    <cellStyle name="출력 2 2 2 3 2 4" xfId="32077"/>
    <cellStyle name="출력 2 2 2 3 3" xfId="32078"/>
    <cellStyle name="출력 2 2 2 3 3 2" xfId="32079"/>
    <cellStyle name="출력 2 2 2 3 3 2 2" xfId="32080"/>
    <cellStyle name="출력 2 2 2 3 3 3" xfId="32081"/>
    <cellStyle name="출력 2 2 2 3 4" xfId="32082"/>
    <cellStyle name="출력 2 2 2 3 4 2" xfId="32083"/>
    <cellStyle name="출력 2 2 2 3 5" xfId="32084"/>
    <cellStyle name="출력 2 2 2 4" xfId="32085"/>
    <cellStyle name="출력 2 2 2 4 2" xfId="32086"/>
    <cellStyle name="출력 2 2 2 4 2 2" xfId="32087"/>
    <cellStyle name="출력 2 2 2 4 2 2 2" xfId="32088"/>
    <cellStyle name="출력 2 2 2 4 2 2 2 2" xfId="32089"/>
    <cellStyle name="출력 2 2 2 4 2 2 3" xfId="32090"/>
    <cellStyle name="출력 2 2 2 4 2 3" xfId="32091"/>
    <cellStyle name="출력 2 2 2 4 2 3 2" xfId="32092"/>
    <cellStyle name="출력 2 2 2 4 2 4" xfId="32093"/>
    <cellStyle name="출력 2 2 2 4 3" xfId="32094"/>
    <cellStyle name="출력 2 2 2 4 3 2" xfId="32095"/>
    <cellStyle name="출력 2 2 2 4 3 2 2" xfId="32096"/>
    <cellStyle name="출력 2 2 2 4 3 3" xfId="32097"/>
    <cellStyle name="출력 2 2 2 4 4" xfId="32098"/>
    <cellStyle name="출력 2 2 2 4 4 2" xfId="32099"/>
    <cellStyle name="출력 2 2 2 4 5" xfId="32100"/>
    <cellStyle name="출력 2 2 2 5" xfId="32101"/>
    <cellStyle name="출력 2 2 2 5 2" xfId="32102"/>
    <cellStyle name="출력 2 2 2 5 2 2" xfId="32103"/>
    <cellStyle name="출력 2 2 2 5 2 2 2" xfId="32104"/>
    <cellStyle name="출력 2 2 2 5 2 3" xfId="32105"/>
    <cellStyle name="출력 2 2 2 5 3" xfId="32106"/>
    <cellStyle name="출력 2 2 2 5 3 2" xfId="32107"/>
    <cellStyle name="출력 2 2 2 5 4" xfId="32108"/>
    <cellStyle name="출력 2 2 2 6" xfId="32109"/>
    <cellStyle name="출력 2 2 2 6 2" xfId="32110"/>
    <cellStyle name="출력 2 2 2 6 2 2" xfId="32111"/>
    <cellStyle name="출력 2 2 2 6 2 2 2" xfId="32112"/>
    <cellStyle name="출력 2 2 2 6 2 3" xfId="32113"/>
    <cellStyle name="출력 2 2 2 6 3" xfId="32114"/>
    <cellStyle name="출력 2 2 2 6 3 2" xfId="32115"/>
    <cellStyle name="출력 2 2 2 6 4" xfId="32116"/>
    <cellStyle name="출력 2 2 2 7" xfId="32117"/>
    <cellStyle name="출력 2 2 2 7 2" xfId="32118"/>
    <cellStyle name="출력 2 2 2 7 2 2" xfId="32119"/>
    <cellStyle name="출력 2 2 2 7 2 2 2" xfId="32120"/>
    <cellStyle name="출력 2 2 2 7 2 3" xfId="32121"/>
    <cellStyle name="출력 2 2 2 7 3" xfId="32122"/>
    <cellStyle name="출력 2 2 2 7 3 2" xfId="32123"/>
    <cellStyle name="출력 2 2 2 7 4" xfId="32124"/>
    <cellStyle name="출력 2 2 2 8" xfId="32125"/>
    <cellStyle name="출력 2 2 2 8 2" xfId="32126"/>
    <cellStyle name="출력 2 2 2 8 2 2" xfId="32127"/>
    <cellStyle name="출력 2 2 2 8 2 2 2" xfId="32128"/>
    <cellStyle name="출력 2 2 2 8 2 3" xfId="32129"/>
    <cellStyle name="출력 2 2 2 8 3" xfId="32130"/>
    <cellStyle name="출력 2 2 2 8 3 2" xfId="32131"/>
    <cellStyle name="출력 2 2 2 8 4" xfId="32132"/>
    <cellStyle name="출력 2 2 2 9" xfId="32133"/>
    <cellStyle name="출력 2 2 2 9 2" xfId="32134"/>
    <cellStyle name="출력 2 2 2 9 2 2" xfId="32135"/>
    <cellStyle name="출력 2 2 2 9 3" xfId="32136"/>
    <cellStyle name="출력 2 2 3" xfId="32137"/>
    <cellStyle name="출력 2 2 3 10" xfId="32138"/>
    <cellStyle name="출력 2 2 3 10 2" xfId="32139"/>
    <cellStyle name="출력 2 2 3 10 2 2" xfId="32140"/>
    <cellStyle name="출력 2 2 3 10 3" xfId="32141"/>
    <cellStyle name="출력 2 2 3 11" xfId="32142"/>
    <cellStyle name="출력 2 2 3 2" xfId="32143"/>
    <cellStyle name="출력 2 2 3 2 2" xfId="32144"/>
    <cellStyle name="출력 2 2 3 2 2 2" xfId="32145"/>
    <cellStyle name="출력 2 2 3 2 2 2 2" xfId="32146"/>
    <cellStyle name="출력 2 2 3 2 2 2 2 2" xfId="32147"/>
    <cellStyle name="출력 2 2 3 2 2 2 3" xfId="32148"/>
    <cellStyle name="출력 2 2 3 2 2 3" xfId="32149"/>
    <cellStyle name="출력 2 2 3 2 2 3 2" xfId="32150"/>
    <cellStyle name="출력 2 2 3 2 2 4" xfId="32151"/>
    <cellStyle name="출력 2 2 3 2 3" xfId="32152"/>
    <cellStyle name="출력 2 2 3 2 3 2" xfId="32153"/>
    <cellStyle name="출력 2 2 3 2 3 2 2" xfId="32154"/>
    <cellStyle name="출력 2 2 3 2 3 3" xfId="32155"/>
    <cellStyle name="출력 2 2 3 2 4" xfId="32156"/>
    <cellStyle name="출력 2 2 3 2 4 2" xfId="32157"/>
    <cellStyle name="출력 2 2 3 2 5" xfId="32158"/>
    <cellStyle name="출력 2 2 3 3" xfId="32159"/>
    <cellStyle name="출력 2 2 3 3 2" xfId="32160"/>
    <cellStyle name="출력 2 2 3 3 2 2" xfId="32161"/>
    <cellStyle name="출력 2 2 3 3 2 2 2" xfId="32162"/>
    <cellStyle name="출력 2 2 3 3 2 2 2 2" xfId="32163"/>
    <cellStyle name="출력 2 2 3 3 2 2 3" xfId="32164"/>
    <cellStyle name="출력 2 2 3 3 2 3" xfId="32165"/>
    <cellStyle name="출력 2 2 3 3 2 3 2" xfId="32166"/>
    <cellStyle name="출력 2 2 3 3 2 4" xfId="32167"/>
    <cellStyle name="출력 2 2 3 3 3" xfId="32168"/>
    <cellStyle name="출력 2 2 3 3 3 2" xfId="32169"/>
    <cellStyle name="출력 2 2 3 3 3 2 2" xfId="32170"/>
    <cellStyle name="출력 2 2 3 3 3 3" xfId="32171"/>
    <cellStyle name="출력 2 2 3 3 4" xfId="32172"/>
    <cellStyle name="출력 2 2 3 3 4 2" xfId="32173"/>
    <cellStyle name="출력 2 2 3 3 5" xfId="32174"/>
    <cellStyle name="출력 2 2 3 4" xfId="32175"/>
    <cellStyle name="출력 2 2 3 4 2" xfId="32176"/>
    <cellStyle name="출력 2 2 3 4 2 2" xfId="32177"/>
    <cellStyle name="출력 2 2 3 4 2 2 2" xfId="32178"/>
    <cellStyle name="출력 2 2 3 4 2 2 2 2" xfId="32179"/>
    <cellStyle name="출력 2 2 3 4 2 2 3" xfId="32180"/>
    <cellStyle name="출력 2 2 3 4 2 3" xfId="32181"/>
    <cellStyle name="출력 2 2 3 4 2 3 2" xfId="32182"/>
    <cellStyle name="출력 2 2 3 4 2 4" xfId="32183"/>
    <cellStyle name="출력 2 2 3 4 3" xfId="32184"/>
    <cellStyle name="출력 2 2 3 4 3 2" xfId="32185"/>
    <cellStyle name="출력 2 2 3 4 3 2 2" xfId="32186"/>
    <cellStyle name="출력 2 2 3 4 3 3" xfId="32187"/>
    <cellStyle name="출력 2 2 3 4 4" xfId="32188"/>
    <cellStyle name="출력 2 2 3 4 4 2" xfId="32189"/>
    <cellStyle name="출력 2 2 3 4 5" xfId="32190"/>
    <cellStyle name="출력 2 2 3 5" xfId="32191"/>
    <cellStyle name="출력 2 2 3 5 2" xfId="32192"/>
    <cellStyle name="출력 2 2 3 5 2 2" xfId="32193"/>
    <cellStyle name="출력 2 2 3 5 2 2 2" xfId="32194"/>
    <cellStyle name="출력 2 2 3 5 2 3" xfId="32195"/>
    <cellStyle name="출력 2 2 3 5 3" xfId="32196"/>
    <cellStyle name="출력 2 2 3 5 3 2" xfId="32197"/>
    <cellStyle name="출력 2 2 3 5 4" xfId="32198"/>
    <cellStyle name="출력 2 2 3 6" xfId="32199"/>
    <cellStyle name="출력 2 2 3 6 2" xfId="32200"/>
    <cellStyle name="출력 2 2 3 6 2 2" xfId="32201"/>
    <cellStyle name="출력 2 2 3 6 2 2 2" xfId="32202"/>
    <cellStyle name="출력 2 2 3 6 2 3" xfId="32203"/>
    <cellStyle name="출력 2 2 3 6 3" xfId="32204"/>
    <cellStyle name="출력 2 2 3 6 3 2" xfId="32205"/>
    <cellStyle name="출력 2 2 3 6 4" xfId="32206"/>
    <cellStyle name="출력 2 2 3 7" xfId="32207"/>
    <cellStyle name="출력 2 2 3 7 2" xfId="32208"/>
    <cellStyle name="출력 2 2 3 7 2 2" xfId="32209"/>
    <cellStyle name="출력 2 2 3 7 2 2 2" xfId="32210"/>
    <cellStyle name="출력 2 2 3 7 2 3" xfId="32211"/>
    <cellStyle name="출력 2 2 3 7 3" xfId="32212"/>
    <cellStyle name="출력 2 2 3 7 3 2" xfId="32213"/>
    <cellStyle name="출력 2 2 3 7 4" xfId="32214"/>
    <cellStyle name="출력 2 2 3 8" xfId="32215"/>
    <cellStyle name="출력 2 2 3 8 2" xfId="32216"/>
    <cellStyle name="출력 2 2 3 8 2 2" xfId="32217"/>
    <cellStyle name="출력 2 2 3 8 2 2 2" xfId="32218"/>
    <cellStyle name="출력 2 2 3 8 2 3" xfId="32219"/>
    <cellStyle name="출력 2 2 3 8 3" xfId="32220"/>
    <cellStyle name="출력 2 2 3 8 3 2" xfId="32221"/>
    <cellStyle name="출력 2 2 3 8 4" xfId="32222"/>
    <cellStyle name="출력 2 2 3 9" xfId="32223"/>
    <cellStyle name="출력 2 2 3 9 2" xfId="32224"/>
    <cellStyle name="출력 2 2 3 9 2 2" xfId="32225"/>
    <cellStyle name="출력 2 2 3 9 3" xfId="32226"/>
    <cellStyle name="출력 2 2 4" xfId="32227"/>
    <cellStyle name="출력 2 2 4 2" xfId="32228"/>
    <cellStyle name="출력 2 2 4 2 2" xfId="32229"/>
    <cellStyle name="출력 2 2 4 2 2 2" xfId="32230"/>
    <cellStyle name="출력 2 2 4 2 2 2 2" xfId="32231"/>
    <cellStyle name="출력 2 2 4 2 2 3" xfId="32232"/>
    <cellStyle name="출력 2 2 4 2 3" xfId="32233"/>
    <cellStyle name="출력 2 2 4 2 3 2" xfId="32234"/>
    <cellStyle name="출력 2 2 4 2 4" xfId="32235"/>
    <cellStyle name="출력 2 2 4 3" xfId="32236"/>
    <cellStyle name="출력 2 2 4 3 2" xfId="32237"/>
    <cellStyle name="출력 2 2 4 3 2 2" xfId="32238"/>
    <cellStyle name="출력 2 2 4 3 3" xfId="32239"/>
    <cellStyle name="출력 2 2 4 4" xfId="32240"/>
    <cellStyle name="출력 2 2 4 4 2" xfId="32241"/>
    <cellStyle name="출력 2 2 4 5" xfId="32242"/>
    <cellStyle name="출력 2 2 5" xfId="32243"/>
    <cellStyle name="출력 2 2 5 2" xfId="32244"/>
    <cellStyle name="출력 2 2 5 2 2" xfId="32245"/>
    <cellStyle name="출력 2 2 5 2 2 2" xfId="32246"/>
    <cellStyle name="출력 2 2 5 2 2 2 2" xfId="32247"/>
    <cellStyle name="출력 2 2 5 2 2 3" xfId="32248"/>
    <cellStyle name="출력 2 2 5 2 3" xfId="32249"/>
    <cellStyle name="출력 2 2 5 2 3 2" xfId="32250"/>
    <cellStyle name="출력 2 2 5 2 4" xfId="32251"/>
    <cellStyle name="출력 2 2 5 3" xfId="32252"/>
    <cellStyle name="출력 2 2 5 3 2" xfId="32253"/>
    <cellStyle name="출력 2 2 5 3 2 2" xfId="32254"/>
    <cellStyle name="출력 2 2 5 3 3" xfId="32255"/>
    <cellStyle name="출력 2 2 5 4" xfId="32256"/>
    <cellStyle name="출력 2 2 5 4 2" xfId="32257"/>
    <cellStyle name="출력 2 2 5 5" xfId="32258"/>
    <cellStyle name="출력 2 2 6" xfId="32259"/>
    <cellStyle name="출력 2 2 6 2" xfId="32260"/>
    <cellStyle name="출력 2 2 6 2 2" xfId="32261"/>
    <cellStyle name="출력 2 2 6 2 2 2" xfId="32262"/>
    <cellStyle name="출력 2 2 6 2 2 2 2" xfId="32263"/>
    <cellStyle name="출력 2 2 6 2 2 3" xfId="32264"/>
    <cellStyle name="출력 2 2 6 2 3" xfId="32265"/>
    <cellStyle name="출력 2 2 6 2 3 2" xfId="32266"/>
    <cellStyle name="출력 2 2 6 2 4" xfId="32267"/>
    <cellStyle name="출력 2 2 6 3" xfId="32268"/>
    <cellStyle name="출력 2 2 6 3 2" xfId="32269"/>
    <cellStyle name="출력 2 2 6 3 2 2" xfId="32270"/>
    <cellStyle name="출력 2 2 6 3 3" xfId="32271"/>
    <cellStyle name="출력 2 2 6 4" xfId="32272"/>
    <cellStyle name="출력 2 2 6 4 2" xfId="32273"/>
    <cellStyle name="출력 2 2 6 5" xfId="32274"/>
    <cellStyle name="출력 2 2 7" xfId="32275"/>
    <cellStyle name="출력 2 2 7 2" xfId="32276"/>
    <cellStyle name="출력 2 2 7 2 2" xfId="32277"/>
    <cellStyle name="출력 2 2 7 2 2 2" xfId="32278"/>
    <cellStyle name="출력 2 2 7 2 3" xfId="32279"/>
    <cellStyle name="출력 2 2 7 3" xfId="32280"/>
    <cellStyle name="출력 2 2 7 3 2" xfId="32281"/>
    <cellStyle name="출력 2 2 7 4" xfId="32282"/>
    <cellStyle name="출력 2 2 8" xfId="32283"/>
    <cellStyle name="출력 2 2 8 2" xfId="32284"/>
    <cellStyle name="출력 2 2 8 2 2" xfId="32285"/>
    <cellStyle name="출력 2 2 8 2 2 2" xfId="32286"/>
    <cellStyle name="출력 2 2 8 2 3" xfId="32287"/>
    <cellStyle name="출력 2 2 8 3" xfId="32288"/>
    <cellStyle name="출력 2 2 8 3 2" xfId="32289"/>
    <cellStyle name="출력 2 2 8 4" xfId="32290"/>
    <cellStyle name="출력 2 2 9" xfId="32291"/>
    <cellStyle name="출력 2 2 9 2" xfId="32292"/>
    <cellStyle name="출력 2 2 9 2 2" xfId="32293"/>
    <cellStyle name="출력 2 2 9 2 2 2" xfId="32294"/>
    <cellStyle name="출력 2 2 9 2 3" xfId="32295"/>
    <cellStyle name="출력 2 2 9 3" xfId="32296"/>
    <cellStyle name="출력 2 2 9 3 2" xfId="32297"/>
    <cellStyle name="출력 2 2 9 4" xfId="32298"/>
    <cellStyle name="출력 2 3" xfId="32299"/>
    <cellStyle name="출력 2 3 2" xfId="32300"/>
    <cellStyle name="출력 2 3 2 2" xfId="32301"/>
    <cellStyle name="출력 2 3 2 2 2" xfId="32302"/>
    <cellStyle name="출력 2 3 2 3" xfId="32303"/>
    <cellStyle name="출력 2 4" xfId="32304"/>
    <cellStyle name="출력 2 4 2" xfId="32305"/>
    <cellStyle name="출력 2 4 2 2" xfId="32306"/>
    <cellStyle name="출력 2 4 2 2 2" xfId="32307"/>
    <cellStyle name="출력 2 4 2 2 2 2" xfId="32308"/>
    <cellStyle name="출력 2 4 2 2 3" xfId="32309"/>
    <cellStyle name="출력 2 4 2 3" xfId="32310"/>
    <cellStyle name="출력 2 4 2 3 2" xfId="32311"/>
    <cellStyle name="출력 2 4 2 4" xfId="32312"/>
    <cellStyle name="출력 2 4 3" xfId="32313"/>
    <cellStyle name="출력 2 4 3 2" xfId="32314"/>
    <cellStyle name="출력 2 4 3 2 2" xfId="32315"/>
    <cellStyle name="출력 2 4 3 3" xfId="32316"/>
    <cellStyle name="출력 2 4 4" xfId="32317"/>
    <cellStyle name="출력 2 4 4 2" xfId="32318"/>
    <cellStyle name="출력 2 4 4 2 2" xfId="32319"/>
    <cellStyle name="출력 2 4 4 3" xfId="32320"/>
    <cellStyle name="출력 2 4 5" xfId="32321"/>
    <cellStyle name="출력 2 4 5 2" xfId="32322"/>
    <cellStyle name="출력 2 4 6" xfId="32323"/>
    <cellStyle name="출력 2 5" xfId="32324"/>
    <cellStyle name="출력 2 5 2" xfId="32325"/>
    <cellStyle name="출력 2 5 2 2" xfId="32326"/>
    <cellStyle name="출력 2 5 2 2 2" xfId="32327"/>
    <cellStyle name="출력 2 5 2 2 2 2" xfId="32328"/>
    <cellStyle name="출력 2 5 2 2 3" xfId="32329"/>
    <cellStyle name="출력 2 5 2 3" xfId="32330"/>
    <cellStyle name="출력 2 5 2 3 2" xfId="32331"/>
    <cellStyle name="출력 2 5 2 4" xfId="32332"/>
    <cellStyle name="출력 2 5 3" xfId="32333"/>
    <cellStyle name="출력 2 5 3 2" xfId="32334"/>
    <cellStyle name="출력 2 5 3 2 2" xfId="32335"/>
    <cellStyle name="출력 2 5 3 3" xfId="32336"/>
    <cellStyle name="출력 2 5 4" xfId="32337"/>
    <cellStyle name="출력 2 5 5" xfId="32338"/>
    <cellStyle name="출력 2 5 5 2" xfId="32339"/>
    <cellStyle name="출력 2 5 6" xfId="32340"/>
    <cellStyle name="출력 2 6" xfId="32341"/>
    <cellStyle name="출력 2 6 2" xfId="32342"/>
    <cellStyle name="출력 2 6 2 2" xfId="32343"/>
    <cellStyle name="출력 2 6 2 2 2" xfId="32344"/>
    <cellStyle name="출력 2 6 2 3" xfId="32345"/>
    <cellStyle name="출력 2 6 3" xfId="32346"/>
    <cellStyle name="출력 2 6 3 2" xfId="32347"/>
    <cellStyle name="출력 2 6 4" xfId="32348"/>
    <cellStyle name="출력 2 7" xfId="32349"/>
    <cellStyle name="출력 2 7 2" xfId="32350"/>
    <cellStyle name="출력 2 7 2 2" xfId="32351"/>
    <cellStyle name="출력 2 7 2 2 2" xfId="32352"/>
    <cellStyle name="출력 2 7 2 3" xfId="32353"/>
    <cellStyle name="출력 2 7 3" xfId="32354"/>
    <cellStyle name="출력 2 7 3 2" xfId="32355"/>
    <cellStyle name="출력 2 7 4" xfId="32356"/>
    <cellStyle name="출력 2 8" xfId="32357"/>
    <cellStyle name="출력 2 8 2" xfId="32358"/>
    <cellStyle name="출력 2 8 2 2" xfId="32359"/>
    <cellStyle name="출력 2 8 2 2 2" xfId="32360"/>
    <cellStyle name="출력 2 8 2 3" xfId="32361"/>
    <cellStyle name="출력 2 8 3" xfId="32362"/>
    <cellStyle name="출력 2 8 3 2" xfId="32363"/>
    <cellStyle name="출력 2 8 4" xfId="32364"/>
    <cellStyle name="출력 2 9" xfId="32365"/>
    <cellStyle name="출력 2 9 2" xfId="32366"/>
    <cellStyle name="출력 2 9 2 2" xfId="32367"/>
    <cellStyle name="출력 2 9 2 2 2" xfId="32368"/>
    <cellStyle name="출력 2 9 2 3" xfId="32369"/>
    <cellStyle name="출력 2 9 3" xfId="32370"/>
    <cellStyle name="출력 2 9 3 2" xfId="32371"/>
    <cellStyle name="출력 2 9 4" xfId="32372"/>
    <cellStyle name="출력 3" xfId="32373"/>
    <cellStyle name="출력 3 2" xfId="32374"/>
    <cellStyle name="출력 3 2 2" xfId="32375"/>
    <cellStyle name="출력 3 3" xfId="32376"/>
    <cellStyle name="콤마 [0]_PERSONAL" xfId="32377"/>
    <cellStyle name="콤마_PERSONAL" xfId="32378"/>
    <cellStyle name="통화 [0] 2" xfId="32379"/>
    <cellStyle name="통화 [0] 2 2" xfId="32380"/>
    <cellStyle name="통화 [0] 2 2 2" xfId="32381"/>
    <cellStyle name="통화 [0] 2 2 2 2" xfId="32382"/>
    <cellStyle name="통화 [0] 2 2 2 2 2" xfId="32383"/>
    <cellStyle name="통화 [0] 2 2 2 3" xfId="32384"/>
    <cellStyle name="통화 [0] 2 2 3" xfId="32385"/>
    <cellStyle name="통화 [0] 2 2 3 2" xfId="32386"/>
    <cellStyle name="통화 [0] 2 2 4" xfId="32387"/>
    <cellStyle name="통화 [0] 2 3" xfId="32388"/>
    <cellStyle name="통화 [0] 2 3 2" xfId="32389"/>
    <cellStyle name="통화 [0] 2 3 2 2" xfId="32390"/>
    <cellStyle name="통화 [0] 2 3 2 2 2" xfId="32391"/>
    <cellStyle name="통화 [0] 2 3 2 3" xfId="32392"/>
    <cellStyle name="통화 [0] 2 3 3" xfId="32393"/>
    <cellStyle name="통화 [0] 2 3 3 2" xfId="32394"/>
    <cellStyle name="통화 [0] 2 3 4" xfId="32395"/>
    <cellStyle name="통화 [0] 2 4" xfId="32396"/>
    <cellStyle name="통화 [0] 2 4 2" xfId="32397"/>
    <cellStyle name="통화 [0] 2 4 2 2" xfId="32398"/>
    <cellStyle name="통화 [0] 2 4 3" xfId="32399"/>
    <cellStyle name="통화 [0] 2 5" xfId="32400"/>
    <cellStyle name="통화 [0] 2 5 2" xfId="32401"/>
    <cellStyle name="통화 [0] 2 6" xfId="32402"/>
    <cellStyle name="통화 [0] 3" xfId="32403"/>
    <cellStyle name="통화 [0] 3 2" xfId="32404"/>
    <cellStyle name="통화 [0] 3 2 2" xfId="32405"/>
    <cellStyle name="통화 [0] 3 2 2 2" xfId="32406"/>
    <cellStyle name="통화 [0] 3 2 2 2 2" xfId="32407"/>
    <cellStyle name="통화 [0] 3 2 2 3" xfId="32408"/>
    <cellStyle name="통화 [0] 3 2 3" xfId="32409"/>
    <cellStyle name="통화 [0] 3 2 3 2" xfId="32410"/>
    <cellStyle name="통화 [0] 3 2 4" xfId="32411"/>
    <cellStyle name="통화 [0] 3 3" xfId="32412"/>
    <cellStyle name="통화 [0] 3 3 2" xfId="32413"/>
    <cellStyle name="통화 [0] 3 3 2 2" xfId="32414"/>
    <cellStyle name="통화 [0] 3 3 3" xfId="32415"/>
    <cellStyle name="통화 [0] 3 4" xfId="32416"/>
    <cellStyle name="통화 [0] 3 4 2" xfId="32417"/>
    <cellStyle name="통화 [0] 3 5" xfId="32418"/>
    <cellStyle name="통화 [0] 4" xfId="32419"/>
    <cellStyle name="통화 [0] 4 2" xfId="32420"/>
    <cellStyle name="통화 [0] 4 2 2" xfId="32421"/>
    <cellStyle name="통화 [0] 4 2 2 2" xfId="32422"/>
    <cellStyle name="통화 [0] 4 2 3" xfId="32423"/>
    <cellStyle name="통화 [0] 4 3" xfId="32424"/>
    <cellStyle name="통화 [0] 4 3 2" xfId="32425"/>
    <cellStyle name="통화 [0] 4 4" xfId="32426"/>
    <cellStyle name="통화 [0] 5" xfId="32427"/>
    <cellStyle name="통화 [0] 5 2" xfId="32428"/>
    <cellStyle name="통화 [0] 5 2 2" xfId="32429"/>
    <cellStyle name="통화 [0] 5 3" xfId="32430"/>
    <cellStyle name="통화 [0] 6" xfId="32431"/>
    <cellStyle name="통화 [0] 6 2" xfId="32432"/>
    <cellStyle name="통화 [0] 7" xfId="32433"/>
    <cellStyle name="통화 [0] 7 2" xfId="32434"/>
    <cellStyle name="통화 2" xfId="32435"/>
    <cellStyle name="통화 2 2" xfId="32436"/>
    <cellStyle name="통화 2 2 2" xfId="32437"/>
    <cellStyle name="통화 2 3" xfId="32438"/>
    <cellStyle name="통화 2 3 2" xfId="32439"/>
    <cellStyle name="통화 2 4" xfId="32440"/>
    <cellStyle name="표준" xfId="0" builtinId="0"/>
    <cellStyle name="표준 10" xfId="32441"/>
    <cellStyle name="표준 10 10 2 123" xfId="36020"/>
    <cellStyle name="표준 10 10 5" xfId="40120"/>
    <cellStyle name="표준 10 10 5 2 10" xfId="36021"/>
    <cellStyle name="표준 10 10 5 2 10 10" xfId="36022"/>
    <cellStyle name="표준 10 10 5 2 10 100" xfId="40469"/>
    <cellStyle name="표준 10 10 5 2 10 101" xfId="40470"/>
    <cellStyle name="표준 10 10 5 2 10 102" xfId="40471"/>
    <cellStyle name="표준 10 10 5 2 10 103" xfId="42681"/>
    <cellStyle name="표준 10 10 5 2 10 104" xfId="42682"/>
    <cellStyle name="표준 10 10 5 2 10 105" xfId="42683"/>
    <cellStyle name="표준 10 10 5 2 10 106" xfId="42684"/>
    <cellStyle name="표준 10 10 5 2 10 107" xfId="42685"/>
    <cellStyle name="표준 10 10 5 2 10 108" xfId="42686"/>
    <cellStyle name="표준 10 10 5 2 10 109" xfId="42687"/>
    <cellStyle name="표준 10 10 5 2 10 11" xfId="36023"/>
    <cellStyle name="표준 10 10 5 2 10 110" xfId="42688"/>
    <cellStyle name="표준 10 10 5 2 10 111" xfId="42689"/>
    <cellStyle name="표준 10 10 5 2 10 112" xfId="42690"/>
    <cellStyle name="표준 10 10 5 2 10 113" xfId="42691"/>
    <cellStyle name="표준 10 10 5 2 10 114" xfId="42692"/>
    <cellStyle name="표준 10 10 5 2 10 115" xfId="42693"/>
    <cellStyle name="표준 10 10 5 2 10 116" xfId="42694"/>
    <cellStyle name="표준 10 10 5 2 10 117" xfId="42695"/>
    <cellStyle name="표준 10 10 5 2 10 118" xfId="42696"/>
    <cellStyle name="표준 10 10 5 2 10 119" xfId="42697"/>
    <cellStyle name="표준 10 10 5 2 10 12" xfId="36024"/>
    <cellStyle name="표준 10 10 5 2 10 120" xfId="43874"/>
    <cellStyle name="표준 10 10 5 2 10 121" xfId="43875"/>
    <cellStyle name="표준 10 10 5 2 10 122" xfId="43876"/>
    <cellStyle name="표준 10 10 5 2 10 123" xfId="43877"/>
    <cellStyle name="표준 10 10 5 2 10 124" xfId="43878"/>
    <cellStyle name="표준 10 10 5 2 10 125" xfId="43879"/>
    <cellStyle name="표준 10 10 5 2 10 126" xfId="43880"/>
    <cellStyle name="표준 10 10 5 2 10 127" xfId="43881"/>
    <cellStyle name="표준 10 10 5 2 10 128" xfId="43882"/>
    <cellStyle name="표준 10 10 5 2 10 129" xfId="43883"/>
    <cellStyle name="표준 10 10 5 2 10 13" xfId="36025"/>
    <cellStyle name="표준 10 10 5 2 10 130" xfId="43884"/>
    <cellStyle name="표준 10 10 5 2 10 131" xfId="43885"/>
    <cellStyle name="표준 10 10 5 2 10 132" xfId="43886"/>
    <cellStyle name="표준 10 10 5 2 10 133" xfId="43887"/>
    <cellStyle name="표준 10 10 5 2 10 134" xfId="43888"/>
    <cellStyle name="표준 10 10 5 2 10 135" xfId="43889"/>
    <cellStyle name="표준 10 10 5 2 10 136" xfId="43890"/>
    <cellStyle name="표준 10 10 5 2 10 137" xfId="45086"/>
    <cellStyle name="표준 10 10 5 2 10 138" xfId="45087"/>
    <cellStyle name="표준 10 10 5 2 10 139" xfId="45088"/>
    <cellStyle name="표준 10 10 5 2 10 14" xfId="36026"/>
    <cellStyle name="표준 10 10 5 2 10 140" xfId="45089"/>
    <cellStyle name="표준 10 10 5 2 10 141" xfId="45090"/>
    <cellStyle name="표준 10 10 5 2 10 142" xfId="45091"/>
    <cellStyle name="표준 10 10 5 2 10 143" xfId="45092"/>
    <cellStyle name="표준 10 10 5 2 10 144" xfId="45093"/>
    <cellStyle name="표준 10 10 5 2 10 145" xfId="45094"/>
    <cellStyle name="표준 10 10 5 2 10 146" xfId="45095"/>
    <cellStyle name="표준 10 10 5 2 10 147" xfId="45096"/>
    <cellStyle name="표준 10 10 5 2 10 148" xfId="45097"/>
    <cellStyle name="표준 10 10 5 2 10 149" xfId="45098"/>
    <cellStyle name="표준 10 10 5 2 10 15" xfId="36027"/>
    <cellStyle name="표준 10 10 5 2 10 150" xfId="45099"/>
    <cellStyle name="표준 10 10 5 2 10 151" xfId="45100"/>
    <cellStyle name="표준 10 10 5 2 10 152" xfId="45101"/>
    <cellStyle name="표준 10 10 5 2 10 153" xfId="45102"/>
    <cellStyle name="표준 10 10 5 2 10 154" xfId="45103"/>
    <cellStyle name="표준 10 10 5 2 10 155" xfId="45104"/>
    <cellStyle name="표준 10 10 5 2 10 156" xfId="46402"/>
    <cellStyle name="표준 10 10 5 2 10 157" xfId="46403"/>
    <cellStyle name="표준 10 10 5 2 10 158" xfId="46404"/>
    <cellStyle name="표준 10 10 5 2 10 159" xfId="46405"/>
    <cellStyle name="표준 10 10 5 2 10 16" xfId="36028"/>
    <cellStyle name="표준 10 10 5 2 10 160" xfId="46406"/>
    <cellStyle name="표준 10 10 5 2 10 161" xfId="46407"/>
    <cellStyle name="표준 10 10 5 2 10 162" xfId="46408"/>
    <cellStyle name="표준 10 10 5 2 10 163" xfId="46409"/>
    <cellStyle name="표준 10 10 5 2 10 164" xfId="46410"/>
    <cellStyle name="표준 10 10 5 2 10 165" xfId="46411"/>
    <cellStyle name="표준 10 10 5 2 10 166" xfId="46412"/>
    <cellStyle name="표준 10 10 5 2 10 167" xfId="46413"/>
    <cellStyle name="표준 10 10 5 2 10 168" xfId="46414"/>
    <cellStyle name="표준 10 10 5 2 10 169" xfId="46415"/>
    <cellStyle name="표준 10 10 5 2 10 17" xfId="36029"/>
    <cellStyle name="표준 10 10 5 2 10 170" xfId="46416"/>
    <cellStyle name="표준 10 10 5 2 10 171" xfId="46417"/>
    <cellStyle name="표준 10 10 5 2 10 172" xfId="46418"/>
    <cellStyle name="표준 10 10 5 2 10 173" xfId="47592"/>
    <cellStyle name="표준 10 10 5 2 10 174" xfId="47593"/>
    <cellStyle name="표준 10 10 5 2 10 175" xfId="47594"/>
    <cellStyle name="표준 10 10 5 2 10 176" xfId="47595"/>
    <cellStyle name="표준 10 10 5 2 10 177" xfId="47596"/>
    <cellStyle name="표준 10 10 5 2 10 178" xfId="47597"/>
    <cellStyle name="표준 10 10 5 2 10 179" xfId="47598"/>
    <cellStyle name="표준 10 10 5 2 10 18" xfId="36030"/>
    <cellStyle name="표준 10 10 5 2 10 180" xfId="47599"/>
    <cellStyle name="표준 10 10 5 2 10 181" xfId="47600"/>
    <cellStyle name="표준 10 10 5 2 10 182" xfId="47601"/>
    <cellStyle name="표준 10 10 5 2 10 183" xfId="47602"/>
    <cellStyle name="표준 10 10 5 2 10 184" xfId="47603"/>
    <cellStyle name="표준 10 10 5 2 10 185" xfId="47604"/>
    <cellStyle name="표준 10 10 5 2 10 186" xfId="47605"/>
    <cellStyle name="표준 10 10 5 2 10 187" xfId="47606"/>
    <cellStyle name="표준 10 10 5 2 10 188" xfId="47607"/>
    <cellStyle name="표준 10 10 5 2 10 189" xfId="47608"/>
    <cellStyle name="표준 10 10 5 2 10 19" xfId="36031"/>
    <cellStyle name="표준 10 10 5 2 10 190" xfId="48788"/>
    <cellStyle name="표준 10 10 5 2 10 191" xfId="48789"/>
    <cellStyle name="표준 10 10 5 2 10 192" xfId="48790"/>
    <cellStyle name="표준 10 10 5 2 10 193" xfId="48791"/>
    <cellStyle name="표준 10 10 5 2 10 194" xfId="48792"/>
    <cellStyle name="표준 10 10 5 2 10 195" xfId="48793"/>
    <cellStyle name="표준 10 10 5 2 10 196" xfId="48794"/>
    <cellStyle name="표준 10 10 5 2 10 197" xfId="48795"/>
    <cellStyle name="표준 10 10 5 2 10 198" xfId="48796"/>
    <cellStyle name="표준 10 10 5 2 10 199" xfId="48797"/>
    <cellStyle name="표준 10 10 5 2 10 2" xfId="36032"/>
    <cellStyle name="표준 10 10 5 2 10 20" xfId="36033"/>
    <cellStyle name="표준 10 10 5 2 10 200" xfId="48798"/>
    <cellStyle name="표준 10 10 5 2 10 201" xfId="48799"/>
    <cellStyle name="표준 10 10 5 2 10 202" xfId="48800"/>
    <cellStyle name="표준 10 10 5 2 10 203" xfId="48801"/>
    <cellStyle name="표준 10 10 5 2 10 204" xfId="48802"/>
    <cellStyle name="표준 10 10 5 2 10 205" xfId="48803"/>
    <cellStyle name="표준 10 10 5 2 10 206" xfId="48804"/>
    <cellStyle name="표준 10 10 5 2 10 21" xfId="36034"/>
    <cellStyle name="표준 10 10 5 2 10 22" xfId="36035"/>
    <cellStyle name="표준 10 10 5 2 10 23" xfId="36036"/>
    <cellStyle name="표준 10 10 5 2 10 24" xfId="36037"/>
    <cellStyle name="표준 10 10 5 2 10 25" xfId="36038"/>
    <cellStyle name="표준 10 10 5 2 10 26" xfId="36039"/>
    <cellStyle name="표준 10 10 5 2 10 27" xfId="36040"/>
    <cellStyle name="표준 10 10 5 2 10 28" xfId="36041"/>
    <cellStyle name="표준 10 10 5 2 10 29" xfId="36042"/>
    <cellStyle name="표준 10 10 5 2 10 3" xfId="36043"/>
    <cellStyle name="표준 10 10 5 2 10 30" xfId="36044"/>
    <cellStyle name="표준 10 10 5 2 10 31" xfId="36045"/>
    <cellStyle name="표준 10 10 5 2 10 32" xfId="36046"/>
    <cellStyle name="표준 10 10 5 2 10 33" xfId="36047"/>
    <cellStyle name="표준 10 10 5 2 10 34" xfId="36048"/>
    <cellStyle name="표준 10 10 5 2 10 35" xfId="36049"/>
    <cellStyle name="표준 10 10 5 2 10 36" xfId="36050"/>
    <cellStyle name="표준 10 10 5 2 10 37" xfId="36051"/>
    <cellStyle name="표준 10 10 5 2 10 38" xfId="36052"/>
    <cellStyle name="표준 10 10 5 2 10 39" xfId="36053"/>
    <cellStyle name="표준 10 10 5 2 10 4" xfId="36054"/>
    <cellStyle name="표준 10 10 5 2 10 40" xfId="36055"/>
    <cellStyle name="표준 10 10 5 2 10 41" xfId="36056"/>
    <cellStyle name="표준 10 10 5 2 10 42" xfId="36057"/>
    <cellStyle name="표준 10 10 5 2 10 43" xfId="36058"/>
    <cellStyle name="표준 10 10 5 2 10 44" xfId="36059"/>
    <cellStyle name="표준 10 10 5 2 10 45" xfId="36060"/>
    <cellStyle name="표준 10 10 5 2 10 46" xfId="36061"/>
    <cellStyle name="표준 10 10 5 2 10 47" xfId="36062"/>
    <cellStyle name="표준 10 10 5 2 10 48" xfId="36063"/>
    <cellStyle name="표준 10 10 5 2 10 49" xfId="36064"/>
    <cellStyle name="표준 10 10 5 2 10 5" xfId="36065"/>
    <cellStyle name="표준 10 10 5 2 10 50" xfId="36066"/>
    <cellStyle name="표준 10 10 5 2 10 51" xfId="36067"/>
    <cellStyle name="표준 10 10 5 2 10 52" xfId="36068"/>
    <cellStyle name="표준 10 10 5 2 10 53" xfId="36069"/>
    <cellStyle name="표준 10 10 5 2 10 54" xfId="36070"/>
    <cellStyle name="표준 10 10 5 2 10 55" xfId="36071"/>
    <cellStyle name="표준 10 10 5 2 10 56" xfId="36072"/>
    <cellStyle name="표준 10 10 5 2 10 57" xfId="36073"/>
    <cellStyle name="표준 10 10 5 2 10 58" xfId="36074"/>
    <cellStyle name="표준 10 10 5 2 10 59" xfId="36075"/>
    <cellStyle name="표준 10 10 5 2 10 6" xfId="36076"/>
    <cellStyle name="표준 10 10 5 2 10 60" xfId="36077"/>
    <cellStyle name="표준 10 10 5 2 10 61" xfId="36078"/>
    <cellStyle name="표준 10 10 5 2 10 62" xfId="36079"/>
    <cellStyle name="표준 10 10 5 2 10 63" xfId="36080"/>
    <cellStyle name="표준 10 10 5 2 10 64" xfId="36081"/>
    <cellStyle name="표준 10 10 5 2 10 65" xfId="36082"/>
    <cellStyle name="표준 10 10 5 2 10 66" xfId="36083"/>
    <cellStyle name="표준 10 10 5 2 10 67" xfId="36084"/>
    <cellStyle name="표준 10 10 5 2 10 68" xfId="36085"/>
    <cellStyle name="표준 10 10 5 2 10 69" xfId="40472"/>
    <cellStyle name="표준 10 10 5 2 10 7" xfId="36086"/>
    <cellStyle name="표준 10 10 5 2 10 70" xfId="40473"/>
    <cellStyle name="표준 10 10 5 2 10 71" xfId="40474"/>
    <cellStyle name="표준 10 10 5 2 10 72" xfId="40475"/>
    <cellStyle name="표준 10 10 5 2 10 73" xfId="40476"/>
    <cellStyle name="표준 10 10 5 2 10 74" xfId="40477"/>
    <cellStyle name="표준 10 10 5 2 10 75" xfId="40478"/>
    <cellStyle name="표준 10 10 5 2 10 76" xfId="40479"/>
    <cellStyle name="표준 10 10 5 2 10 77" xfId="40480"/>
    <cellStyle name="표준 10 10 5 2 10 78" xfId="40481"/>
    <cellStyle name="표준 10 10 5 2 10 79" xfId="40482"/>
    <cellStyle name="표준 10 10 5 2 10 8" xfId="36087"/>
    <cellStyle name="표준 10 10 5 2 10 80" xfId="40483"/>
    <cellStyle name="표준 10 10 5 2 10 81" xfId="40484"/>
    <cellStyle name="표준 10 10 5 2 10 82" xfId="40485"/>
    <cellStyle name="표준 10 10 5 2 10 83" xfId="40486"/>
    <cellStyle name="표준 10 10 5 2 10 84" xfId="40487"/>
    <cellStyle name="표준 10 10 5 2 10 85" xfId="40488"/>
    <cellStyle name="표준 10 10 5 2 10 86" xfId="40489"/>
    <cellStyle name="표준 10 10 5 2 10 87" xfId="40490"/>
    <cellStyle name="표준 10 10 5 2 10 88" xfId="40491"/>
    <cellStyle name="표준 10 10 5 2 10 89" xfId="40492"/>
    <cellStyle name="표준 10 10 5 2 10 9" xfId="36088"/>
    <cellStyle name="표준 10 10 5 2 10 90" xfId="40493"/>
    <cellStyle name="표준 10 10 5 2 10 91" xfId="40494"/>
    <cellStyle name="표준 10 10 5 2 10 92" xfId="40495"/>
    <cellStyle name="표준 10 10 5 2 10 93" xfId="40496"/>
    <cellStyle name="표준 10 10 5 2 10 94" xfId="40497"/>
    <cellStyle name="표준 10 10 5 2 10 95" xfId="40498"/>
    <cellStyle name="표준 10 10 5 2 10 96" xfId="40499"/>
    <cellStyle name="표준 10 10 5 2 10 97" xfId="40500"/>
    <cellStyle name="표준 10 10 5 2 10 98" xfId="40501"/>
    <cellStyle name="표준 10 10 5 2 10 99" xfId="40502"/>
    <cellStyle name="표준 10 10 5 2 11" xfId="36089"/>
    <cellStyle name="표준 10 10 5 2 11 10" xfId="36090"/>
    <cellStyle name="표준 10 10 5 2 11 100" xfId="40503"/>
    <cellStyle name="표준 10 10 5 2 11 101" xfId="40504"/>
    <cellStyle name="표준 10 10 5 2 11 102" xfId="40505"/>
    <cellStyle name="표준 10 10 5 2 11 103" xfId="42698"/>
    <cellStyle name="표준 10 10 5 2 11 104" xfId="42699"/>
    <cellStyle name="표준 10 10 5 2 11 105" xfId="42700"/>
    <cellStyle name="표준 10 10 5 2 11 106" xfId="42701"/>
    <cellStyle name="표준 10 10 5 2 11 107" xfId="42702"/>
    <cellStyle name="표준 10 10 5 2 11 108" xfId="42703"/>
    <cellStyle name="표준 10 10 5 2 11 109" xfId="42704"/>
    <cellStyle name="표준 10 10 5 2 11 11" xfId="36091"/>
    <cellStyle name="표준 10 10 5 2 11 110" xfId="42705"/>
    <cellStyle name="표준 10 10 5 2 11 111" xfId="42706"/>
    <cellStyle name="표준 10 10 5 2 11 112" xfId="42707"/>
    <cellStyle name="표준 10 10 5 2 11 113" xfId="42708"/>
    <cellStyle name="표준 10 10 5 2 11 114" xfId="42709"/>
    <cellStyle name="표준 10 10 5 2 11 115" xfId="42710"/>
    <cellStyle name="표준 10 10 5 2 11 116" xfId="42711"/>
    <cellStyle name="표준 10 10 5 2 11 117" xfId="42712"/>
    <cellStyle name="표준 10 10 5 2 11 118" xfId="42713"/>
    <cellStyle name="표준 10 10 5 2 11 119" xfId="42714"/>
    <cellStyle name="표준 10 10 5 2 11 12" xfId="36092"/>
    <cellStyle name="표준 10 10 5 2 11 120" xfId="43891"/>
    <cellStyle name="표준 10 10 5 2 11 121" xfId="43892"/>
    <cellStyle name="표준 10 10 5 2 11 122" xfId="43893"/>
    <cellStyle name="표준 10 10 5 2 11 123" xfId="43894"/>
    <cellStyle name="표준 10 10 5 2 11 124" xfId="43895"/>
    <cellStyle name="표준 10 10 5 2 11 125" xfId="43896"/>
    <cellStyle name="표준 10 10 5 2 11 126" xfId="43897"/>
    <cellStyle name="표준 10 10 5 2 11 127" xfId="43898"/>
    <cellStyle name="표준 10 10 5 2 11 128" xfId="43899"/>
    <cellStyle name="표준 10 10 5 2 11 129" xfId="43900"/>
    <cellStyle name="표준 10 10 5 2 11 13" xfId="36093"/>
    <cellStyle name="표준 10 10 5 2 11 130" xfId="43901"/>
    <cellStyle name="표준 10 10 5 2 11 131" xfId="43902"/>
    <cellStyle name="표준 10 10 5 2 11 132" xfId="43903"/>
    <cellStyle name="표준 10 10 5 2 11 133" xfId="43904"/>
    <cellStyle name="표준 10 10 5 2 11 134" xfId="43905"/>
    <cellStyle name="표준 10 10 5 2 11 135" xfId="43906"/>
    <cellStyle name="표준 10 10 5 2 11 136" xfId="43907"/>
    <cellStyle name="표준 10 10 5 2 11 137" xfId="45105"/>
    <cellStyle name="표준 10 10 5 2 11 138" xfId="45106"/>
    <cellStyle name="표준 10 10 5 2 11 139" xfId="45107"/>
    <cellStyle name="표준 10 10 5 2 11 14" xfId="36094"/>
    <cellStyle name="표준 10 10 5 2 11 140" xfId="45108"/>
    <cellStyle name="표준 10 10 5 2 11 141" xfId="45109"/>
    <cellStyle name="표준 10 10 5 2 11 142" xfId="45110"/>
    <cellStyle name="표준 10 10 5 2 11 143" xfId="45111"/>
    <cellStyle name="표준 10 10 5 2 11 144" xfId="45112"/>
    <cellStyle name="표준 10 10 5 2 11 145" xfId="45113"/>
    <cellStyle name="표준 10 10 5 2 11 146" xfId="45114"/>
    <cellStyle name="표준 10 10 5 2 11 147" xfId="45115"/>
    <cellStyle name="표준 10 10 5 2 11 148" xfId="45116"/>
    <cellStyle name="표준 10 10 5 2 11 149" xfId="45117"/>
    <cellStyle name="표준 10 10 5 2 11 15" xfId="36095"/>
    <cellStyle name="표준 10 10 5 2 11 150" xfId="45118"/>
    <cellStyle name="표준 10 10 5 2 11 151" xfId="45119"/>
    <cellStyle name="표준 10 10 5 2 11 152" xfId="45120"/>
    <cellStyle name="표준 10 10 5 2 11 153" xfId="45121"/>
    <cellStyle name="표준 10 10 5 2 11 154" xfId="45122"/>
    <cellStyle name="표준 10 10 5 2 11 155" xfId="45123"/>
    <cellStyle name="표준 10 10 5 2 11 156" xfId="46419"/>
    <cellStyle name="표준 10 10 5 2 11 157" xfId="46420"/>
    <cellStyle name="표준 10 10 5 2 11 158" xfId="46421"/>
    <cellStyle name="표준 10 10 5 2 11 159" xfId="46422"/>
    <cellStyle name="표준 10 10 5 2 11 16" xfId="36096"/>
    <cellStyle name="표준 10 10 5 2 11 160" xfId="46423"/>
    <cellStyle name="표준 10 10 5 2 11 161" xfId="46424"/>
    <cellStyle name="표준 10 10 5 2 11 162" xfId="46425"/>
    <cellStyle name="표준 10 10 5 2 11 163" xfId="46426"/>
    <cellStyle name="표준 10 10 5 2 11 164" xfId="46427"/>
    <cellStyle name="표준 10 10 5 2 11 165" xfId="46428"/>
    <cellStyle name="표준 10 10 5 2 11 166" xfId="46429"/>
    <cellStyle name="표준 10 10 5 2 11 167" xfId="46430"/>
    <cellStyle name="표준 10 10 5 2 11 168" xfId="46431"/>
    <cellStyle name="표준 10 10 5 2 11 169" xfId="46432"/>
    <cellStyle name="표준 10 10 5 2 11 17" xfId="36097"/>
    <cellStyle name="표준 10 10 5 2 11 170" xfId="46433"/>
    <cellStyle name="표준 10 10 5 2 11 171" xfId="46434"/>
    <cellStyle name="표준 10 10 5 2 11 172" xfId="46435"/>
    <cellStyle name="표준 10 10 5 2 11 173" xfId="47609"/>
    <cellStyle name="표준 10 10 5 2 11 174" xfId="47610"/>
    <cellStyle name="표준 10 10 5 2 11 175" xfId="47611"/>
    <cellStyle name="표준 10 10 5 2 11 176" xfId="47612"/>
    <cellStyle name="표준 10 10 5 2 11 177" xfId="47613"/>
    <cellStyle name="표준 10 10 5 2 11 178" xfId="47614"/>
    <cellStyle name="표준 10 10 5 2 11 179" xfId="47615"/>
    <cellStyle name="표준 10 10 5 2 11 18" xfId="36098"/>
    <cellStyle name="표준 10 10 5 2 11 180" xfId="47616"/>
    <cellStyle name="표준 10 10 5 2 11 181" xfId="47617"/>
    <cellStyle name="표준 10 10 5 2 11 182" xfId="47618"/>
    <cellStyle name="표준 10 10 5 2 11 183" xfId="47619"/>
    <cellStyle name="표준 10 10 5 2 11 184" xfId="47620"/>
    <cellStyle name="표준 10 10 5 2 11 185" xfId="47621"/>
    <cellStyle name="표준 10 10 5 2 11 186" xfId="47622"/>
    <cellStyle name="표준 10 10 5 2 11 187" xfId="47623"/>
    <cellStyle name="표준 10 10 5 2 11 188" xfId="47624"/>
    <cellStyle name="표준 10 10 5 2 11 189" xfId="47625"/>
    <cellStyle name="표준 10 10 5 2 11 19" xfId="36099"/>
    <cellStyle name="표준 10 10 5 2 11 190" xfId="48805"/>
    <cellStyle name="표준 10 10 5 2 11 191" xfId="48806"/>
    <cellStyle name="표준 10 10 5 2 11 192" xfId="48807"/>
    <cellStyle name="표준 10 10 5 2 11 193" xfId="48808"/>
    <cellStyle name="표준 10 10 5 2 11 194" xfId="48809"/>
    <cellStyle name="표준 10 10 5 2 11 195" xfId="48810"/>
    <cellStyle name="표준 10 10 5 2 11 196" xfId="48811"/>
    <cellStyle name="표준 10 10 5 2 11 197" xfId="48812"/>
    <cellStyle name="표준 10 10 5 2 11 198" xfId="48813"/>
    <cellStyle name="표준 10 10 5 2 11 199" xfId="48814"/>
    <cellStyle name="표준 10 10 5 2 11 2" xfId="36100"/>
    <cellStyle name="표준 10 10 5 2 11 20" xfId="36101"/>
    <cellStyle name="표준 10 10 5 2 11 200" xfId="48815"/>
    <cellStyle name="표준 10 10 5 2 11 201" xfId="48816"/>
    <cellStyle name="표준 10 10 5 2 11 202" xfId="48817"/>
    <cellStyle name="표준 10 10 5 2 11 203" xfId="48818"/>
    <cellStyle name="표준 10 10 5 2 11 204" xfId="48819"/>
    <cellStyle name="표준 10 10 5 2 11 205" xfId="48820"/>
    <cellStyle name="표준 10 10 5 2 11 206" xfId="48821"/>
    <cellStyle name="표준 10 10 5 2 11 21" xfId="36102"/>
    <cellStyle name="표준 10 10 5 2 11 22" xfId="36103"/>
    <cellStyle name="표준 10 10 5 2 11 23" xfId="36104"/>
    <cellStyle name="표준 10 10 5 2 11 24" xfId="36105"/>
    <cellStyle name="표준 10 10 5 2 11 25" xfId="36106"/>
    <cellStyle name="표준 10 10 5 2 11 26" xfId="36107"/>
    <cellStyle name="표준 10 10 5 2 11 27" xfId="36108"/>
    <cellStyle name="표준 10 10 5 2 11 28" xfId="36109"/>
    <cellStyle name="표준 10 10 5 2 11 29" xfId="36110"/>
    <cellStyle name="표준 10 10 5 2 11 3" xfId="36111"/>
    <cellStyle name="표준 10 10 5 2 11 30" xfId="36112"/>
    <cellStyle name="표준 10 10 5 2 11 31" xfId="36113"/>
    <cellStyle name="표준 10 10 5 2 11 32" xfId="36114"/>
    <cellStyle name="표준 10 10 5 2 11 33" xfId="36115"/>
    <cellStyle name="표준 10 10 5 2 11 34" xfId="36116"/>
    <cellStyle name="표준 10 10 5 2 11 35" xfId="36117"/>
    <cellStyle name="표준 10 10 5 2 11 36" xfId="36118"/>
    <cellStyle name="표준 10 10 5 2 11 37" xfId="36119"/>
    <cellStyle name="표준 10 10 5 2 11 38" xfId="36120"/>
    <cellStyle name="표준 10 10 5 2 11 39" xfId="36121"/>
    <cellStyle name="표준 10 10 5 2 11 4" xfId="36122"/>
    <cellStyle name="표준 10 10 5 2 11 40" xfId="36123"/>
    <cellStyle name="표준 10 10 5 2 11 41" xfId="36124"/>
    <cellStyle name="표준 10 10 5 2 11 42" xfId="36125"/>
    <cellStyle name="표준 10 10 5 2 11 43" xfId="36126"/>
    <cellStyle name="표준 10 10 5 2 11 44" xfId="36127"/>
    <cellStyle name="표준 10 10 5 2 11 45" xfId="36128"/>
    <cellStyle name="표준 10 10 5 2 11 46" xfId="36129"/>
    <cellStyle name="표준 10 10 5 2 11 47" xfId="36130"/>
    <cellStyle name="표준 10 10 5 2 11 48" xfId="36131"/>
    <cellStyle name="표준 10 10 5 2 11 49" xfId="36132"/>
    <cellStyle name="표준 10 10 5 2 11 5" xfId="36133"/>
    <cellStyle name="표준 10 10 5 2 11 50" xfId="36134"/>
    <cellStyle name="표준 10 10 5 2 11 51" xfId="36135"/>
    <cellStyle name="표준 10 10 5 2 11 52" xfId="36136"/>
    <cellStyle name="표준 10 10 5 2 11 53" xfId="36137"/>
    <cellStyle name="표준 10 10 5 2 11 54" xfId="36138"/>
    <cellStyle name="표준 10 10 5 2 11 55" xfId="36139"/>
    <cellStyle name="표준 10 10 5 2 11 56" xfId="36140"/>
    <cellStyle name="표준 10 10 5 2 11 57" xfId="36141"/>
    <cellStyle name="표준 10 10 5 2 11 58" xfId="36142"/>
    <cellStyle name="표준 10 10 5 2 11 59" xfId="36143"/>
    <cellStyle name="표준 10 10 5 2 11 6" xfId="36144"/>
    <cellStyle name="표준 10 10 5 2 11 60" xfId="36145"/>
    <cellStyle name="표준 10 10 5 2 11 61" xfId="36146"/>
    <cellStyle name="표준 10 10 5 2 11 62" xfId="36147"/>
    <cellStyle name="표준 10 10 5 2 11 63" xfId="36148"/>
    <cellStyle name="표준 10 10 5 2 11 64" xfId="36149"/>
    <cellStyle name="표준 10 10 5 2 11 65" xfId="36150"/>
    <cellStyle name="표준 10 10 5 2 11 66" xfId="36151"/>
    <cellStyle name="표준 10 10 5 2 11 67" xfId="36152"/>
    <cellStyle name="표준 10 10 5 2 11 68" xfId="36153"/>
    <cellStyle name="표준 10 10 5 2 11 69" xfId="40506"/>
    <cellStyle name="표준 10 10 5 2 11 7" xfId="36154"/>
    <cellStyle name="표준 10 10 5 2 11 70" xfId="40507"/>
    <cellStyle name="표준 10 10 5 2 11 71" xfId="40508"/>
    <cellStyle name="표준 10 10 5 2 11 72" xfId="40509"/>
    <cellStyle name="표준 10 10 5 2 11 73" xfId="40510"/>
    <cellStyle name="표준 10 10 5 2 11 74" xfId="40511"/>
    <cellStyle name="표준 10 10 5 2 11 75" xfId="40512"/>
    <cellStyle name="표준 10 10 5 2 11 76" xfId="40513"/>
    <cellStyle name="표준 10 10 5 2 11 77" xfId="40514"/>
    <cellStyle name="표준 10 10 5 2 11 78" xfId="40515"/>
    <cellStyle name="표준 10 10 5 2 11 79" xfId="40516"/>
    <cellStyle name="표준 10 10 5 2 11 8" xfId="36155"/>
    <cellStyle name="표준 10 10 5 2 11 80" xfId="40517"/>
    <cellStyle name="표준 10 10 5 2 11 81" xfId="40518"/>
    <cellStyle name="표준 10 10 5 2 11 82" xfId="40519"/>
    <cellStyle name="표준 10 10 5 2 11 83" xfId="40520"/>
    <cellStyle name="표준 10 10 5 2 11 84" xfId="40521"/>
    <cellStyle name="표준 10 10 5 2 11 85" xfId="40522"/>
    <cellStyle name="표준 10 10 5 2 11 86" xfId="40523"/>
    <cellStyle name="표준 10 10 5 2 11 87" xfId="40524"/>
    <cellStyle name="표준 10 10 5 2 11 88" xfId="40525"/>
    <cellStyle name="표준 10 10 5 2 11 89" xfId="40526"/>
    <cellStyle name="표준 10 10 5 2 11 9" xfId="36156"/>
    <cellStyle name="표준 10 10 5 2 11 90" xfId="40527"/>
    <cellStyle name="표준 10 10 5 2 11 91" xfId="40528"/>
    <cellStyle name="표준 10 10 5 2 11 92" xfId="40529"/>
    <cellStyle name="표준 10 10 5 2 11 93" xfId="40530"/>
    <cellStyle name="표준 10 10 5 2 11 94" xfId="40531"/>
    <cellStyle name="표준 10 10 5 2 11 95" xfId="40532"/>
    <cellStyle name="표준 10 10 5 2 11 96" xfId="40533"/>
    <cellStyle name="표준 10 10 5 2 11 97" xfId="40534"/>
    <cellStyle name="표준 10 10 5 2 11 98" xfId="40535"/>
    <cellStyle name="표준 10 10 5 2 11 99" xfId="40536"/>
    <cellStyle name="표준 10 10 5 2 12" xfId="36157"/>
    <cellStyle name="표준 10 10 5 2 5" xfId="36158"/>
    <cellStyle name="표준 10 10 5 2 5 10" xfId="36159"/>
    <cellStyle name="표준 10 10 5 2 5 100" xfId="40537"/>
    <cellStyle name="표준 10 10 5 2 5 101" xfId="40538"/>
    <cellStyle name="표준 10 10 5 2 5 102" xfId="40539"/>
    <cellStyle name="표준 10 10 5 2 5 103" xfId="42715"/>
    <cellStyle name="표준 10 10 5 2 5 104" xfId="42716"/>
    <cellStyle name="표준 10 10 5 2 5 105" xfId="42717"/>
    <cellStyle name="표준 10 10 5 2 5 106" xfId="42718"/>
    <cellStyle name="표준 10 10 5 2 5 107" xfId="42719"/>
    <cellStyle name="표준 10 10 5 2 5 108" xfId="42720"/>
    <cellStyle name="표준 10 10 5 2 5 109" xfId="42721"/>
    <cellStyle name="표준 10 10 5 2 5 11" xfId="36160"/>
    <cellStyle name="표준 10 10 5 2 5 110" xfId="42722"/>
    <cellStyle name="표준 10 10 5 2 5 111" xfId="42723"/>
    <cellStyle name="표준 10 10 5 2 5 112" xfId="42724"/>
    <cellStyle name="표준 10 10 5 2 5 113" xfId="42725"/>
    <cellStyle name="표준 10 10 5 2 5 114" xfId="42726"/>
    <cellStyle name="표준 10 10 5 2 5 115" xfId="42727"/>
    <cellStyle name="표준 10 10 5 2 5 116" xfId="42728"/>
    <cellStyle name="표준 10 10 5 2 5 117" xfId="42729"/>
    <cellStyle name="표준 10 10 5 2 5 118" xfId="42730"/>
    <cellStyle name="표준 10 10 5 2 5 119" xfId="42731"/>
    <cellStyle name="표준 10 10 5 2 5 12" xfId="36161"/>
    <cellStyle name="표준 10 10 5 2 5 120" xfId="43908"/>
    <cellStyle name="표준 10 10 5 2 5 121" xfId="43909"/>
    <cellStyle name="표준 10 10 5 2 5 122" xfId="43910"/>
    <cellStyle name="표준 10 10 5 2 5 123" xfId="43911"/>
    <cellStyle name="표준 10 10 5 2 5 124" xfId="43912"/>
    <cellStyle name="표준 10 10 5 2 5 125" xfId="43913"/>
    <cellStyle name="표준 10 10 5 2 5 126" xfId="43914"/>
    <cellStyle name="표준 10 10 5 2 5 127" xfId="43915"/>
    <cellStyle name="표준 10 10 5 2 5 128" xfId="43916"/>
    <cellStyle name="표준 10 10 5 2 5 129" xfId="43917"/>
    <cellStyle name="표준 10 10 5 2 5 13" xfId="36162"/>
    <cellStyle name="표준 10 10 5 2 5 130" xfId="43918"/>
    <cellStyle name="표준 10 10 5 2 5 131" xfId="43919"/>
    <cellStyle name="표준 10 10 5 2 5 132" xfId="43920"/>
    <cellStyle name="표준 10 10 5 2 5 133" xfId="43921"/>
    <cellStyle name="표준 10 10 5 2 5 134" xfId="43922"/>
    <cellStyle name="표준 10 10 5 2 5 135" xfId="43923"/>
    <cellStyle name="표준 10 10 5 2 5 136" xfId="43924"/>
    <cellStyle name="표준 10 10 5 2 5 137" xfId="45124"/>
    <cellStyle name="표준 10 10 5 2 5 138" xfId="45125"/>
    <cellStyle name="표준 10 10 5 2 5 139" xfId="45126"/>
    <cellStyle name="표준 10 10 5 2 5 14" xfId="36163"/>
    <cellStyle name="표준 10 10 5 2 5 140" xfId="45127"/>
    <cellStyle name="표준 10 10 5 2 5 141" xfId="45128"/>
    <cellStyle name="표준 10 10 5 2 5 142" xfId="45129"/>
    <cellStyle name="표준 10 10 5 2 5 143" xfId="45130"/>
    <cellStyle name="표준 10 10 5 2 5 144" xfId="45131"/>
    <cellStyle name="표준 10 10 5 2 5 145" xfId="45132"/>
    <cellStyle name="표준 10 10 5 2 5 146" xfId="45133"/>
    <cellStyle name="표준 10 10 5 2 5 147" xfId="45134"/>
    <cellStyle name="표준 10 10 5 2 5 148" xfId="45135"/>
    <cellStyle name="표준 10 10 5 2 5 149" xfId="45136"/>
    <cellStyle name="표준 10 10 5 2 5 15" xfId="36164"/>
    <cellStyle name="표준 10 10 5 2 5 150" xfId="45137"/>
    <cellStyle name="표준 10 10 5 2 5 151" xfId="45138"/>
    <cellStyle name="표준 10 10 5 2 5 152" xfId="45139"/>
    <cellStyle name="표준 10 10 5 2 5 153" xfId="45140"/>
    <cellStyle name="표준 10 10 5 2 5 154" xfId="45141"/>
    <cellStyle name="표준 10 10 5 2 5 155" xfId="45142"/>
    <cellStyle name="표준 10 10 5 2 5 156" xfId="46436"/>
    <cellStyle name="표준 10 10 5 2 5 157" xfId="46437"/>
    <cellStyle name="표준 10 10 5 2 5 158" xfId="46438"/>
    <cellStyle name="표준 10 10 5 2 5 159" xfId="46439"/>
    <cellStyle name="표준 10 10 5 2 5 16" xfId="36165"/>
    <cellStyle name="표준 10 10 5 2 5 160" xfId="46440"/>
    <cellStyle name="표준 10 10 5 2 5 161" xfId="46441"/>
    <cellStyle name="표준 10 10 5 2 5 162" xfId="46442"/>
    <cellStyle name="표준 10 10 5 2 5 163" xfId="46443"/>
    <cellStyle name="표준 10 10 5 2 5 164" xfId="46444"/>
    <cellStyle name="표준 10 10 5 2 5 165" xfId="46445"/>
    <cellStyle name="표준 10 10 5 2 5 166" xfId="46446"/>
    <cellStyle name="표준 10 10 5 2 5 167" xfId="46447"/>
    <cellStyle name="표준 10 10 5 2 5 168" xfId="46448"/>
    <cellStyle name="표준 10 10 5 2 5 169" xfId="46449"/>
    <cellStyle name="표준 10 10 5 2 5 17" xfId="36166"/>
    <cellStyle name="표준 10 10 5 2 5 170" xfId="46450"/>
    <cellStyle name="표준 10 10 5 2 5 171" xfId="46451"/>
    <cellStyle name="표준 10 10 5 2 5 172" xfId="46452"/>
    <cellStyle name="표준 10 10 5 2 5 173" xfId="47626"/>
    <cellStyle name="표준 10 10 5 2 5 174" xfId="47627"/>
    <cellStyle name="표준 10 10 5 2 5 175" xfId="47628"/>
    <cellStyle name="표준 10 10 5 2 5 176" xfId="47629"/>
    <cellStyle name="표준 10 10 5 2 5 177" xfId="47630"/>
    <cellStyle name="표준 10 10 5 2 5 178" xfId="47631"/>
    <cellStyle name="표준 10 10 5 2 5 179" xfId="47632"/>
    <cellStyle name="표준 10 10 5 2 5 18" xfId="36167"/>
    <cellStyle name="표준 10 10 5 2 5 180" xfId="47633"/>
    <cellStyle name="표준 10 10 5 2 5 181" xfId="47634"/>
    <cellStyle name="표준 10 10 5 2 5 182" xfId="47635"/>
    <cellStyle name="표준 10 10 5 2 5 183" xfId="47636"/>
    <cellStyle name="표준 10 10 5 2 5 184" xfId="47637"/>
    <cellStyle name="표준 10 10 5 2 5 185" xfId="47638"/>
    <cellStyle name="표준 10 10 5 2 5 186" xfId="47639"/>
    <cellStyle name="표준 10 10 5 2 5 187" xfId="47640"/>
    <cellStyle name="표준 10 10 5 2 5 188" xfId="47641"/>
    <cellStyle name="표준 10 10 5 2 5 189" xfId="47642"/>
    <cellStyle name="표준 10 10 5 2 5 19" xfId="36168"/>
    <cellStyle name="표준 10 10 5 2 5 190" xfId="48822"/>
    <cellStyle name="표준 10 10 5 2 5 191" xfId="48823"/>
    <cellStyle name="표준 10 10 5 2 5 192" xfId="48824"/>
    <cellStyle name="표준 10 10 5 2 5 193" xfId="48825"/>
    <cellStyle name="표준 10 10 5 2 5 194" xfId="48826"/>
    <cellStyle name="표준 10 10 5 2 5 195" xfId="48827"/>
    <cellStyle name="표준 10 10 5 2 5 196" xfId="48828"/>
    <cellStyle name="표준 10 10 5 2 5 197" xfId="48829"/>
    <cellStyle name="표준 10 10 5 2 5 198" xfId="48830"/>
    <cellStyle name="표준 10 10 5 2 5 199" xfId="48831"/>
    <cellStyle name="표준 10 10 5 2 5 2" xfId="36169"/>
    <cellStyle name="표준 10 10 5 2 5 20" xfId="36170"/>
    <cellStyle name="표준 10 10 5 2 5 200" xfId="48832"/>
    <cellStyle name="표준 10 10 5 2 5 201" xfId="48833"/>
    <cellStyle name="표준 10 10 5 2 5 202" xfId="48834"/>
    <cellStyle name="표준 10 10 5 2 5 203" xfId="48835"/>
    <cellStyle name="표준 10 10 5 2 5 204" xfId="48836"/>
    <cellStyle name="표준 10 10 5 2 5 205" xfId="48837"/>
    <cellStyle name="표준 10 10 5 2 5 206" xfId="48838"/>
    <cellStyle name="표준 10 10 5 2 5 21" xfId="36171"/>
    <cellStyle name="표준 10 10 5 2 5 22" xfId="36172"/>
    <cellStyle name="표준 10 10 5 2 5 23" xfId="36173"/>
    <cellStyle name="표준 10 10 5 2 5 24" xfId="36174"/>
    <cellStyle name="표준 10 10 5 2 5 25" xfId="36175"/>
    <cellStyle name="표준 10 10 5 2 5 26" xfId="36176"/>
    <cellStyle name="표준 10 10 5 2 5 27" xfId="36177"/>
    <cellStyle name="표준 10 10 5 2 5 28" xfId="36178"/>
    <cellStyle name="표준 10 10 5 2 5 29" xfId="36179"/>
    <cellStyle name="표준 10 10 5 2 5 3" xfId="36180"/>
    <cellStyle name="표준 10 10 5 2 5 30" xfId="36181"/>
    <cellStyle name="표준 10 10 5 2 5 31" xfId="36182"/>
    <cellStyle name="표준 10 10 5 2 5 32" xfId="36183"/>
    <cellStyle name="표준 10 10 5 2 5 33" xfId="36184"/>
    <cellStyle name="표준 10 10 5 2 5 34" xfId="36185"/>
    <cellStyle name="표준 10 10 5 2 5 35" xfId="36186"/>
    <cellStyle name="표준 10 10 5 2 5 36" xfId="36187"/>
    <cellStyle name="표준 10 10 5 2 5 37" xfId="36188"/>
    <cellStyle name="표준 10 10 5 2 5 38" xfId="36189"/>
    <cellStyle name="표준 10 10 5 2 5 39" xfId="36190"/>
    <cellStyle name="표준 10 10 5 2 5 4" xfId="36191"/>
    <cellStyle name="표준 10 10 5 2 5 40" xfId="36192"/>
    <cellStyle name="표준 10 10 5 2 5 41" xfId="36193"/>
    <cellStyle name="표준 10 10 5 2 5 42" xfId="36194"/>
    <cellStyle name="표준 10 10 5 2 5 43" xfId="36195"/>
    <cellStyle name="표준 10 10 5 2 5 44" xfId="36196"/>
    <cellStyle name="표준 10 10 5 2 5 45" xfId="36197"/>
    <cellStyle name="표준 10 10 5 2 5 46" xfId="36198"/>
    <cellStyle name="표준 10 10 5 2 5 47" xfId="36199"/>
    <cellStyle name="표준 10 10 5 2 5 48" xfId="36200"/>
    <cellStyle name="표준 10 10 5 2 5 49" xfId="36201"/>
    <cellStyle name="표준 10 10 5 2 5 5" xfId="36202"/>
    <cellStyle name="표준 10 10 5 2 5 50" xfId="36203"/>
    <cellStyle name="표준 10 10 5 2 5 51" xfId="36204"/>
    <cellStyle name="표준 10 10 5 2 5 52" xfId="36205"/>
    <cellStyle name="표준 10 10 5 2 5 53" xfId="36206"/>
    <cellStyle name="표준 10 10 5 2 5 54" xfId="36207"/>
    <cellStyle name="표준 10 10 5 2 5 55" xfId="36208"/>
    <cellStyle name="표준 10 10 5 2 5 56" xfId="36209"/>
    <cellStyle name="표준 10 10 5 2 5 57" xfId="36210"/>
    <cellStyle name="표준 10 10 5 2 5 58" xfId="36211"/>
    <cellStyle name="표준 10 10 5 2 5 59" xfId="36212"/>
    <cellStyle name="표준 10 10 5 2 5 6" xfId="36213"/>
    <cellStyle name="표준 10 10 5 2 5 60" xfId="36214"/>
    <cellStyle name="표준 10 10 5 2 5 61" xfId="36215"/>
    <cellStyle name="표준 10 10 5 2 5 62" xfId="36216"/>
    <cellStyle name="표준 10 10 5 2 5 63" xfId="36217"/>
    <cellStyle name="표준 10 10 5 2 5 64" xfId="36218"/>
    <cellStyle name="표준 10 10 5 2 5 65" xfId="36219"/>
    <cellStyle name="표준 10 10 5 2 5 66" xfId="36220"/>
    <cellStyle name="표준 10 10 5 2 5 67" xfId="36221"/>
    <cellStyle name="표준 10 10 5 2 5 68" xfId="36222"/>
    <cellStyle name="표준 10 10 5 2 5 69" xfId="40540"/>
    <cellStyle name="표준 10 10 5 2 5 7" xfId="36223"/>
    <cellStyle name="표준 10 10 5 2 5 70" xfId="40541"/>
    <cellStyle name="표준 10 10 5 2 5 71" xfId="40542"/>
    <cellStyle name="표준 10 10 5 2 5 72" xfId="40543"/>
    <cellStyle name="표준 10 10 5 2 5 73" xfId="40544"/>
    <cellStyle name="표준 10 10 5 2 5 74" xfId="40545"/>
    <cellStyle name="표준 10 10 5 2 5 75" xfId="40546"/>
    <cellStyle name="표준 10 10 5 2 5 76" xfId="40547"/>
    <cellStyle name="표준 10 10 5 2 5 77" xfId="40548"/>
    <cellStyle name="표준 10 10 5 2 5 78" xfId="40549"/>
    <cellStyle name="표준 10 10 5 2 5 79" xfId="40550"/>
    <cellStyle name="표준 10 10 5 2 5 8" xfId="36224"/>
    <cellStyle name="표준 10 10 5 2 5 80" xfId="40551"/>
    <cellStyle name="표준 10 10 5 2 5 81" xfId="40552"/>
    <cellStyle name="표준 10 10 5 2 5 82" xfId="40553"/>
    <cellStyle name="표준 10 10 5 2 5 83" xfId="40554"/>
    <cellStyle name="표준 10 10 5 2 5 84" xfId="40555"/>
    <cellStyle name="표준 10 10 5 2 5 85" xfId="40556"/>
    <cellStyle name="표준 10 10 5 2 5 86" xfId="40557"/>
    <cellStyle name="표준 10 10 5 2 5 87" xfId="40558"/>
    <cellStyle name="표준 10 10 5 2 5 88" xfId="40559"/>
    <cellStyle name="표준 10 10 5 2 5 89" xfId="40560"/>
    <cellStyle name="표준 10 10 5 2 5 9" xfId="36225"/>
    <cellStyle name="표준 10 10 5 2 5 90" xfId="40561"/>
    <cellStyle name="표준 10 10 5 2 5 91" xfId="40562"/>
    <cellStyle name="표준 10 10 5 2 5 92" xfId="40563"/>
    <cellStyle name="표준 10 10 5 2 5 93" xfId="40564"/>
    <cellStyle name="표준 10 10 5 2 5 94" xfId="40565"/>
    <cellStyle name="표준 10 10 5 2 5 95" xfId="40566"/>
    <cellStyle name="표준 10 10 5 2 5 96" xfId="40567"/>
    <cellStyle name="표준 10 10 5 2 5 97" xfId="40568"/>
    <cellStyle name="표준 10 10 5 2 5 98" xfId="40569"/>
    <cellStyle name="표준 10 10 5 2 5 99" xfId="40570"/>
    <cellStyle name="표준 10 10 5 2 7" xfId="36226"/>
    <cellStyle name="표준 10 10 5 2 7 10" xfId="36227"/>
    <cellStyle name="표준 10 10 5 2 7 100" xfId="40571"/>
    <cellStyle name="표준 10 10 5 2 7 101" xfId="40572"/>
    <cellStyle name="표준 10 10 5 2 7 102" xfId="40573"/>
    <cellStyle name="표준 10 10 5 2 7 103" xfId="42732"/>
    <cellStyle name="표준 10 10 5 2 7 104" xfId="42733"/>
    <cellStyle name="표준 10 10 5 2 7 105" xfId="42734"/>
    <cellStyle name="표준 10 10 5 2 7 106" xfId="42735"/>
    <cellStyle name="표준 10 10 5 2 7 107" xfId="42736"/>
    <cellStyle name="표준 10 10 5 2 7 108" xfId="42737"/>
    <cellStyle name="표준 10 10 5 2 7 109" xfId="42738"/>
    <cellStyle name="표준 10 10 5 2 7 11" xfId="36228"/>
    <cellStyle name="표준 10 10 5 2 7 110" xfId="42739"/>
    <cellStyle name="표준 10 10 5 2 7 111" xfId="42740"/>
    <cellStyle name="표준 10 10 5 2 7 112" xfId="42741"/>
    <cellStyle name="표준 10 10 5 2 7 113" xfId="42742"/>
    <cellStyle name="표준 10 10 5 2 7 114" xfId="42743"/>
    <cellStyle name="표준 10 10 5 2 7 115" xfId="42744"/>
    <cellStyle name="표준 10 10 5 2 7 116" xfId="42745"/>
    <cellStyle name="표준 10 10 5 2 7 117" xfId="42746"/>
    <cellStyle name="표준 10 10 5 2 7 118" xfId="42747"/>
    <cellStyle name="표준 10 10 5 2 7 119" xfId="42748"/>
    <cellStyle name="표준 10 10 5 2 7 12" xfId="36229"/>
    <cellStyle name="표준 10 10 5 2 7 120" xfId="43925"/>
    <cellStyle name="표준 10 10 5 2 7 121" xfId="43926"/>
    <cellStyle name="표준 10 10 5 2 7 122" xfId="43927"/>
    <cellStyle name="표준 10 10 5 2 7 123" xfId="43928"/>
    <cellStyle name="표준 10 10 5 2 7 124" xfId="43929"/>
    <cellStyle name="표준 10 10 5 2 7 125" xfId="43930"/>
    <cellStyle name="표준 10 10 5 2 7 126" xfId="43931"/>
    <cellStyle name="표준 10 10 5 2 7 127" xfId="43932"/>
    <cellStyle name="표준 10 10 5 2 7 128" xfId="43933"/>
    <cellStyle name="표준 10 10 5 2 7 129" xfId="43934"/>
    <cellStyle name="표준 10 10 5 2 7 13" xfId="36230"/>
    <cellStyle name="표준 10 10 5 2 7 130" xfId="43935"/>
    <cellStyle name="표준 10 10 5 2 7 131" xfId="43936"/>
    <cellStyle name="표준 10 10 5 2 7 132" xfId="43937"/>
    <cellStyle name="표준 10 10 5 2 7 133" xfId="43938"/>
    <cellStyle name="표준 10 10 5 2 7 134" xfId="43939"/>
    <cellStyle name="표준 10 10 5 2 7 135" xfId="43940"/>
    <cellStyle name="표준 10 10 5 2 7 136" xfId="43941"/>
    <cellStyle name="표준 10 10 5 2 7 137" xfId="45143"/>
    <cellStyle name="표준 10 10 5 2 7 138" xfId="45144"/>
    <cellStyle name="표준 10 10 5 2 7 139" xfId="45145"/>
    <cellStyle name="표준 10 10 5 2 7 14" xfId="36231"/>
    <cellStyle name="표준 10 10 5 2 7 140" xfId="45146"/>
    <cellStyle name="표준 10 10 5 2 7 141" xfId="45147"/>
    <cellStyle name="표준 10 10 5 2 7 142" xfId="45148"/>
    <cellStyle name="표준 10 10 5 2 7 143" xfId="45149"/>
    <cellStyle name="표준 10 10 5 2 7 144" xfId="45150"/>
    <cellStyle name="표준 10 10 5 2 7 145" xfId="45151"/>
    <cellStyle name="표준 10 10 5 2 7 146" xfId="45152"/>
    <cellStyle name="표준 10 10 5 2 7 147" xfId="45153"/>
    <cellStyle name="표준 10 10 5 2 7 148" xfId="45154"/>
    <cellStyle name="표준 10 10 5 2 7 149" xfId="45155"/>
    <cellStyle name="표준 10 10 5 2 7 15" xfId="36232"/>
    <cellStyle name="표준 10 10 5 2 7 150" xfId="45156"/>
    <cellStyle name="표준 10 10 5 2 7 151" xfId="45157"/>
    <cellStyle name="표준 10 10 5 2 7 152" xfId="45158"/>
    <cellStyle name="표준 10 10 5 2 7 153" xfId="45159"/>
    <cellStyle name="표준 10 10 5 2 7 154" xfId="45160"/>
    <cellStyle name="표준 10 10 5 2 7 155" xfId="45161"/>
    <cellStyle name="표준 10 10 5 2 7 156" xfId="46453"/>
    <cellStyle name="표준 10 10 5 2 7 157" xfId="46454"/>
    <cellStyle name="표준 10 10 5 2 7 158" xfId="46455"/>
    <cellStyle name="표준 10 10 5 2 7 159" xfId="46456"/>
    <cellStyle name="표준 10 10 5 2 7 16" xfId="36233"/>
    <cellStyle name="표준 10 10 5 2 7 160" xfId="46457"/>
    <cellStyle name="표준 10 10 5 2 7 161" xfId="46458"/>
    <cellStyle name="표준 10 10 5 2 7 162" xfId="46459"/>
    <cellStyle name="표준 10 10 5 2 7 163" xfId="46460"/>
    <cellStyle name="표준 10 10 5 2 7 164" xfId="46461"/>
    <cellStyle name="표준 10 10 5 2 7 165" xfId="46462"/>
    <cellStyle name="표준 10 10 5 2 7 166" xfId="46463"/>
    <cellStyle name="표준 10 10 5 2 7 167" xfId="46464"/>
    <cellStyle name="표준 10 10 5 2 7 168" xfId="46465"/>
    <cellStyle name="표준 10 10 5 2 7 169" xfId="46466"/>
    <cellStyle name="표준 10 10 5 2 7 17" xfId="36234"/>
    <cellStyle name="표준 10 10 5 2 7 170" xfId="46467"/>
    <cellStyle name="표준 10 10 5 2 7 171" xfId="46468"/>
    <cellStyle name="표준 10 10 5 2 7 172" xfId="46469"/>
    <cellStyle name="표준 10 10 5 2 7 173" xfId="47643"/>
    <cellStyle name="표준 10 10 5 2 7 174" xfId="47644"/>
    <cellStyle name="표준 10 10 5 2 7 175" xfId="47645"/>
    <cellStyle name="표준 10 10 5 2 7 176" xfId="47646"/>
    <cellStyle name="표준 10 10 5 2 7 177" xfId="47647"/>
    <cellStyle name="표준 10 10 5 2 7 178" xfId="47648"/>
    <cellStyle name="표준 10 10 5 2 7 179" xfId="47649"/>
    <cellStyle name="표준 10 10 5 2 7 18" xfId="36235"/>
    <cellStyle name="표준 10 10 5 2 7 180" xfId="47650"/>
    <cellStyle name="표준 10 10 5 2 7 181" xfId="47651"/>
    <cellStyle name="표준 10 10 5 2 7 182" xfId="47652"/>
    <cellStyle name="표준 10 10 5 2 7 183" xfId="47653"/>
    <cellStyle name="표준 10 10 5 2 7 184" xfId="47654"/>
    <cellStyle name="표준 10 10 5 2 7 185" xfId="47655"/>
    <cellStyle name="표준 10 10 5 2 7 186" xfId="47656"/>
    <cellStyle name="표준 10 10 5 2 7 187" xfId="47657"/>
    <cellStyle name="표준 10 10 5 2 7 188" xfId="47658"/>
    <cellStyle name="표준 10 10 5 2 7 189" xfId="47659"/>
    <cellStyle name="표준 10 10 5 2 7 19" xfId="36236"/>
    <cellStyle name="표준 10 10 5 2 7 190" xfId="48839"/>
    <cellStyle name="표준 10 10 5 2 7 191" xfId="48840"/>
    <cellStyle name="표준 10 10 5 2 7 192" xfId="48841"/>
    <cellStyle name="표준 10 10 5 2 7 193" xfId="48842"/>
    <cellStyle name="표준 10 10 5 2 7 194" xfId="48843"/>
    <cellStyle name="표준 10 10 5 2 7 195" xfId="48844"/>
    <cellStyle name="표준 10 10 5 2 7 196" xfId="48845"/>
    <cellStyle name="표준 10 10 5 2 7 197" xfId="48846"/>
    <cellStyle name="표준 10 10 5 2 7 198" xfId="48847"/>
    <cellStyle name="표준 10 10 5 2 7 199" xfId="48848"/>
    <cellStyle name="표준 10 10 5 2 7 2" xfId="36237"/>
    <cellStyle name="표준 10 10 5 2 7 20" xfId="36238"/>
    <cellStyle name="표준 10 10 5 2 7 200" xfId="48849"/>
    <cellStyle name="표준 10 10 5 2 7 201" xfId="48850"/>
    <cellStyle name="표준 10 10 5 2 7 202" xfId="48851"/>
    <cellStyle name="표준 10 10 5 2 7 203" xfId="48852"/>
    <cellStyle name="표준 10 10 5 2 7 204" xfId="48853"/>
    <cellStyle name="표준 10 10 5 2 7 205" xfId="48854"/>
    <cellStyle name="표준 10 10 5 2 7 206" xfId="48855"/>
    <cellStyle name="표준 10 10 5 2 7 21" xfId="36239"/>
    <cellStyle name="표준 10 10 5 2 7 22" xfId="36240"/>
    <cellStyle name="표준 10 10 5 2 7 23" xfId="36241"/>
    <cellStyle name="표준 10 10 5 2 7 24" xfId="36242"/>
    <cellStyle name="표준 10 10 5 2 7 25" xfId="36243"/>
    <cellStyle name="표준 10 10 5 2 7 26" xfId="36244"/>
    <cellStyle name="표준 10 10 5 2 7 27" xfId="36245"/>
    <cellStyle name="표준 10 10 5 2 7 28" xfId="36246"/>
    <cellStyle name="표준 10 10 5 2 7 29" xfId="36247"/>
    <cellStyle name="표준 10 10 5 2 7 3" xfId="36248"/>
    <cellStyle name="표준 10 10 5 2 7 30" xfId="36249"/>
    <cellStyle name="표준 10 10 5 2 7 31" xfId="36250"/>
    <cellStyle name="표준 10 10 5 2 7 32" xfId="36251"/>
    <cellStyle name="표준 10 10 5 2 7 33" xfId="36252"/>
    <cellStyle name="표준 10 10 5 2 7 34" xfId="36253"/>
    <cellStyle name="표준 10 10 5 2 7 35" xfId="36254"/>
    <cellStyle name="표준 10 10 5 2 7 36" xfId="36255"/>
    <cellStyle name="표준 10 10 5 2 7 37" xfId="36256"/>
    <cellStyle name="표준 10 10 5 2 7 38" xfId="36257"/>
    <cellStyle name="표준 10 10 5 2 7 39" xfId="36258"/>
    <cellStyle name="표준 10 10 5 2 7 4" xfId="36259"/>
    <cellStyle name="표준 10 10 5 2 7 40" xfId="36260"/>
    <cellStyle name="표준 10 10 5 2 7 41" xfId="36261"/>
    <cellStyle name="표준 10 10 5 2 7 42" xfId="36262"/>
    <cellStyle name="표준 10 10 5 2 7 43" xfId="36263"/>
    <cellStyle name="표준 10 10 5 2 7 44" xfId="36264"/>
    <cellStyle name="표준 10 10 5 2 7 45" xfId="36265"/>
    <cellStyle name="표준 10 10 5 2 7 46" xfId="36266"/>
    <cellStyle name="표준 10 10 5 2 7 47" xfId="36267"/>
    <cellStyle name="표준 10 10 5 2 7 48" xfId="36268"/>
    <cellStyle name="표준 10 10 5 2 7 49" xfId="36269"/>
    <cellStyle name="표준 10 10 5 2 7 5" xfId="36270"/>
    <cellStyle name="표준 10 10 5 2 7 50" xfId="36271"/>
    <cellStyle name="표준 10 10 5 2 7 51" xfId="36272"/>
    <cellStyle name="표준 10 10 5 2 7 52" xfId="36273"/>
    <cellStyle name="표준 10 10 5 2 7 53" xfId="36274"/>
    <cellStyle name="표준 10 10 5 2 7 54" xfId="36275"/>
    <cellStyle name="표준 10 10 5 2 7 55" xfId="36276"/>
    <cellStyle name="표준 10 10 5 2 7 56" xfId="36277"/>
    <cellStyle name="표준 10 10 5 2 7 57" xfId="36278"/>
    <cellStyle name="표준 10 10 5 2 7 58" xfId="36279"/>
    <cellStyle name="표준 10 10 5 2 7 59" xfId="36280"/>
    <cellStyle name="표준 10 10 5 2 7 6" xfId="36281"/>
    <cellStyle name="표준 10 10 5 2 7 60" xfId="36282"/>
    <cellStyle name="표준 10 10 5 2 7 61" xfId="36283"/>
    <cellStyle name="표준 10 10 5 2 7 62" xfId="36284"/>
    <cellStyle name="표준 10 10 5 2 7 63" xfId="36285"/>
    <cellStyle name="표준 10 10 5 2 7 64" xfId="36286"/>
    <cellStyle name="표준 10 10 5 2 7 65" xfId="36287"/>
    <cellStyle name="표준 10 10 5 2 7 66" xfId="36288"/>
    <cellStyle name="표준 10 10 5 2 7 67" xfId="36289"/>
    <cellStyle name="표준 10 10 5 2 7 68" xfId="36290"/>
    <cellStyle name="표준 10 10 5 2 7 69" xfId="40574"/>
    <cellStyle name="표준 10 10 5 2 7 7" xfId="36291"/>
    <cellStyle name="표준 10 10 5 2 7 70" xfId="40575"/>
    <cellStyle name="표준 10 10 5 2 7 71" xfId="40576"/>
    <cellStyle name="표준 10 10 5 2 7 72" xfId="40577"/>
    <cellStyle name="표준 10 10 5 2 7 73" xfId="40578"/>
    <cellStyle name="표준 10 10 5 2 7 74" xfId="40579"/>
    <cellStyle name="표준 10 10 5 2 7 75" xfId="40580"/>
    <cellStyle name="표준 10 10 5 2 7 76" xfId="40581"/>
    <cellStyle name="표준 10 10 5 2 7 77" xfId="40582"/>
    <cellStyle name="표준 10 10 5 2 7 78" xfId="40583"/>
    <cellStyle name="표준 10 10 5 2 7 79" xfId="40584"/>
    <cellStyle name="표준 10 10 5 2 7 8" xfId="36292"/>
    <cellStyle name="표준 10 10 5 2 7 80" xfId="40585"/>
    <cellStyle name="표준 10 10 5 2 7 81" xfId="40586"/>
    <cellStyle name="표준 10 10 5 2 7 82" xfId="40587"/>
    <cellStyle name="표준 10 10 5 2 7 83" xfId="40588"/>
    <cellStyle name="표준 10 10 5 2 7 84" xfId="40589"/>
    <cellStyle name="표준 10 10 5 2 7 85" xfId="40590"/>
    <cellStyle name="표준 10 10 5 2 7 86" xfId="40591"/>
    <cellStyle name="표준 10 10 5 2 7 87" xfId="40592"/>
    <cellStyle name="표준 10 10 5 2 7 88" xfId="40593"/>
    <cellStyle name="표준 10 10 5 2 7 89" xfId="40594"/>
    <cellStyle name="표준 10 10 5 2 7 9" xfId="36293"/>
    <cellStyle name="표준 10 10 5 2 7 90" xfId="40595"/>
    <cellStyle name="표준 10 10 5 2 7 91" xfId="40596"/>
    <cellStyle name="표준 10 10 5 2 7 92" xfId="40597"/>
    <cellStyle name="표준 10 10 5 2 7 93" xfId="40598"/>
    <cellStyle name="표준 10 10 5 2 7 94" xfId="40599"/>
    <cellStyle name="표준 10 10 5 2 7 95" xfId="40600"/>
    <cellStyle name="표준 10 10 5 2 7 96" xfId="40601"/>
    <cellStyle name="표준 10 10 5 2 7 97" xfId="40602"/>
    <cellStyle name="표준 10 10 5 2 7 98" xfId="40603"/>
    <cellStyle name="표준 10 10 5 2 7 99" xfId="40604"/>
    <cellStyle name="표준 10 10 5 2 8" xfId="36294"/>
    <cellStyle name="표준 10 10 5 2 8 10" xfId="36295"/>
    <cellStyle name="표준 10 10 5 2 8 100" xfId="40605"/>
    <cellStyle name="표준 10 10 5 2 8 101" xfId="40606"/>
    <cellStyle name="표준 10 10 5 2 8 102" xfId="40607"/>
    <cellStyle name="표준 10 10 5 2 8 103" xfId="42749"/>
    <cellStyle name="표준 10 10 5 2 8 104" xfId="42750"/>
    <cellStyle name="표준 10 10 5 2 8 105" xfId="42751"/>
    <cellStyle name="표준 10 10 5 2 8 106" xfId="42752"/>
    <cellStyle name="표준 10 10 5 2 8 107" xfId="42753"/>
    <cellStyle name="표준 10 10 5 2 8 108" xfId="42754"/>
    <cellStyle name="표준 10 10 5 2 8 109" xfId="42755"/>
    <cellStyle name="표준 10 10 5 2 8 11" xfId="36296"/>
    <cellStyle name="표준 10 10 5 2 8 110" xfId="42756"/>
    <cellStyle name="표준 10 10 5 2 8 111" xfId="42757"/>
    <cellStyle name="표준 10 10 5 2 8 112" xfId="42758"/>
    <cellStyle name="표준 10 10 5 2 8 113" xfId="42759"/>
    <cellStyle name="표준 10 10 5 2 8 114" xfId="42760"/>
    <cellStyle name="표준 10 10 5 2 8 115" xfId="42761"/>
    <cellStyle name="표준 10 10 5 2 8 116" xfId="42762"/>
    <cellStyle name="표준 10 10 5 2 8 117" xfId="42763"/>
    <cellStyle name="표준 10 10 5 2 8 118" xfId="42764"/>
    <cellStyle name="표준 10 10 5 2 8 119" xfId="42765"/>
    <cellStyle name="표준 10 10 5 2 8 12" xfId="36297"/>
    <cellStyle name="표준 10 10 5 2 8 120" xfId="43942"/>
    <cellStyle name="표준 10 10 5 2 8 121" xfId="43943"/>
    <cellStyle name="표준 10 10 5 2 8 122" xfId="43944"/>
    <cellStyle name="표준 10 10 5 2 8 123" xfId="43945"/>
    <cellStyle name="표준 10 10 5 2 8 124" xfId="43946"/>
    <cellStyle name="표준 10 10 5 2 8 125" xfId="43947"/>
    <cellStyle name="표준 10 10 5 2 8 126" xfId="43948"/>
    <cellStyle name="표준 10 10 5 2 8 127" xfId="43949"/>
    <cellStyle name="표준 10 10 5 2 8 128" xfId="43950"/>
    <cellStyle name="표준 10 10 5 2 8 129" xfId="43951"/>
    <cellStyle name="표준 10 10 5 2 8 13" xfId="36298"/>
    <cellStyle name="표준 10 10 5 2 8 130" xfId="43952"/>
    <cellStyle name="표준 10 10 5 2 8 131" xfId="43953"/>
    <cellStyle name="표준 10 10 5 2 8 132" xfId="43954"/>
    <cellStyle name="표준 10 10 5 2 8 133" xfId="43955"/>
    <cellStyle name="표준 10 10 5 2 8 134" xfId="43956"/>
    <cellStyle name="표준 10 10 5 2 8 135" xfId="43957"/>
    <cellStyle name="표준 10 10 5 2 8 136" xfId="43958"/>
    <cellStyle name="표준 10 10 5 2 8 137" xfId="45162"/>
    <cellStyle name="표준 10 10 5 2 8 138" xfId="45163"/>
    <cellStyle name="표준 10 10 5 2 8 139" xfId="45164"/>
    <cellStyle name="표준 10 10 5 2 8 14" xfId="36299"/>
    <cellStyle name="표준 10 10 5 2 8 140" xfId="45165"/>
    <cellStyle name="표준 10 10 5 2 8 141" xfId="45166"/>
    <cellStyle name="표준 10 10 5 2 8 142" xfId="45167"/>
    <cellStyle name="표준 10 10 5 2 8 143" xfId="45168"/>
    <cellStyle name="표준 10 10 5 2 8 144" xfId="45169"/>
    <cellStyle name="표준 10 10 5 2 8 145" xfId="45170"/>
    <cellStyle name="표준 10 10 5 2 8 146" xfId="45171"/>
    <cellStyle name="표준 10 10 5 2 8 147" xfId="45172"/>
    <cellStyle name="표준 10 10 5 2 8 148" xfId="45173"/>
    <cellStyle name="표준 10 10 5 2 8 149" xfId="45174"/>
    <cellStyle name="표준 10 10 5 2 8 15" xfId="36300"/>
    <cellStyle name="표준 10 10 5 2 8 150" xfId="45175"/>
    <cellStyle name="표준 10 10 5 2 8 151" xfId="45176"/>
    <cellStyle name="표준 10 10 5 2 8 152" xfId="45177"/>
    <cellStyle name="표준 10 10 5 2 8 153" xfId="45178"/>
    <cellStyle name="표준 10 10 5 2 8 154" xfId="45179"/>
    <cellStyle name="표준 10 10 5 2 8 155" xfId="45180"/>
    <cellStyle name="표준 10 10 5 2 8 156" xfId="46470"/>
    <cellStyle name="표준 10 10 5 2 8 157" xfId="46471"/>
    <cellStyle name="표준 10 10 5 2 8 158" xfId="46472"/>
    <cellStyle name="표준 10 10 5 2 8 159" xfId="46473"/>
    <cellStyle name="표준 10 10 5 2 8 16" xfId="36301"/>
    <cellStyle name="표준 10 10 5 2 8 160" xfId="46474"/>
    <cellStyle name="표준 10 10 5 2 8 161" xfId="46475"/>
    <cellStyle name="표준 10 10 5 2 8 162" xfId="46476"/>
    <cellStyle name="표준 10 10 5 2 8 163" xfId="46477"/>
    <cellStyle name="표준 10 10 5 2 8 164" xfId="46478"/>
    <cellStyle name="표준 10 10 5 2 8 165" xfId="46479"/>
    <cellStyle name="표준 10 10 5 2 8 166" xfId="46480"/>
    <cellStyle name="표준 10 10 5 2 8 167" xfId="46481"/>
    <cellStyle name="표준 10 10 5 2 8 168" xfId="46482"/>
    <cellStyle name="표준 10 10 5 2 8 169" xfId="46483"/>
    <cellStyle name="표준 10 10 5 2 8 17" xfId="36302"/>
    <cellStyle name="표준 10 10 5 2 8 170" xfId="46484"/>
    <cellStyle name="표준 10 10 5 2 8 171" xfId="46485"/>
    <cellStyle name="표준 10 10 5 2 8 172" xfId="46486"/>
    <cellStyle name="표준 10 10 5 2 8 173" xfId="47660"/>
    <cellStyle name="표준 10 10 5 2 8 174" xfId="47661"/>
    <cellStyle name="표준 10 10 5 2 8 175" xfId="47662"/>
    <cellStyle name="표준 10 10 5 2 8 176" xfId="47663"/>
    <cellStyle name="표준 10 10 5 2 8 177" xfId="47664"/>
    <cellStyle name="표준 10 10 5 2 8 178" xfId="47665"/>
    <cellStyle name="표준 10 10 5 2 8 179" xfId="47666"/>
    <cellStyle name="표준 10 10 5 2 8 18" xfId="36303"/>
    <cellStyle name="표준 10 10 5 2 8 180" xfId="47667"/>
    <cellStyle name="표준 10 10 5 2 8 181" xfId="47668"/>
    <cellStyle name="표준 10 10 5 2 8 182" xfId="47669"/>
    <cellStyle name="표준 10 10 5 2 8 183" xfId="47670"/>
    <cellStyle name="표준 10 10 5 2 8 184" xfId="47671"/>
    <cellStyle name="표준 10 10 5 2 8 185" xfId="47672"/>
    <cellStyle name="표준 10 10 5 2 8 186" xfId="47673"/>
    <cellStyle name="표준 10 10 5 2 8 187" xfId="47674"/>
    <cellStyle name="표준 10 10 5 2 8 188" xfId="47675"/>
    <cellStyle name="표준 10 10 5 2 8 189" xfId="47676"/>
    <cellStyle name="표준 10 10 5 2 8 19" xfId="36304"/>
    <cellStyle name="표준 10 10 5 2 8 190" xfId="48856"/>
    <cellStyle name="표준 10 10 5 2 8 191" xfId="48857"/>
    <cellStyle name="표준 10 10 5 2 8 192" xfId="48858"/>
    <cellStyle name="표준 10 10 5 2 8 193" xfId="48859"/>
    <cellStyle name="표준 10 10 5 2 8 194" xfId="48860"/>
    <cellStyle name="표준 10 10 5 2 8 195" xfId="48861"/>
    <cellStyle name="표준 10 10 5 2 8 196" xfId="48862"/>
    <cellStyle name="표준 10 10 5 2 8 197" xfId="48863"/>
    <cellStyle name="표준 10 10 5 2 8 198" xfId="48864"/>
    <cellStyle name="표준 10 10 5 2 8 199" xfId="48865"/>
    <cellStyle name="표준 10 10 5 2 8 2" xfId="36305"/>
    <cellStyle name="표준 10 10 5 2 8 20" xfId="36306"/>
    <cellStyle name="표준 10 10 5 2 8 200" xfId="48866"/>
    <cellStyle name="표준 10 10 5 2 8 201" xfId="48867"/>
    <cellStyle name="표준 10 10 5 2 8 202" xfId="48868"/>
    <cellStyle name="표준 10 10 5 2 8 203" xfId="48869"/>
    <cellStyle name="표준 10 10 5 2 8 204" xfId="48870"/>
    <cellStyle name="표준 10 10 5 2 8 205" xfId="48871"/>
    <cellStyle name="표준 10 10 5 2 8 206" xfId="48872"/>
    <cellStyle name="표준 10 10 5 2 8 21" xfId="36307"/>
    <cellStyle name="표준 10 10 5 2 8 22" xfId="36308"/>
    <cellStyle name="표준 10 10 5 2 8 23" xfId="36309"/>
    <cellStyle name="표준 10 10 5 2 8 24" xfId="36310"/>
    <cellStyle name="표준 10 10 5 2 8 25" xfId="36311"/>
    <cellStyle name="표준 10 10 5 2 8 26" xfId="36312"/>
    <cellStyle name="표준 10 10 5 2 8 27" xfId="36313"/>
    <cellStyle name="표준 10 10 5 2 8 28" xfId="36314"/>
    <cellStyle name="표준 10 10 5 2 8 29" xfId="36315"/>
    <cellStyle name="표준 10 10 5 2 8 3" xfId="36316"/>
    <cellStyle name="표준 10 10 5 2 8 30" xfId="36317"/>
    <cellStyle name="표준 10 10 5 2 8 31" xfId="36318"/>
    <cellStyle name="표준 10 10 5 2 8 32" xfId="36319"/>
    <cellStyle name="표준 10 10 5 2 8 33" xfId="36320"/>
    <cellStyle name="표준 10 10 5 2 8 34" xfId="36321"/>
    <cellStyle name="표준 10 10 5 2 8 35" xfId="36322"/>
    <cellStyle name="표준 10 10 5 2 8 36" xfId="36323"/>
    <cellStyle name="표준 10 10 5 2 8 37" xfId="36324"/>
    <cellStyle name="표준 10 10 5 2 8 38" xfId="36325"/>
    <cellStyle name="표준 10 10 5 2 8 39" xfId="36326"/>
    <cellStyle name="표준 10 10 5 2 8 4" xfId="36327"/>
    <cellStyle name="표준 10 10 5 2 8 40" xfId="36328"/>
    <cellStyle name="표준 10 10 5 2 8 41" xfId="36329"/>
    <cellStyle name="표준 10 10 5 2 8 42" xfId="36330"/>
    <cellStyle name="표준 10 10 5 2 8 43" xfId="36331"/>
    <cellStyle name="표준 10 10 5 2 8 44" xfId="36332"/>
    <cellStyle name="표준 10 10 5 2 8 45" xfId="36333"/>
    <cellStyle name="표준 10 10 5 2 8 46" xfId="36334"/>
    <cellStyle name="표준 10 10 5 2 8 47" xfId="36335"/>
    <cellStyle name="표준 10 10 5 2 8 48" xfId="36336"/>
    <cellStyle name="표준 10 10 5 2 8 49" xfId="36337"/>
    <cellStyle name="표준 10 10 5 2 8 5" xfId="36338"/>
    <cellStyle name="표준 10 10 5 2 8 50" xfId="36339"/>
    <cellStyle name="표준 10 10 5 2 8 51" xfId="36340"/>
    <cellStyle name="표준 10 10 5 2 8 52" xfId="36341"/>
    <cellStyle name="표준 10 10 5 2 8 53" xfId="36342"/>
    <cellStyle name="표준 10 10 5 2 8 54" xfId="36343"/>
    <cellStyle name="표준 10 10 5 2 8 55" xfId="36344"/>
    <cellStyle name="표준 10 10 5 2 8 56" xfId="36345"/>
    <cellStyle name="표준 10 10 5 2 8 57" xfId="36346"/>
    <cellStyle name="표준 10 10 5 2 8 58" xfId="36347"/>
    <cellStyle name="표준 10 10 5 2 8 59" xfId="36348"/>
    <cellStyle name="표준 10 10 5 2 8 6" xfId="36349"/>
    <cellStyle name="표준 10 10 5 2 8 60" xfId="36350"/>
    <cellStyle name="표준 10 10 5 2 8 61" xfId="36351"/>
    <cellStyle name="표준 10 10 5 2 8 62" xfId="36352"/>
    <cellStyle name="표준 10 10 5 2 8 63" xfId="36353"/>
    <cellStyle name="표준 10 10 5 2 8 64" xfId="36354"/>
    <cellStyle name="표준 10 10 5 2 8 65" xfId="36355"/>
    <cellStyle name="표준 10 10 5 2 8 66" xfId="36356"/>
    <cellStyle name="표준 10 10 5 2 8 67" xfId="36357"/>
    <cellStyle name="표준 10 10 5 2 8 68" xfId="36358"/>
    <cellStyle name="표준 10 10 5 2 8 69" xfId="40608"/>
    <cellStyle name="표준 10 10 5 2 8 7" xfId="36359"/>
    <cellStyle name="표준 10 10 5 2 8 70" xfId="40609"/>
    <cellStyle name="표준 10 10 5 2 8 71" xfId="40610"/>
    <cellStyle name="표준 10 10 5 2 8 72" xfId="40611"/>
    <cellStyle name="표준 10 10 5 2 8 73" xfId="40612"/>
    <cellStyle name="표준 10 10 5 2 8 74" xfId="40613"/>
    <cellStyle name="표준 10 10 5 2 8 75" xfId="40614"/>
    <cellStyle name="표준 10 10 5 2 8 76" xfId="40615"/>
    <cellStyle name="표준 10 10 5 2 8 77" xfId="40616"/>
    <cellStyle name="표준 10 10 5 2 8 78" xfId="40617"/>
    <cellStyle name="표준 10 10 5 2 8 79" xfId="40618"/>
    <cellStyle name="표준 10 10 5 2 8 8" xfId="36360"/>
    <cellStyle name="표준 10 10 5 2 8 80" xfId="40619"/>
    <cellStyle name="표준 10 10 5 2 8 81" xfId="40620"/>
    <cellStyle name="표준 10 10 5 2 8 82" xfId="40621"/>
    <cellStyle name="표준 10 10 5 2 8 83" xfId="40622"/>
    <cellStyle name="표준 10 10 5 2 8 84" xfId="40623"/>
    <cellStyle name="표준 10 10 5 2 8 85" xfId="40624"/>
    <cellStyle name="표준 10 10 5 2 8 86" xfId="40625"/>
    <cellStyle name="표준 10 10 5 2 8 87" xfId="40626"/>
    <cellStyle name="표준 10 10 5 2 8 88" xfId="40627"/>
    <cellStyle name="표준 10 10 5 2 8 89" xfId="40628"/>
    <cellStyle name="표준 10 10 5 2 8 9" xfId="36361"/>
    <cellStyle name="표준 10 10 5 2 8 90" xfId="40629"/>
    <cellStyle name="표준 10 10 5 2 8 91" xfId="40630"/>
    <cellStyle name="표준 10 10 5 2 8 92" xfId="40631"/>
    <cellStyle name="표준 10 10 5 2 8 93" xfId="40632"/>
    <cellStyle name="표준 10 10 5 2 8 94" xfId="40633"/>
    <cellStyle name="표준 10 10 5 2 8 95" xfId="40634"/>
    <cellStyle name="표준 10 10 5 2 8 96" xfId="40635"/>
    <cellStyle name="표준 10 10 5 2 8 97" xfId="40636"/>
    <cellStyle name="표준 10 10 5 2 8 98" xfId="40637"/>
    <cellStyle name="표준 10 10 5 2 8 99" xfId="40638"/>
    <cellStyle name="표준 10 10 5 2 9" xfId="36362"/>
    <cellStyle name="표준 10 10 5 2 9 10" xfId="36363"/>
    <cellStyle name="표준 10 10 5 2 9 100" xfId="40639"/>
    <cellStyle name="표준 10 10 5 2 9 101" xfId="40640"/>
    <cellStyle name="표준 10 10 5 2 9 102" xfId="40641"/>
    <cellStyle name="표준 10 10 5 2 9 103" xfId="42766"/>
    <cellStyle name="표준 10 10 5 2 9 104" xfId="42767"/>
    <cellStyle name="표준 10 10 5 2 9 105" xfId="42768"/>
    <cellStyle name="표준 10 10 5 2 9 106" xfId="42769"/>
    <cellStyle name="표준 10 10 5 2 9 107" xfId="42770"/>
    <cellStyle name="표준 10 10 5 2 9 108" xfId="42771"/>
    <cellStyle name="표준 10 10 5 2 9 109" xfId="42772"/>
    <cellStyle name="표준 10 10 5 2 9 11" xfId="36364"/>
    <cellStyle name="표준 10 10 5 2 9 110" xfId="42773"/>
    <cellStyle name="표준 10 10 5 2 9 111" xfId="42774"/>
    <cellStyle name="표준 10 10 5 2 9 112" xfId="42775"/>
    <cellStyle name="표준 10 10 5 2 9 113" xfId="42776"/>
    <cellStyle name="표준 10 10 5 2 9 114" xfId="42777"/>
    <cellStyle name="표준 10 10 5 2 9 115" xfId="42778"/>
    <cellStyle name="표준 10 10 5 2 9 116" xfId="42779"/>
    <cellStyle name="표준 10 10 5 2 9 117" xfId="42780"/>
    <cellStyle name="표준 10 10 5 2 9 118" xfId="42781"/>
    <cellStyle name="표준 10 10 5 2 9 119" xfId="42782"/>
    <cellStyle name="표준 10 10 5 2 9 12" xfId="36365"/>
    <cellStyle name="표준 10 10 5 2 9 120" xfId="43959"/>
    <cellStyle name="표준 10 10 5 2 9 121" xfId="43960"/>
    <cellStyle name="표준 10 10 5 2 9 122" xfId="43961"/>
    <cellStyle name="표준 10 10 5 2 9 123" xfId="43962"/>
    <cellStyle name="표준 10 10 5 2 9 124" xfId="43963"/>
    <cellStyle name="표준 10 10 5 2 9 125" xfId="43964"/>
    <cellStyle name="표준 10 10 5 2 9 126" xfId="43965"/>
    <cellStyle name="표준 10 10 5 2 9 127" xfId="43966"/>
    <cellStyle name="표준 10 10 5 2 9 128" xfId="43967"/>
    <cellStyle name="표준 10 10 5 2 9 129" xfId="43968"/>
    <cellStyle name="표준 10 10 5 2 9 13" xfId="36366"/>
    <cellStyle name="표준 10 10 5 2 9 130" xfId="43969"/>
    <cellStyle name="표준 10 10 5 2 9 131" xfId="43970"/>
    <cellStyle name="표준 10 10 5 2 9 132" xfId="43971"/>
    <cellStyle name="표준 10 10 5 2 9 133" xfId="43972"/>
    <cellStyle name="표준 10 10 5 2 9 134" xfId="43973"/>
    <cellStyle name="표준 10 10 5 2 9 135" xfId="43974"/>
    <cellStyle name="표준 10 10 5 2 9 136" xfId="43975"/>
    <cellStyle name="표준 10 10 5 2 9 137" xfId="45181"/>
    <cellStyle name="표준 10 10 5 2 9 138" xfId="45182"/>
    <cellStyle name="표준 10 10 5 2 9 139" xfId="45183"/>
    <cellStyle name="표준 10 10 5 2 9 14" xfId="36367"/>
    <cellStyle name="표준 10 10 5 2 9 140" xfId="45184"/>
    <cellStyle name="표준 10 10 5 2 9 141" xfId="45185"/>
    <cellStyle name="표준 10 10 5 2 9 142" xfId="45186"/>
    <cellStyle name="표준 10 10 5 2 9 143" xfId="45187"/>
    <cellStyle name="표준 10 10 5 2 9 144" xfId="45188"/>
    <cellStyle name="표준 10 10 5 2 9 145" xfId="45189"/>
    <cellStyle name="표준 10 10 5 2 9 146" xfId="45190"/>
    <cellStyle name="표준 10 10 5 2 9 147" xfId="45191"/>
    <cellStyle name="표준 10 10 5 2 9 148" xfId="45192"/>
    <cellStyle name="표준 10 10 5 2 9 149" xfId="45193"/>
    <cellStyle name="표준 10 10 5 2 9 15" xfId="36368"/>
    <cellStyle name="표준 10 10 5 2 9 150" xfId="45194"/>
    <cellStyle name="표준 10 10 5 2 9 151" xfId="45195"/>
    <cellStyle name="표준 10 10 5 2 9 152" xfId="45196"/>
    <cellStyle name="표준 10 10 5 2 9 153" xfId="45197"/>
    <cellStyle name="표준 10 10 5 2 9 154" xfId="45198"/>
    <cellStyle name="표준 10 10 5 2 9 155" xfId="45199"/>
    <cellStyle name="표준 10 10 5 2 9 156" xfId="46487"/>
    <cellStyle name="표준 10 10 5 2 9 157" xfId="46488"/>
    <cellStyle name="표준 10 10 5 2 9 158" xfId="46489"/>
    <cellStyle name="표준 10 10 5 2 9 159" xfId="46490"/>
    <cellStyle name="표준 10 10 5 2 9 16" xfId="36369"/>
    <cellStyle name="표준 10 10 5 2 9 160" xfId="46491"/>
    <cellStyle name="표준 10 10 5 2 9 161" xfId="46492"/>
    <cellStyle name="표준 10 10 5 2 9 162" xfId="46493"/>
    <cellStyle name="표준 10 10 5 2 9 163" xfId="46494"/>
    <cellStyle name="표준 10 10 5 2 9 164" xfId="46495"/>
    <cellStyle name="표준 10 10 5 2 9 165" xfId="46496"/>
    <cellStyle name="표준 10 10 5 2 9 166" xfId="46497"/>
    <cellStyle name="표준 10 10 5 2 9 167" xfId="46498"/>
    <cellStyle name="표준 10 10 5 2 9 168" xfId="46499"/>
    <cellStyle name="표준 10 10 5 2 9 169" xfId="46500"/>
    <cellStyle name="표준 10 10 5 2 9 17" xfId="36370"/>
    <cellStyle name="표준 10 10 5 2 9 170" xfId="46501"/>
    <cellStyle name="표준 10 10 5 2 9 171" xfId="46502"/>
    <cellStyle name="표준 10 10 5 2 9 172" xfId="46503"/>
    <cellStyle name="표준 10 10 5 2 9 173" xfId="47677"/>
    <cellStyle name="표준 10 10 5 2 9 174" xfId="47678"/>
    <cellStyle name="표준 10 10 5 2 9 175" xfId="47679"/>
    <cellStyle name="표준 10 10 5 2 9 176" xfId="47680"/>
    <cellStyle name="표준 10 10 5 2 9 177" xfId="47681"/>
    <cellStyle name="표준 10 10 5 2 9 178" xfId="47682"/>
    <cellStyle name="표준 10 10 5 2 9 179" xfId="47683"/>
    <cellStyle name="표준 10 10 5 2 9 18" xfId="36371"/>
    <cellStyle name="표준 10 10 5 2 9 180" xfId="47684"/>
    <cellStyle name="표준 10 10 5 2 9 181" xfId="47685"/>
    <cellStyle name="표준 10 10 5 2 9 182" xfId="47686"/>
    <cellStyle name="표준 10 10 5 2 9 183" xfId="47687"/>
    <cellStyle name="표준 10 10 5 2 9 184" xfId="47688"/>
    <cellStyle name="표준 10 10 5 2 9 185" xfId="47689"/>
    <cellStyle name="표준 10 10 5 2 9 186" xfId="47690"/>
    <cellStyle name="표준 10 10 5 2 9 187" xfId="47691"/>
    <cellStyle name="표준 10 10 5 2 9 188" xfId="47692"/>
    <cellStyle name="표준 10 10 5 2 9 189" xfId="47693"/>
    <cellStyle name="표준 10 10 5 2 9 19" xfId="36372"/>
    <cellStyle name="표준 10 10 5 2 9 190" xfId="48873"/>
    <cellStyle name="표준 10 10 5 2 9 191" xfId="48874"/>
    <cellStyle name="표준 10 10 5 2 9 192" xfId="48875"/>
    <cellStyle name="표준 10 10 5 2 9 193" xfId="48876"/>
    <cellStyle name="표준 10 10 5 2 9 194" xfId="48877"/>
    <cellStyle name="표준 10 10 5 2 9 195" xfId="48878"/>
    <cellStyle name="표준 10 10 5 2 9 196" xfId="48879"/>
    <cellStyle name="표준 10 10 5 2 9 197" xfId="48880"/>
    <cellStyle name="표준 10 10 5 2 9 198" xfId="48881"/>
    <cellStyle name="표준 10 10 5 2 9 199" xfId="48882"/>
    <cellStyle name="표준 10 10 5 2 9 2" xfId="36373"/>
    <cellStyle name="표준 10 10 5 2 9 20" xfId="36374"/>
    <cellStyle name="표준 10 10 5 2 9 200" xfId="48883"/>
    <cellStyle name="표준 10 10 5 2 9 201" xfId="48884"/>
    <cellStyle name="표준 10 10 5 2 9 202" xfId="48885"/>
    <cellStyle name="표준 10 10 5 2 9 203" xfId="48886"/>
    <cellStyle name="표준 10 10 5 2 9 204" xfId="48887"/>
    <cellStyle name="표준 10 10 5 2 9 205" xfId="48888"/>
    <cellStyle name="표준 10 10 5 2 9 206" xfId="48889"/>
    <cellStyle name="표준 10 10 5 2 9 21" xfId="36375"/>
    <cellStyle name="표준 10 10 5 2 9 22" xfId="36376"/>
    <cellStyle name="표준 10 10 5 2 9 23" xfId="36377"/>
    <cellStyle name="표준 10 10 5 2 9 24" xfId="36378"/>
    <cellStyle name="표준 10 10 5 2 9 25" xfId="36379"/>
    <cellStyle name="표준 10 10 5 2 9 26" xfId="36380"/>
    <cellStyle name="표준 10 10 5 2 9 27" xfId="36381"/>
    <cellStyle name="표준 10 10 5 2 9 28" xfId="36382"/>
    <cellStyle name="표준 10 10 5 2 9 29" xfId="36383"/>
    <cellStyle name="표준 10 10 5 2 9 3" xfId="36384"/>
    <cellStyle name="표준 10 10 5 2 9 30" xfId="36385"/>
    <cellStyle name="표준 10 10 5 2 9 31" xfId="36386"/>
    <cellStyle name="표준 10 10 5 2 9 32" xfId="36387"/>
    <cellStyle name="표준 10 10 5 2 9 33" xfId="36388"/>
    <cellStyle name="표준 10 10 5 2 9 34" xfId="36389"/>
    <cellStyle name="표준 10 10 5 2 9 35" xfId="36390"/>
    <cellStyle name="표준 10 10 5 2 9 36" xfId="36391"/>
    <cellStyle name="표준 10 10 5 2 9 37" xfId="36392"/>
    <cellStyle name="표준 10 10 5 2 9 38" xfId="36393"/>
    <cellStyle name="표준 10 10 5 2 9 39" xfId="36394"/>
    <cellStyle name="표준 10 10 5 2 9 4" xfId="36395"/>
    <cellStyle name="표준 10 10 5 2 9 40" xfId="36396"/>
    <cellStyle name="표준 10 10 5 2 9 41" xfId="36397"/>
    <cellStyle name="표준 10 10 5 2 9 42" xfId="36398"/>
    <cellStyle name="표준 10 10 5 2 9 43" xfId="36399"/>
    <cellStyle name="표준 10 10 5 2 9 44" xfId="36400"/>
    <cellStyle name="표준 10 10 5 2 9 45" xfId="36401"/>
    <cellStyle name="표준 10 10 5 2 9 46" xfId="36402"/>
    <cellStyle name="표준 10 10 5 2 9 47" xfId="36403"/>
    <cellStyle name="표준 10 10 5 2 9 48" xfId="36404"/>
    <cellStyle name="표준 10 10 5 2 9 49" xfId="36405"/>
    <cellStyle name="표준 10 10 5 2 9 5" xfId="36406"/>
    <cellStyle name="표준 10 10 5 2 9 50" xfId="36407"/>
    <cellStyle name="표준 10 10 5 2 9 51" xfId="36408"/>
    <cellStyle name="표준 10 10 5 2 9 52" xfId="36409"/>
    <cellStyle name="표준 10 10 5 2 9 53" xfId="36410"/>
    <cellStyle name="표준 10 10 5 2 9 54" xfId="36411"/>
    <cellStyle name="표준 10 10 5 2 9 55" xfId="36412"/>
    <cellStyle name="표준 10 10 5 2 9 56" xfId="36413"/>
    <cellStyle name="표준 10 10 5 2 9 57" xfId="36414"/>
    <cellStyle name="표준 10 10 5 2 9 58" xfId="36415"/>
    <cellStyle name="표준 10 10 5 2 9 59" xfId="36416"/>
    <cellStyle name="표준 10 10 5 2 9 6" xfId="36417"/>
    <cellStyle name="표준 10 10 5 2 9 60" xfId="36418"/>
    <cellStyle name="표준 10 10 5 2 9 61" xfId="36419"/>
    <cellStyle name="표준 10 10 5 2 9 62" xfId="36420"/>
    <cellStyle name="표준 10 10 5 2 9 63" xfId="36421"/>
    <cellStyle name="표준 10 10 5 2 9 64" xfId="36422"/>
    <cellStyle name="표준 10 10 5 2 9 65" xfId="36423"/>
    <cellStyle name="표준 10 10 5 2 9 66" xfId="36424"/>
    <cellStyle name="표준 10 10 5 2 9 67" xfId="36425"/>
    <cellStyle name="표준 10 10 5 2 9 68" xfId="36426"/>
    <cellStyle name="표준 10 10 5 2 9 69" xfId="40642"/>
    <cellStyle name="표준 10 10 5 2 9 7" xfId="36427"/>
    <cellStyle name="표준 10 10 5 2 9 70" xfId="40643"/>
    <cellStyle name="표준 10 10 5 2 9 71" xfId="40644"/>
    <cellStyle name="표준 10 10 5 2 9 72" xfId="40645"/>
    <cellStyle name="표준 10 10 5 2 9 73" xfId="40646"/>
    <cellStyle name="표준 10 10 5 2 9 74" xfId="40647"/>
    <cellStyle name="표준 10 10 5 2 9 75" xfId="40648"/>
    <cellStyle name="표준 10 10 5 2 9 76" xfId="40649"/>
    <cellStyle name="표준 10 10 5 2 9 77" xfId="40650"/>
    <cellStyle name="표준 10 10 5 2 9 78" xfId="40651"/>
    <cellStyle name="표준 10 10 5 2 9 79" xfId="40652"/>
    <cellStyle name="표준 10 10 5 2 9 8" xfId="36428"/>
    <cellStyle name="표준 10 10 5 2 9 80" xfId="40653"/>
    <cellStyle name="표준 10 10 5 2 9 81" xfId="40654"/>
    <cellStyle name="표준 10 10 5 2 9 82" xfId="40655"/>
    <cellStyle name="표준 10 10 5 2 9 83" xfId="40656"/>
    <cellStyle name="표준 10 10 5 2 9 84" xfId="40657"/>
    <cellStyle name="표준 10 10 5 2 9 85" xfId="40658"/>
    <cellStyle name="표준 10 10 5 2 9 86" xfId="40659"/>
    <cellStyle name="표준 10 10 5 2 9 87" xfId="40660"/>
    <cellStyle name="표준 10 10 5 2 9 88" xfId="40661"/>
    <cellStyle name="표준 10 10 5 2 9 89" xfId="40662"/>
    <cellStyle name="표준 10 10 5 2 9 9" xfId="36429"/>
    <cellStyle name="표준 10 10 5 2 9 90" xfId="40663"/>
    <cellStyle name="표준 10 10 5 2 9 91" xfId="40664"/>
    <cellStyle name="표준 10 10 5 2 9 92" xfId="40665"/>
    <cellStyle name="표준 10 10 5 2 9 93" xfId="40666"/>
    <cellStyle name="표준 10 10 5 2 9 94" xfId="40667"/>
    <cellStyle name="표준 10 10 5 2 9 95" xfId="40668"/>
    <cellStyle name="표준 10 10 5 2 9 96" xfId="40669"/>
    <cellStyle name="표준 10 10 5 2 9 97" xfId="40670"/>
    <cellStyle name="표준 10 10 5 2 9 98" xfId="40671"/>
    <cellStyle name="표준 10 10 5 2 9 99" xfId="40672"/>
    <cellStyle name="표준 10 10 5 7 103" xfId="36430"/>
    <cellStyle name="표준 10 10 5 7 103 10" xfId="36431"/>
    <cellStyle name="표준 10 10 5 7 103 100" xfId="40673"/>
    <cellStyle name="표준 10 10 5 7 103 101" xfId="40674"/>
    <cellStyle name="표준 10 10 5 7 103 102" xfId="40675"/>
    <cellStyle name="표준 10 10 5 7 103 103" xfId="42783"/>
    <cellStyle name="표준 10 10 5 7 103 104" xfId="42784"/>
    <cellStyle name="표준 10 10 5 7 103 105" xfId="42785"/>
    <cellStyle name="표준 10 10 5 7 103 106" xfId="42786"/>
    <cellStyle name="표준 10 10 5 7 103 107" xfId="42787"/>
    <cellStyle name="표준 10 10 5 7 103 108" xfId="42788"/>
    <cellStyle name="표준 10 10 5 7 103 109" xfId="42789"/>
    <cellStyle name="표준 10 10 5 7 103 11" xfId="36432"/>
    <cellStyle name="표준 10 10 5 7 103 110" xfId="42790"/>
    <cellStyle name="표준 10 10 5 7 103 111" xfId="42791"/>
    <cellStyle name="표준 10 10 5 7 103 112" xfId="42792"/>
    <cellStyle name="표준 10 10 5 7 103 113" xfId="42793"/>
    <cellStyle name="표준 10 10 5 7 103 114" xfId="42794"/>
    <cellStyle name="표준 10 10 5 7 103 115" xfId="42795"/>
    <cellStyle name="표준 10 10 5 7 103 116" xfId="42796"/>
    <cellStyle name="표준 10 10 5 7 103 117" xfId="42797"/>
    <cellStyle name="표준 10 10 5 7 103 118" xfId="42798"/>
    <cellStyle name="표준 10 10 5 7 103 119" xfId="42799"/>
    <cellStyle name="표준 10 10 5 7 103 12" xfId="36433"/>
    <cellStyle name="표준 10 10 5 7 103 120" xfId="43976"/>
    <cellStyle name="표준 10 10 5 7 103 121" xfId="43977"/>
    <cellStyle name="표준 10 10 5 7 103 122" xfId="43978"/>
    <cellStyle name="표준 10 10 5 7 103 123" xfId="43979"/>
    <cellStyle name="표준 10 10 5 7 103 124" xfId="43980"/>
    <cellStyle name="표준 10 10 5 7 103 125" xfId="43981"/>
    <cellStyle name="표준 10 10 5 7 103 126" xfId="43982"/>
    <cellStyle name="표준 10 10 5 7 103 127" xfId="43983"/>
    <cellStyle name="표준 10 10 5 7 103 128" xfId="43984"/>
    <cellStyle name="표준 10 10 5 7 103 129" xfId="43985"/>
    <cellStyle name="표준 10 10 5 7 103 13" xfId="36434"/>
    <cellStyle name="표준 10 10 5 7 103 130" xfId="43986"/>
    <cellStyle name="표준 10 10 5 7 103 131" xfId="43987"/>
    <cellStyle name="표준 10 10 5 7 103 132" xfId="43988"/>
    <cellStyle name="표준 10 10 5 7 103 133" xfId="43989"/>
    <cellStyle name="표준 10 10 5 7 103 134" xfId="43990"/>
    <cellStyle name="표준 10 10 5 7 103 135" xfId="43991"/>
    <cellStyle name="표준 10 10 5 7 103 136" xfId="43992"/>
    <cellStyle name="표준 10 10 5 7 103 137" xfId="45200"/>
    <cellStyle name="표준 10 10 5 7 103 138" xfId="45201"/>
    <cellStyle name="표준 10 10 5 7 103 139" xfId="45202"/>
    <cellStyle name="표준 10 10 5 7 103 14" xfId="36435"/>
    <cellStyle name="표준 10 10 5 7 103 140" xfId="45203"/>
    <cellStyle name="표준 10 10 5 7 103 141" xfId="45204"/>
    <cellStyle name="표준 10 10 5 7 103 142" xfId="45205"/>
    <cellStyle name="표준 10 10 5 7 103 143" xfId="45206"/>
    <cellStyle name="표준 10 10 5 7 103 144" xfId="45207"/>
    <cellStyle name="표준 10 10 5 7 103 145" xfId="45208"/>
    <cellStyle name="표준 10 10 5 7 103 146" xfId="45209"/>
    <cellStyle name="표준 10 10 5 7 103 147" xfId="45210"/>
    <cellStyle name="표준 10 10 5 7 103 148" xfId="45211"/>
    <cellStyle name="표준 10 10 5 7 103 149" xfId="45212"/>
    <cellStyle name="표준 10 10 5 7 103 15" xfId="36436"/>
    <cellStyle name="표준 10 10 5 7 103 150" xfId="45213"/>
    <cellStyle name="표준 10 10 5 7 103 151" xfId="45214"/>
    <cellStyle name="표준 10 10 5 7 103 152" xfId="45215"/>
    <cellStyle name="표준 10 10 5 7 103 153" xfId="45216"/>
    <cellStyle name="표준 10 10 5 7 103 154" xfId="45217"/>
    <cellStyle name="표준 10 10 5 7 103 155" xfId="45218"/>
    <cellStyle name="표준 10 10 5 7 103 156" xfId="46504"/>
    <cellStyle name="표준 10 10 5 7 103 157" xfId="46505"/>
    <cellStyle name="표준 10 10 5 7 103 158" xfId="46506"/>
    <cellStyle name="표준 10 10 5 7 103 159" xfId="46507"/>
    <cellStyle name="표준 10 10 5 7 103 16" xfId="36437"/>
    <cellStyle name="표준 10 10 5 7 103 160" xfId="46508"/>
    <cellStyle name="표준 10 10 5 7 103 161" xfId="46509"/>
    <cellStyle name="표준 10 10 5 7 103 162" xfId="46510"/>
    <cellStyle name="표준 10 10 5 7 103 163" xfId="46511"/>
    <cellStyle name="표준 10 10 5 7 103 164" xfId="46512"/>
    <cellStyle name="표준 10 10 5 7 103 165" xfId="46513"/>
    <cellStyle name="표준 10 10 5 7 103 166" xfId="46514"/>
    <cellStyle name="표준 10 10 5 7 103 167" xfId="46515"/>
    <cellStyle name="표준 10 10 5 7 103 168" xfId="46516"/>
    <cellStyle name="표준 10 10 5 7 103 169" xfId="46517"/>
    <cellStyle name="표준 10 10 5 7 103 17" xfId="36438"/>
    <cellStyle name="표준 10 10 5 7 103 170" xfId="46518"/>
    <cellStyle name="표준 10 10 5 7 103 171" xfId="46519"/>
    <cellStyle name="표준 10 10 5 7 103 172" xfId="46520"/>
    <cellStyle name="표준 10 10 5 7 103 173" xfId="47694"/>
    <cellStyle name="표준 10 10 5 7 103 174" xfId="47695"/>
    <cellStyle name="표준 10 10 5 7 103 175" xfId="47696"/>
    <cellStyle name="표준 10 10 5 7 103 176" xfId="47697"/>
    <cellStyle name="표준 10 10 5 7 103 177" xfId="47698"/>
    <cellStyle name="표준 10 10 5 7 103 178" xfId="47699"/>
    <cellStyle name="표준 10 10 5 7 103 179" xfId="47700"/>
    <cellStyle name="표준 10 10 5 7 103 18" xfId="36439"/>
    <cellStyle name="표준 10 10 5 7 103 180" xfId="47701"/>
    <cellStyle name="표준 10 10 5 7 103 181" xfId="47702"/>
    <cellStyle name="표준 10 10 5 7 103 182" xfId="47703"/>
    <cellStyle name="표준 10 10 5 7 103 183" xfId="47704"/>
    <cellStyle name="표준 10 10 5 7 103 184" xfId="47705"/>
    <cellStyle name="표준 10 10 5 7 103 185" xfId="47706"/>
    <cellStyle name="표준 10 10 5 7 103 186" xfId="47707"/>
    <cellStyle name="표준 10 10 5 7 103 187" xfId="47708"/>
    <cellStyle name="표준 10 10 5 7 103 188" xfId="47709"/>
    <cellStyle name="표준 10 10 5 7 103 189" xfId="47710"/>
    <cellStyle name="표준 10 10 5 7 103 19" xfId="36440"/>
    <cellStyle name="표준 10 10 5 7 103 190" xfId="48890"/>
    <cellStyle name="표준 10 10 5 7 103 191" xfId="48891"/>
    <cellStyle name="표준 10 10 5 7 103 192" xfId="48892"/>
    <cellStyle name="표준 10 10 5 7 103 193" xfId="48893"/>
    <cellStyle name="표준 10 10 5 7 103 194" xfId="48894"/>
    <cellStyle name="표준 10 10 5 7 103 195" xfId="48895"/>
    <cellStyle name="표준 10 10 5 7 103 196" xfId="48896"/>
    <cellStyle name="표준 10 10 5 7 103 197" xfId="48897"/>
    <cellStyle name="표준 10 10 5 7 103 198" xfId="48898"/>
    <cellStyle name="표준 10 10 5 7 103 199" xfId="48899"/>
    <cellStyle name="표준 10 10 5 7 103 2" xfId="36441"/>
    <cellStyle name="표준 10 10 5 7 103 20" xfId="36442"/>
    <cellStyle name="표준 10 10 5 7 103 200" xfId="48900"/>
    <cellStyle name="표준 10 10 5 7 103 201" xfId="48901"/>
    <cellStyle name="표준 10 10 5 7 103 202" xfId="48902"/>
    <cellStyle name="표준 10 10 5 7 103 203" xfId="48903"/>
    <cellStyle name="표준 10 10 5 7 103 204" xfId="48904"/>
    <cellStyle name="표준 10 10 5 7 103 205" xfId="48905"/>
    <cellStyle name="표준 10 10 5 7 103 206" xfId="48906"/>
    <cellStyle name="표준 10 10 5 7 103 21" xfId="36443"/>
    <cellStyle name="표준 10 10 5 7 103 22" xfId="36444"/>
    <cellStyle name="표준 10 10 5 7 103 23" xfId="36445"/>
    <cellStyle name="표준 10 10 5 7 103 24" xfId="36446"/>
    <cellStyle name="표준 10 10 5 7 103 25" xfId="36447"/>
    <cellStyle name="표준 10 10 5 7 103 26" xfId="36448"/>
    <cellStyle name="표준 10 10 5 7 103 27" xfId="36449"/>
    <cellStyle name="표준 10 10 5 7 103 28" xfId="36450"/>
    <cellStyle name="표준 10 10 5 7 103 29" xfId="36451"/>
    <cellStyle name="표준 10 10 5 7 103 3" xfId="36452"/>
    <cellStyle name="표준 10 10 5 7 103 30" xfId="36453"/>
    <cellStyle name="표준 10 10 5 7 103 31" xfId="36454"/>
    <cellStyle name="표준 10 10 5 7 103 32" xfId="36455"/>
    <cellStyle name="표준 10 10 5 7 103 33" xfId="36456"/>
    <cellStyle name="표준 10 10 5 7 103 34" xfId="36457"/>
    <cellStyle name="표준 10 10 5 7 103 35" xfId="36458"/>
    <cellStyle name="표준 10 10 5 7 103 36" xfId="36459"/>
    <cellStyle name="표준 10 10 5 7 103 37" xfId="36460"/>
    <cellStyle name="표준 10 10 5 7 103 38" xfId="36461"/>
    <cellStyle name="표준 10 10 5 7 103 39" xfId="36462"/>
    <cellStyle name="표준 10 10 5 7 103 4" xfId="36463"/>
    <cellStyle name="표준 10 10 5 7 103 40" xfId="36464"/>
    <cellStyle name="표준 10 10 5 7 103 41" xfId="36465"/>
    <cellStyle name="표준 10 10 5 7 103 42" xfId="36466"/>
    <cellStyle name="표준 10 10 5 7 103 43" xfId="36467"/>
    <cellStyle name="표준 10 10 5 7 103 44" xfId="36468"/>
    <cellStyle name="표준 10 10 5 7 103 45" xfId="36469"/>
    <cellStyle name="표준 10 10 5 7 103 46" xfId="36470"/>
    <cellStyle name="표준 10 10 5 7 103 47" xfId="36471"/>
    <cellStyle name="표준 10 10 5 7 103 48" xfId="36472"/>
    <cellStyle name="표준 10 10 5 7 103 49" xfId="36473"/>
    <cellStyle name="표준 10 10 5 7 103 5" xfId="36474"/>
    <cellStyle name="표준 10 10 5 7 103 50" xfId="36475"/>
    <cellStyle name="표준 10 10 5 7 103 51" xfId="36476"/>
    <cellStyle name="표준 10 10 5 7 103 52" xfId="36477"/>
    <cellStyle name="표준 10 10 5 7 103 53" xfId="36478"/>
    <cellStyle name="표준 10 10 5 7 103 54" xfId="36479"/>
    <cellStyle name="표준 10 10 5 7 103 55" xfId="36480"/>
    <cellStyle name="표준 10 10 5 7 103 56" xfId="36481"/>
    <cellStyle name="표준 10 10 5 7 103 57" xfId="36482"/>
    <cellStyle name="표준 10 10 5 7 103 58" xfId="36483"/>
    <cellStyle name="표준 10 10 5 7 103 59" xfId="36484"/>
    <cellStyle name="표준 10 10 5 7 103 6" xfId="36485"/>
    <cellStyle name="표준 10 10 5 7 103 60" xfId="36486"/>
    <cellStyle name="표준 10 10 5 7 103 61" xfId="36487"/>
    <cellStyle name="표준 10 10 5 7 103 62" xfId="36488"/>
    <cellStyle name="표준 10 10 5 7 103 63" xfId="36489"/>
    <cellStyle name="표준 10 10 5 7 103 64" xfId="36490"/>
    <cellStyle name="표준 10 10 5 7 103 65" xfId="36491"/>
    <cellStyle name="표준 10 10 5 7 103 66" xfId="36492"/>
    <cellStyle name="표준 10 10 5 7 103 67" xfId="36493"/>
    <cellStyle name="표준 10 10 5 7 103 68" xfId="36494"/>
    <cellStyle name="표준 10 10 5 7 103 69" xfId="40676"/>
    <cellStyle name="표준 10 10 5 7 103 7" xfId="36495"/>
    <cellStyle name="표준 10 10 5 7 103 70" xfId="40677"/>
    <cellStyle name="표준 10 10 5 7 103 71" xfId="40678"/>
    <cellStyle name="표준 10 10 5 7 103 72" xfId="40679"/>
    <cellStyle name="표준 10 10 5 7 103 73" xfId="40680"/>
    <cellStyle name="표준 10 10 5 7 103 74" xfId="40681"/>
    <cellStyle name="표준 10 10 5 7 103 75" xfId="40682"/>
    <cellStyle name="표준 10 10 5 7 103 76" xfId="40683"/>
    <cellStyle name="표준 10 10 5 7 103 77" xfId="40684"/>
    <cellStyle name="표준 10 10 5 7 103 78" xfId="40685"/>
    <cellStyle name="표준 10 10 5 7 103 79" xfId="40686"/>
    <cellStyle name="표준 10 10 5 7 103 8" xfId="36496"/>
    <cellStyle name="표준 10 10 5 7 103 80" xfId="40687"/>
    <cellStyle name="표준 10 10 5 7 103 81" xfId="40688"/>
    <cellStyle name="표준 10 10 5 7 103 82" xfId="40689"/>
    <cellStyle name="표준 10 10 5 7 103 83" xfId="40690"/>
    <cellStyle name="표준 10 10 5 7 103 84" xfId="40691"/>
    <cellStyle name="표준 10 10 5 7 103 85" xfId="40692"/>
    <cellStyle name="표준 10 10 5 7 103 86" xfId="40693"/>
    <cellStyle name="표준 10 10 5 7 103 87" xfId="40694"/>
    <cellStyle name="표준 10 10 5 7 103 88" xfId="40695"/>
    <cellStyle name="표준 10 10 5 7 103 89" xfId="40696"/>
    <cellStyle name="표준 10 10 5 7 103 9" xfId="36497"/>
    <cellStyle name="표준 10 10 5 7 103 90" xfId="40697"/>
    <cellStyle name="표준 10 10 5 7 103 91" xfId="40698"/>
    <cellStyle name="표준 10 10 5 7 103 92" xfId="40699"/>
    <cellStyle name="표준 10 10 5 7 103 93" xfId="40700"/>
    <cellStyle name="표준 10 10 5 7 103 94" xfId="40701"/>
    <cellStyle name="표준 10 10 5 7 103 95" xfId="40702"/>
    <cellStyle name="표준 10 10 5 7 103 96" xfId="40703"/>
    <cellStyle name="표준 10 10 5 7 103 97" xfId="40704"/>
    <cellStyle name="표준 10 10 5 7 103 98" xfId="40705"/>
    <cellStyle name="표준 10 10 5 7 103 99" xfId="40706"/>
    <cellStyle name="표준 10 10 5 7 104" xfId="36498"/>
    <cellStyle name="표준 10 10 5 7 104 10" xfId="36499"/>
    <cellStyle name="표준 10 10 5 7 104 100" xfId="40707"/>
    <cellStyle name="표준 10 10 5 7 104 101" xfId="40708"/>
    <cellStyle name="표준 10 10 5 7 104 102" xfId="40709"/>
    <cellStyle name="표준 10 10 5 7 104 103" xfId="42800"/>
    <cellStyle name="표준 10 10 5 7 104 104" xfId="42801"/>
    <cellStyle name="표준 10 10 5 7 104 105" xfId="42802"/>
    <cellStyle name="표준 10 10 5 7 104 106" xfId="42803"/>
    <cellStyle name="표준 10 10 5 7 104 107" xfId="42804"/>
    <cellStyle name="표준 10 10 5 7 104 108" xfId="42805"/>
    <cellStyle name="표준 10 10 5 7 104 109" xfId="42806"/>
    <cellStyle name="표준 10 10 5 7 104 11" xfId="36500"/>
    <cellStyle name="표준 10 10 5 7 104 110" xfId="42807"/>
    <cellStyle name="표준 10 10 5 7 104 111" xfId="42808"/>
    <cellStyle name="표준 10 10 5 7 104 112" xfId="42809"/>
    <cellStyle name="표준 10 10 5 7 104 113" xfId="42810"/>
    <cellStyle name="표준 10 10 5 7 104 114" xfId="42811"/>
    <cellStyle name="표준 10 10 5 7 104 115" xfId="42812"/>
    <cellStyle name="표준 10 10 5 7 104 116" xfId="42813"/>
    <cellStyle name="표준 10 10 5 7 104 117" xfId="42814"/>
    <cellStyle name="표준 10 10 5 7 104 118" xfId="42815"/>
    <cellStyle name="표준 10 10 5 7 104 119" xfId="42816"/>
    <cellStyle name="표준 10 10 5 7 104 12" xfId="36501"/>
    <cellStyle name="표준 10 10 5 7 104 120" xfId="43993"/>
    <cellStyle name="표준 10 10 5 7 104 121" xfId="43994"/>
    <cellStyle name="표준 10 10 5 7 104 122" xfId="43995"/>
    <cellStyle name="표준 10 10 5 7 104 123" xfId="43996"/>
    <cellStyle name="표준 10 10 5 7 104 124" xfId="43997"/>
    <cellStyle name="표준 10 10 5 7 104 125" xfId="43998"/>
    <cellStyle name="표준 10 10 5 7 104 126" xfId="43999"/>
    <cellStyle name="표준 10 10 5 7 104 127" xfId="44000"/>
    <cellStyle name="표준 10 10 5 7 104 128" xfId="44001"/>
    <cellStyle name="표준 10 10 5 7 104 129" xfId="44002"/>
    <cellStyle name="표준 10 10 5 7 104 13" xfId="36502"/>
    <cellStyle name="표준 10 10 5 7 104 130" xfId="44003"/>
    <cellStyle name="표준 10 10 5 7 104 131" xfId="44004"/>
    <cellStyle name="표준 10 10 5 7 104 132" xfId="44005"/>
    <cellStyle name="표준 10 10 5 7 104 133" xfId="44006"/>
    <cellStyle name="표준 10 10 5 7 104 134" xfId="44007"/>
    <cellStyle name="표준 10 10 5 7 104 135" xfId="44008"/>
    <cellStyle name="표준 10 10 5 7 104 136" xfId="44009"/>
    <cellStyle name="표준 10 10 5 7 104 137" xfId="45219"/>
    <cellStyle name="표준 10 10 5 7 104 138" xfId="45220"/>
    <cellStyle name="표준 10 10 5 7 104 139" xfId="45221"/>
    <cellStyle name="표준 10 10 5 7 104 14" xfId="36503"/>
    <cellStyle name="표준 10 10 5 7 104 140" xfId="45222"/>
    <cellStyle name="표준 10 10 5 7 104 141" xfId="45223"/>
    <cellStyle name="표준 10 10 5 7 104 142" xfId="45224"/>
    <cellStyle name="표준 10 10 5 7 104 143" xfId="45225"/>
    <cellStyle name="표준 10 10 5 7 104 144" xfId="45226"/>
    <cellStyle name="표준 10 10 5 7 104 145" xfId="45227"/>
    <cellStyle name="표준 10 10 5 7 104 146" xfId="45228"/>
    <cellStyle name="표준 10 10 5 7 104 147" xfId="45229"/>
    <cellStyle name="표준 10 10 5 7 104 148" xfId="45230"/>
    <cellStyle name="표준 10 10 5 7 104 149" xfId="45231"/>
    <cellStyle name="표준 10 10 5 7 104 15" xfId="36504"/>
    <cellStyle name="표준 10 10 5 7 104 150" xfId="45232"/>
    <cellStyle name="표준 10 10 5 7 104 151" xfId="45233"/>
    <cellStyle name="표준 10 10 5 7 104 152" xfId="45234"/>
    <cellStyle name="표준 10 10 5 7 104 153" xfId="45235"/>
    <cellStyle name="표준 10 10 5 7 104 154" xfId="45236"/>
    <cellStyle name="표준 10 10 5 7 104 155" xfId="45237"/>
    <cellStyle name="표준 10 10 5 7 104 156" xfId="46521"/>
    <cellStyle name="표준 10 10 5 7 104 157" xfId="46522"/>
    <cellStyle name="표준 10 10 5 7 104 158" xfId="46523"/>
    <cellStyle name="표준 10 10 5 7 104 159" xfId="46524"/>
    <cellStyle name="표준 10 10 5 7 104 16" xfId="36505"/>
    <cellStyle name="표준 10 10 5 7 104 160" xfId="46525"/>
    <cellStyle name="표준 10 10 5 7 104 161" xfId="46526"/>
    <cellStyle name="표준 10 10 5 7 104 162" xfId="46527"/>
    <cellStyle name="표준 10 10 5 7 104 163" xfId="46528"/>
    <cellStyle name="표준 10 10 5 7 104 164" xfId="46529"/>
    <cellStyle name="표준 10 10 5 7 104 165" xfId="46530"/>
    <cellStyle name="표준 10 10 5 7 104 166" xfId="46531"/>
    <cellStyle name="표준 10 10 5 7 104 167" xfId="46532"/>
    <cellStyle name="표준 10 10 5 7 104 168" xfId="46533"/>
    <cellStyle name="표준 10 10 5 7 104 169" xfId="46534"/>
    <cellStyle name="표준 10 10 5 7 104 17" xfId="36506"/>
    <cellStyle name="표준 10 10 5 7 104 170" xfId="46535"/>
    <cellStyle name="표준 10 10 5 7 104 171" xfId="46536"/>
    <cellStyle name="표준 10 10 5 7 104 172" xfId="46537"/>
    <cellStyle name="표준 10 10 5 7 104 173" xfId="47711"/>
    <cellStyle name="표준 10 10 5 7 104 174" xfId="47712"/>
    <cellStyle name="표준 10 10 5 7 104 175" xfId="47713"/>
    <cellStyle name="표준 10 10 5 7 104 176" xfId="47714"/>
    <cellStyle name="표준 10 10 5 7 104 177" xfId="47715"/>
    <cellStyle name="표준 10 10 5 7 104 178" xfId="47716"/>
    <cellStyle name="표준 10 10 5 7 104 179" xfId="47717"/>
    <cellStyle name="표준 10 10 5 7 104 18" xfId="36507"/>
    <cellStyle name="표준 10 10 5 7 104 180" xfId="47718"/>
    <cellStyle name="표준 10 10 5 7 104 181" xfId="47719"/>
    <cellStyle name="표준 10 10 5 7 104 182" xfId="47720"/>
    <cellStyle name="표준 10 10 5 7 104 183" xfId="47721"/>
    <cellStyle name="표준 10 10 5 7 104 184" xfId="47722"/>
    <cellStyle name="표준 10 10 5 7 104 185" xfId="47723"/>
    <cellStyle name="표준 10 10 5 7 104 186" xfId="47724"/>
    <cellStyle name="표준 10 10 5 7 104 187" xfId="47725"/>
    <cellStyle name="표준 10 10 5 7 104 188" xfId="47726"/>
    <cellStyle name="표준 10 10 5 7 104 189" xfId="47727"/>
    <cellStyle name="표준 10 10 5 7 104 19" xfId="36508"/>
    <cellStyle name="표준 10 10 5 7 104 190" xfId="48907"/>
    <cellStyle name="표준 10 10 5 7 104 191" xfId="48908"/>
    <cellStyle name="표준 10 10 5 7 104 192" xfId="48909"/>
    <cellStyle name="표준 10 10 5 7 104 193" xfId="48910"/>
    <cellStyle name="표준 10 10 5 7 104 194" xfId="48911"/>
    <cellStyle name="표준 10 10 5 7 104 195" xfId="48912"/>
    <cellStyle name="표준 10 10 5 7 104 196" xfId="48913"/>
    <cellStyle name="표준 10 10 5 7 104 197" xfId="48914"/>
    <cellStyle name="표준 10 10 5 7 104 198" xfId="48915"/>
    <cellStyle name="표준 10 10 5 7 104 199" xfId="48916"/>
    <cellStyle name="표준 10 10 5 7 104 2" xfId="36509"/>
    <cellStyle name="표준 10 10 5 7 104 20" xfId="36510"/>
    <cellStyle name="표준 10 10 5 7 104 200" xfId="48917"/>
    <cellStyle name="표준 10 10 5 7 104 201" xfId="48918"/>
    <cellStyle name="표준 10 10 5 7 104 202" xfId="48919"/>
    <cellStyle name="표준 10 10 5 7 104 203" xfId="48920"/>
    <cellStyle name="표준 10 10 5 7 104 204" xfId="48921"/>
    <cellStyle name="표준 10 10 5 7 104 205" xfId="48922"/>
    <cellStyle name="표준 10 10 5 7 104 206" xfId="48923"/>
    <cellStyle name="표준 10 10 5 7 104 21" xfId="36511"/>
    <cellStyle name="표준 10 10 5 7 104 22" xfId="36512"/>
    <cellStyle name="표준 10 10 5 7 104 23" xfId="36513"/>
    <cellStyle name="표준 10 10 5 7 104 24" xfId="36514"/>
    <cellStyle name="표준 10 10 5 7 104 25" xfId="36515"/>
    <cellStyle name="표준 10 10 5 7 104 26" xfId="36516"/>
    <cellStyle name="표준 10 10 5 7 104 27" xfId="36517"/>
    <cellStyle name="표준 10 10 5 7 104 28" xfId="36518"/>
    <cellStyle name="표준 10 10 5 7 104 29" xfId="36519"/>
    <cellStyle name="표준 10 10 5 7 104 3" xfId="36520"/>
    <cellStyle name="표준 10 10 5 7 104 30" xfId="36521"/>
    <cellStyle name="표준 10 10 5 7 104 31" xfId="36522"/>
    <cellStyle name="표준 10 10 5 7 104 32" xfId="36523"/>
    <cellStyle name="표준 10 10 5 7 104 33" xfId="36524"/>
    <cellStyle name="표준 10 10 5 7 104 34" xfId="36525"/>
    <cellStyle name="표준 10 10 5 7 104 35" xfId="36526"/>
    <cellStyle name="표준 10 10 5 7 104 36" xfId="36527"/>
    <cellStyle name="표준 10 10 5 7 104 37" xfId="36528"/>
    <cellStyle name="표준 10 10 5 7 104 38" xfId="36529"/>
    <cellStyle name="표준 10 10 5 7 104 39" xfId="36530"/>
    <cellStyle name="표준 10 10 5 7 104 4" xfId="36531"/>
    <cellStyle name="표준 10 10 5 7 104 40" xfId="36532"/>
    <cellStyle name="표준 10 10 5 7 104 41" xfId="36533"/>
    <cellStyle name="표준 10 10 5 7 104 42" xfId="36534"/>
    <cellStyle name="표준 10 10 5 7 104 43" xfId="36535"/>
    <cellStyle name="표준 10 10 5 7 104 44" xfId="36536"/>
    <cellStyle name="표준 10 10 5 7 104 45" xfId="36537"/>
    <cellStyle name="표준 10 10 5 7 104 46" xfId="36538"/>
    <cellStyle name="표준 10 10 5 7 104 47" xfId="36539"/>
    <cellStyle name="표준 10 10 5 7 104 48" xfId="36540"/>
    <cellStyle name="표준 10 10 5 7 104 49" xfId="36541"/>
    <cellStyle name="표준 10 10 5 7 104 5" xfId="36542"/>
    <cellStyle name="표준 10 10 5 7 104 50" xfId="36543"/>
    <cellStyle name="표준 10 10 5 7 104 51" xfId="36544"/>
    <cellStyle name="표준 10 10 5 7 104 52" xfId="36545"/>
    <cellStyle name="표준 10 10 5 7 104 53" xfId="36546"/>
    <cellStyle name="표준 10 10 5 7 104 54" xfId="36547"/>
    <cellStyle name="표준 10 10 5 7 104 55" xfId="36548"/>
    <cellStyle name="표준 10 10 5 7 104 56" xfId="36549"/>
    <cellStyle name="표준 10 10 5 7 104 57" xfId="36550"/>
    <cellStyle name="표준 10 10 5 7 104 58" xfId="36551"/>
    <cellStyle name="표준 10 10 5 7 104 59" xfId="36552"/>
    <cellStyle name="표준 10 10 5 7 104 6" xfId="36553"/>
    <cellStyle name="표준 10 10 5 7 104 60" xfId="36554"/>
    <cellStyle name="표준 10 10 5 7 104 61" xfId="36555"/>
    <cellStyle name="표준 10 10 5 7 104 62" xfId="36556"/>
    <cellStyle name="표준 10 10 5 7 104 63" xfId="36557"/>
    <cellStyle name="표준 10 10 5 7 104 64" xfId="36558"/>
    <cellStyle name="표준 10 10 5 7 104 65" xfId="36559"/>
    <cellStyle name="표준 10 10 5 7 104 66" xfId="36560"/>
    <cellStyle name="표준 10 10 5 7 104 67" xfId="36561"/>
    <cellStyle name="표준 10 10 5 7 104 68" xfId="36562"/>
    <cellStyle name="표준 10 10 5 7 104 69" xfId="40710"/>
    <cellStyle name="표준 10 10 5 7 104 7" xfId="36563"/>
    <cellStyle name="표준 10 10 5 7 104 70" xfId="40711"/>
    <cellStyle name="표준 10 10 5 7 104 71" xfId="40712"/>
    <cellStyle name="표준 10 10 5 7 104 72" xfId="40713"/>
    <cellStyle name="표준 10 10 5 7 104 73" xfId="40714"/>
    <cellStyle name="표준 10 10 5 7 104 74" xfId="40715"/>
    <cellStyle name="표준 10 10 5 7 104 75" xfId="40716"/>
    <cellStyle name="표준 10 10 5 7 104 76" xfId="40717"/>
    <cellStyle name="표준 10 10 5 7 104 77" xfId="40718"/>
    <cellStyle name="표준 10 10 5 7 104 78" xfId="40719"/>
    <cellStyle name="표준 10 10 5 7 104 79" xfId="40720"/>
    <cellStyle name="표준 10 10 5 7 104 8" xfId="36564"/>
    <cellStyle name="표준 10 10 5 7 104 80" xfId="40721"/>
    <cellStyle name="표준 10 10 5 7 104 81" xfId="40722"/>
    <cellStyle name="표준 10 10 5 7 104 82" xfId="40723"/>
    <cellStyle name="표준 10 10 5 7 104 83" xfId="40724"/>
    <cellStyle name="표준 10 10 5 7 104 84" xfId="40725"/>
    <cellStyle name="표준 10 10 5 7 104 85" xfId="40726"/>
    <cellStyle name="표준 10 10 5 7 104 86" xfId="40727"/>
    <cellStyle name="표준 10 10 5 7 104 87" xfId="40728"/>
    <cellStyle name="표준 10 10 5 7 104 88" xfId="40729"/>
    <cellStyle name="표준 10 10 5 7 104 89" xfId="40730"/>
    <cellStyle name="표준 10 10 5 7 104 9" xfId="36565"/>
    <cellStyle name="표준 10 10 5 7 104 90" xfId="40731"/>
    <cellStyle name="표준 10 10 5 7 104 91" xfId="40732"/>
    <cellStyle name="표준 10 10 5 7 104 92" xfId="40733"/>
    <cellStyle name="표준 10 10 5 7 104 93" xfId="40734"/>
    <cellStyle name="표준 10 10 5 7 104 94" xfId="40735"/>
    <cellStyle name="표준 10 10 5 7 104 95" xfId="40736"/>
    <cellStyle name="표준 10 10 5 7 104 96" xfId="40737"/>
    <cellStyle name="표준 10 10 5 7 104 97" xfId="40738"/>
    <cellStyle name="표준 10 10 5 7 104 98" xfId="40739"/>
    <cellStyle name="표준 10 10 5 7 104 99" xfId="40740"/>
    <cellStyle name="표준 10 10 5 7 11 19" xfId="40124"/>
    <cellStyle name="표준 10 10 5 7 11 19 10" xfId="49808"/>
    <cellStyle name="표준 10 10 5 7 11 19 11" xfId="49810"/>
    <cellStyle name="표준 10 10 5 7 11 19 12" xfId="49813"/>
    <cellStyle name="표준 10 10 5 7 11 19 2" xfId="42509"/>
    <cellStyle name="표준 10 10 5 7 11 19 3" xfId="43701"/>
    <cellStyle name="표준 10 10 5 7 11 19 4" xfId="44894"/>
    <cellStyle name="표준 10 10 5 7 11 19 5" xfId="46226"/>
    <cellStyle name="표준 10 10 5 7 11 19 6" xfId="46230"/>
    <cellStyle name="표준 10 10 5 7 11 19 7" xfId="48612"/>
    <cellStyle name="표준 10 10 5 7 11 19 8" xfId="48614"/>
    <cellStyle name="표준 10 10 5 7 11 19 9" xfId="48616"/>
    <cellStyle name="표준 10 10 5 7 45 51 10" xfId="36566"/>
    <cellStyle name="표준 10 10 5 7 45 51 10 10" xfId="36567"/>
    <cellStyle name="표준 10 10 5 7 45 51 10 100" xfId="40741"/>
    <cellStyle name="표준 10 10 5 7 45 51 10 101" xfId="40742"/>
    <cellStyle name="표준 10 10 5 7 45 51 10 102" xfId="40743"/>
    <cellStyle name="표준 10 10 5 7 45 51 10 103" xfId="42817"/>
    <cellStyle name="표준 10 10 5 7 45 51 10 104" xfId="42818"/>
    <cellStyle name="표준 10 10 5 7 45 51 10 105" xfId="42819"/>
    <cellStyle name="표준 10 10 5 7 45 51 10 106" xfId="42820"/>
    <cellStyle name="표준 10 10 5 7 45 51 10 107" xfId="42821"/>
    <cellStyle name="표준 10 10 5 7 45 51 10 108" xfId="42822"/>
    <cellStyle name="표준 10 10 5 7 45 51 10 109" xfId="42823"/>
    <cellStyle name="표준 10 10 5 7 45 51 10 11" xfId="36568"/>
    <cellStyle name="표준 10 10 5 7 45 51 10 110" xfId="42824"/>
    <cellStyle name="표준 10 10 5 7 45 51 10 111" xfId="42825"/>
    <cellStyle name="표준 10 10 5 7 45 51 10 112" xfId="42826"/>
    <cellStyle name="표준 10 10 5 7 45 51 10 113" xfId="42827"/>
    <cellStyle name="표준 10 10 5 7 45 51 10 114" xfId="42828"/>
    <cellStyle name="표준 10 10 5 7 45 51 10 115" xfId="42829"/>
    <cellStyle name="표준 10 10 5 7 45 51 10 116" xfId="42830"/>
    <cellStyle name="표준 10 10 5 7 45 51 10 117" xfId="42831"/>
    <cellStyle name="표준 10 10 5 7 45 51 10 118" xfId="42832"/>
    <cellStyle name="표준 10 10 5 7 45 51 10 119" xfId="42833"/>
    <cellStyle name="표준 10 10 5 7 45 51 10 12" xfId="36569"/>
    <cellStyle name="표준 10 10 5 7 45 51 10 120" xfId="44010"/>
    <cellStyle name="표준 10 10 5 7 45 51 10 121" xfId="44011"/>
    <cellStyle name="표준 10 10 5 7 45 51 10 122" xfId="44012"/>
    <cellStyle name="표준 10 10 5 7 45 51 10 123" xfId="44013"/>
    <cellStyle name="표준 10 10 5 7 45 51 10 124" xfId="44014"/>
    <cellStyle name="표준 10 10 5 7 45 51 10 125" xfId="44015"/>
    <cellStyle name="표준 10 10 5 7 45 51 10 126" xfId="44016"/>
    <cellStyle name="표준 10 10 5 7 45 51 10 127" xfId="44017"/>
    <cellStyle name="표준 10 10 5 7 45 51 10 128" xfId="44018"/>
    <cellStyle name="표준 10 10 5 7 45 51 10 129" xfId="44019"/>
    <cellStyle name="표준 10 10 5 7 45 51 10 13" xfId="36570"/>
    <cellStyle name="표준 10 10 5 7 45 51 10 130" xfId="44020"/>
    <cellStyle name="표준 10 10 5 7 45 51 10 131" xfId="44021"/>
    <cellStyle name="표준 10 10 5 7 45 51 10 132" xfId="44022"/>
    <cellStyle name="표준 10 10 5 7 45 51 10 133" xfId="44023"/>
    <cellStyle name="표준 10 10 5 7 45 51 10 134" xfId="44024"/>
    <cellStyle name="표준 10 10 5 7 45 51 10 135" xfId="44025"/>
    <cellStyle name="표준 10 10 5 7 45 51 10 136" xfId="44026"/>
    <cellStyle name="표준 10 10 5 7 45 51 10 137" xfId="45238"/>
    <cellStyle name="표준 10 10 5 7 45 51 10 138" xfId="45239"/>
    <cellStyle name="표준 10 10 5 7 45 51 10 139" xfId="45240"/>
    <cellStyle name="표준 10 10 5 7 45 51 10 14" xfId="36571"/>
    <cellStyle name="표준 10 10 5 7 45 51 10 140" xfId="45241"/>
    <cellStyle name="표준 10 10 5 7 45 51 10 141" xfId="45242"/>
    <cellStyle name="표준 10 10 5 7 45 51 10 142" xfId="45243"/>
    <cellStyle name="표준 10 10 5 7 45 51 10 143" xfId="45244"/>
    <cellStyle name="표준 10 10 5 7 45 51 10 144" xfId="45245"/>
    <cellStyle name="표준 10 10 5 7 45 51 10 145" xfId="45246"/>
    <cellStyle name="표준 10 10 5 7 45 51 10 146" xfId="45247"/>
    <cellStyle name="표준 10 10 5 7 45 51 10 147" xfId="45248"/>
    <cellStyle name="표준 10 10 5 7 45 51 10 148" xfId="45249"/>
    <cellStyle name="표준 10 10 5 7 45 51 10 149" xfId="45250"/>
    <cellStyle name="표준 10 10 5 7 45 51 10 15" xfId="36572"/>
    <cellStyle name="표준 10 10 5 7 45 51 10 150" xfId="45251"/>
    <cellStyle name="표준 10 10 5 7 45 51 10 151" xfId="45252"/>
    <cellStyle name="표준 10 10 5 7 45 51 10 152" xfId="45253"/>
    <cellStyle name="표준 10 10 5 7 45 51 10 153" xfId="45254"/>
    <cellStyle name="표준 10 10 5 7 45 51 10 154" xfId="45255"/>
    <cellStyle name="표준 10 10 5 7 45 51 10 155" xfId="45256"/>
    <cellStyle name="표준 10 10 5 7 45 51 10 156" xfId="46538"/>
    <cellStyle name="표준 10 10 5 7 45 51 10 157" xfId="46539"/>
    <cellStyle name="표준 10 10 5 7 45 51 10 158" xfId="46540"/>
    <cellStyle name="표준 10 10 5 7 45 51 10 159" xfId="46541"/>
    <cellStyle name="표준 10 10 5 7 45 51 10 16" xfId="36573"/>
    <cellStyle name="표준 10 10 5 7 45 51 10 160" xfId="46542"/>
    <cellStyle name="표준 10 10 5 7 45 51 10 161" xfId="46543"/>
    <cellStyle name="표준 10 10 5 7 45 51 10 162" xfId="46544"/>
    <cellStyle name="표준 10 10 5 7 45 51 10 163" xfId="46545"/>
    <cellStyle name="표준 10 10 5 7 45 51 10 164" xfId="46546"/>
    <cellStyle name="표준 10 10 5 7 45 51 10 165" xfId="46547"/>
    <cellStyle name="표준 10 10 5 7 45 51 10 166" xfId="46548"/>
    <cellStyle name="표준 10 10 5 7 45 51 10 167" xfId="46549"/>
    <cellStyle name="표준 10 10 5 7 45 51 10 168" xfId="46550"/>
    <cellStyle name="표준 10 10 5 7 45 51 10 169" xfId="46551"/>
    <cellStyle name="표준 10 10 5 7 45 51 10 17" xfId="36574"/>
    <cellStyle name="표준 10 10 5 7 45 51 10 170" xfId="46552"/>
    <cellStyle name="표준 10 10 5 7 45 51 10 171" xfId="46553"/>
    <cellStyle name="표준 10 10 5 7 45 51 10 172" xfId="46554"/>
    <cellStyle name="표준 10 10 5 7 45 51 10 173" xfId="47728"/>
    <cellStyle name="표준 10 10 5 7 45 51 10 174" xfId="47729"/>
    <cellStyle name="표준 10 10 5 7 45 51 10 175" xfId="47730"/>
    <cellStyle name="표준 10 10 5 7 45 51 10 176" xfId="47731"/>
    <cellStyle name="표준 10 10 5 7 45 51 10 177" xfId="47732"/>
    <cellStyle name="표준 10 10 5 7 45 51 10 178" xfId="47733"/>
    <cellStyle name="표준 10 10 5 7 45 51 10 179" xfId="47734"/>
    <cellStyle name="표준 10 10 5 7 45 51 10 18" xfId="36575"/>
    <cellStyle name="표준 10 10 5 7 45 51 10 180" xfId="47735"/>
    <cellStyle name="표준 10 10 5 7 45 51 10 181" xfId="47736"/>
    <cellStyle name="표준 10 10 5 7 45 51 10 182" xfId="47737"/>
    <cellStyle name="표준 10 10 5 7 45 51 10 183" xfId="47738"/>
    <cellStyle name="표준 10 10 5 7 45 51 10 184" xfId="47739"/>
    <cellStyle name="표준 10 10 5 7 45 51 10 185" xfId="47740"/>
    <cellStyle name="표준 10 10 5 7 45 51 10 186" xfId="47741"/>
    <cellStyle name="표준 10 10 5 7 45 51 10 187" xfId="47742"/>
    <cellStyle name="표준 10 10 5 7 45 51 10 188" xfId="47743"/>
    <cellStyle name="표준 10 10 5 7 45 51 10 189" xfId="47744"/>
    <cellStyle name="표준 10 10 5 7 45 51 10 19" xfId="36576"/>
    <cellStyle name="표준 10 10 5 7 45 51 10 190" xfId="48924"/>
    <cellStyle name="표준 10 10 5 7 45 51 10 191" xfId="48925"/>
    <cellStyle name="표준 10 10 5 7 45 51 10 192" xfId="48926"/>
    <cellStyle name="표준 10 10 5 7 45 51 10 193" xfId="48927"/>
    <cellStyle name="표준 10 10 5 7 45 51 10 194" xfId="48928"/>
    <cellStyle name="표준 10 10 5 7 45 51 10 195" xfId="48929"/>
    <cellStyle name="표준 10 10 5 7 45 51 10 196" xfId="48930"/>
    <cellStyle name="표준 10 10 5 7 45 51 10 197" xfId="48931"/>
    <cellStyle name="표준 10 10 5 7 45 51 10 198" xfId="48932"/>
    <cellStyle name="표준 10 10 5 7 45 51 10 199" xfId="48933"/>
    <cellStyle name="표준 10 10 5 7 45 51 10 2" xfId="36577"/>
    <cellStyle name="표준 10 10 5 7 45 51 10 20" xfId="36578"/>
    <cellStyle name="표준 10 10 5 7 45 51 10 200" xfId="48934"/>
    <cellStyle name="표준 10 10 5 7 45 51 10 201" xfId="48935"/>
    <cellStyle name="표준 10 10 5 7 45 51 10 202" xfId="48936"/>
    <cellStyle name="표준 10 10 5 7 45 51 10 203" xfId="48937"/>
    <cellStyle name="표준 10 10 5 7 45 51 10 204" xfId="48938"/>
    <cellStyle name="표준 10 10 5 7 45 51 10 205" xfId="48939"/>
    <cellStyle name="표준 10 10 5 7 45 51 10 206" xfId="48940"/>
    <cellStyle name="표준 10 10 5 7 45 51 10 21" xfId="36579"/>
    <cellStyle name="표준 10 10 5 7 45 51 10 22" xfId="36580"/>
    <cellStyle name="표준 10 10 5 7 45 51 10 23" xfId="36581"/>
    <cellStyle name="표준 10 10 5 7 45 51 10 24" xfId="36582"/>
    <cellStyle name="표준 10 10 5 7 45 51 10 25" xfId="36583"/>
    <cellStyle name="표준 10 10 5 7 45 51 10 26" xfId="36584"/>
    <cellStyle name="표준 10 10 5 7 45 51 10 27" xfId="36585"/>
    <cellStyle name="표준 10 10 5 7 45 51 10 28" xfId="36586"/>
    <cellStyle name="표준 10 10 5 7 45 51 10 29" xfId="36587"/>
    <cellStyle name="표준 10 10 5 7 45 51 10 3" xfId="36588"/>
    <cellStyle name="표준 10 10 5 7 45 51 10 30" xfId="36589"/>
    <cellStyle name="표준 10 10 5 7 45 51 10 31" xfId="36590"/>
    <cellStyle name="표준 10 10 5 7 45 51 10 32" xfId="36591"/>
    <cellStyle name="표준 10 10 5 7 45 51 10 33" xfId="36592"/>
    <cellStyle name="표준 10 10 5 7 45 51 10 34" xfId="36593"/>
    <cellStyle name="표준 10 10 5 7 45 51 10 35" xfId="36594"/>
    <cellStyle name="표준 10 10 5 7 45 51 10 36" xfId="36595"/>
    <cellStyle name="표준 10 10 5 7 45 51 10 37" xfId="36596"/>
    <cellStyle name="표준 10 10 5 7 45 51 10 38" xfId="36597"/>
    <cellStyle name="표준 10 10 5 7 45 51 10 39" xfId="36598"/>
    <cellStyle name="표준 10 10 5 7 45 51 10 4" xfId="36599"/>
    <cellStyle name="표준 10 10 5 7 45 51 10 40" xfId="36600"/>
    <cellStyle name="표준 10 10 5 7 45 51 10 41" xfId="36601"/>
    <cellStyle name="표준 10 10 5 7 45 51 10 42" xfId="36602"/>
    <cellStyle name="표준 10 10 5 7 45 51 10 43" xfId="36603"/>
    <cellStyle name="표준 10 10 5 7 45 51 10 44" xfId="36604"/>
    <cellStyle name="표준 10 10 5 7 45 51 10 45" xfId="36605"/>
    <cellStyle name="표준 10 10 5 7 45 51 10 46" xfId="36606"/>
    <cellStyle name="표준 10 10 5 7 45 51 10 47" xfId="36607"/>
    <cellStyle name="표준 10 10 5 7 45 51 10 48" xfId="36608"/>
    <cellStyle name="표준 10 10 5 7 45 51 10 49" xfId="36609"/>
    <cellStyle name="표준 10 10 5 7 45 51 10 5" xfId="36610"/>
    <cellStyle name="표준 10 10 5 7 45 51 10 50" xfId="36611"/>
    <cellStyle name="표준 10 10 5 7 45 51 10 51" xfId="36612"/>
    <cellStyle name="표준 10 10 5 7 45 51 10 52" xfId="36613"/>
    <cellStyle name="표준 10 10 5 7 45 51 10 53" xfId="36614"/>
    <cellStyle name="표준 10 10 5 7 45 51 10 54" xfId="36615"/>
    <cellStyle name="표준 10 10 5 7 45 51 10 55" xfId="36616"/>
    <cellStyle name="표준 10 10 5 7 45 51 10 56" xfId="36617"/>
    <cellStyle name="표준 10 10 5 7 45 51 10 57" xfId="36618"/>
    <cellStyle name="표준 10 10 5 7 45 51 10 58" xfId="36619"/>
    <cellStyle name="표준 10 10 5 7 45 51 10 59" xfId="36620"/>
    <cellStyle name="표준 10 10 5 7 45 51 10 6" xfId="36621"/>
    <cellStyle name="표준 10 10 5 7 45 51 10 60" xfId="36622"/>
    <cellStyle name="표준 10 10 5 7 45 51 10 61" xfId="36623"/>
    <cellStyle name="표준 10 10 5 7 45 51 10 62" xfId="36624"/>
    <cellStyle name="표준 10 10 5 7 45 51 10 63" xfId="36625"/>
    <cellStyle name="표준 10 10 5 7 45 51 10 64" xfId="36626"/>
    <cellStyle name="표준 10 10 5 7 45 51 10 65" xfId="36627"/>
    <cellStyle name="표준 10 10 5 7 45 51 10 66" xfId="36628"/>
    <cellStyle name="표준 10 10 5 7 45 51 10 67" xfId="36629"/>
    <cellStyle name="표준 10 10 5 7 45 51 10 68" xfId="36630"/>
    <cellStyle name="표준 10 10 5 7 45 51 10 69" xfId="40744"/>
    <cellStyle name="표준 10 10 5 7 45 51 10 7" xfId="36631"/>
    <cellStyle name="표준 10 10 5 7 45 51 10 70" xfId="40745"/>
    <cellStyle name="표준 10 10 5 7 45 51 10 71" xfId="40746"/>
    <cellStyle name="표준 10 10 5 7 45 51 10 72" xfId="40747"/>
    <cellStyle name="표준 10 10 5 7 45 51 10 73" xfId="40748"/>
    <cellStyle name="표준 10 10 5 7 45 51 10 74" xfId="40749"/>
    <cellStyle name="표준 10 10 5 7 45 51 10 75" xfId="40750"/>
    <cellStyle name="표준 10 10 5 7 45 51 10 76" xfId="40751"/>
    <cellStyle name="표준 10 10 5 7 45 51 10 77" xfId="40752"/>
    <cellStyle name="표준 10 10 5 7 45 51 10 78" xfId="40753"/>
    <cellStyle name="표준 10 10 5 7 45 51 10 79" xfId="40754"/>
    <cellStyle name="표준 10 10 5 7 45 51 10 8" xfId="36632"/>
    <cellStyle name="표준 10 10 5 7 45 51 10 80" xfId="40755"/>
    <cellStyle name="표준 10 10 5 7 45 51 10 81" xfId="40756"/>
    <cellStyle name="표준 10 10 5 7 45 51 10 82" xfId="40757"/>
    <cellStyle name="표준 10 10 5 7 45 51 10 83" xfId="40758"/>
    <cellStyle name="표준 10 10 5 7 45 51 10 84" xfId="40759"/>
    <cellStyle name="표준 10 10 5 7 45 51 10 85" xfId="40760"/>
    <cellStyle name="표준 10 10 5 7 45 51 10 86" xfId="40761"/>
    <cellStyle name="표준 10 10 5 7 45 51 10 87" xfId="40762"/>
    <cellStyle name="표준 10 10 5 7 45 51 10 88" xfId="40763"/>
    <cellStyle name="표준 10 10 5 7 45 51 10 89" xfId="40764"/>
    <cellStyle name="표준 10 10 5 7 45 51 10 9" xfId="36633"/>
    <cellStyle name="표준 10 10 5 7 45 51 10 90" xfId="40765"/>
    <cellStyle name="표준 10 10 5 7 45 51 10 91" xfId="40766"/>
    <cellStyle name="표준 10 10 5 7 45 51 10 92" xfId="40767"/>
    <cellStyle name="표준 10 10 5 7 45 51 10 93" xfId="40768"/>
    <cellStyle name="표준 10 10 5 7 45 51 10 94" xfId="40769"/>
    <cellStyle name="표준 10 10 5 7 45 51 10 95" xfId="40770"/>
    <cellStyle name="표준 10 10 5 7 45 51 10 96" xfId="40771"/>
    <cellStyle name="표준 10 10 5 7 45 51 10 97" xfId="40772"/>
    <cellStyle name="표준 10 10 5 7 45 51 10 98" xfId="40773"/>
    <cellStyle name="표준 10 10 5 7 45 51 10 99" xfId="40774"/>
    <cellStyle name="표준 10 10 5 7 45 51 9" xfId="36634"/>
    <cellStyle name="표준 10 10 5 7 45 51 9 10" xfId="36635"/>
    <cellStyle name="표준 10 10 5 7 45 51 9 100" xfId="40775"/>
    <cellStyle name="표준 10 10 5 7 45 51 9 101" xfId="40776"/>
    <cellStyle name="표준 10 10 5 7 45 51 9 102" xfId="40777"/>
    <cellStyle name="표준 10 10 5 7 45 51 9 103" xfId="42834"/>
    <cellStyle name="표준 10 10 5 7 45 51 9 104" xfId="42835"/>
    <cellStyle name="표준 10 10 5 7 45 51 9 105" xfId="42836"/>
    <cellStyle name="표준 10 10 5 7 45 51 9 106" xfId="42837"/>
    <cellStyle name="표준 10 10 5 7 45 51 9 107" xfId="42838"/>
    <cellStyle name="표준 10 10 5 7 45 51 9 108" xfId="42839"/>
    <cellStyle name="표준 10 10 5 7 45 51 9 109" xfId="42840"/>
    <cellStyle name="표준 10 10 5 7 45 51 9 11" xfId="36636"/>
    <cellStyle name="표준 10 10 5 7 45 51 9 110" xfId="42841"/>
    <cellStyle name="표준 10 10 5 7 45 51 9 111" xfId="42842"/>
    <cellStyle name="표준 10 10 5 7 45 51 9 112" xfId="42843"/>
    <cellStyle name="표준 10 10 5 7 45 51 9 113" xfId="42844"/>
    <cellStyle name="표준 10 10 5 7 45 51 9 114" xfId="42845"/>
    <cellStyle name="표준 10 10 5 7 45 51 9 115" xfId="42846"/>
    <cellStyle name="표준 10 10 5 7 45 51 9 116" xfId="42847"/>
    <cellStyle name="표준 10 10 5 7 45 51 9 117" xfId="42848"/>
    <cellStyle name="표준 10 10 5 7 45 51 9 118" xfId="42849"/>
    <cellStyle name="표준 10 10 5 7 45 51 9 119" xfId="42850"/>
    <cellStyle name="표준 10 10 5 7 45 51 9 12" xfId="36637"/>
    <cellStyle name="표준 10 10 5 7 45 51 9 120" xfId="44027"/>
    <cellStyle name="표준 10 10 5 7 45 51 9 121" xfId="44028"/>
    <cellStyle name="표준 10 10 5 7 45 51 9 122" xfId="44029"/>
    <cellStyle name="표준 10 10 5 7 45 51 9 123" xfId="44030"/>
    <cellStyle name="표준 10 10 5 7 45 51 9 124" xfId="44031"/>
    <cellStyle name="표준 10 10 5 7 45 51 9 125" xfId="44032"/>
    <cellStyle name="표준 10 10 5 7 45 51 9 126" xfId="44033"/>
    <cellStyle name="표준 10 10 5 7 45 51 9 127" xfId="44034"/>
    <cellStyle name="표준 10 10 5 7 45 51 9 128" xfId="44035"/>
    <cellStyle name="표준 10 10 5 7 45 51 9 129" xfId="44036"/>
    <cellStyle name="표준 10 10 5 7 45 51 9 13" xfId="36638"/>
    <cellStyle name="표준 10 10 5 7 45 51 9 130" xfId="44037"/>
    <cellStyle name="표준 10 10 5 7 45 51 9 131" xfId="44038"/>
    <cellStyle name="표준 10 10 5 7 45 51 9 132" xfId="44039"/>
    <cellStyle name="표준 10 10 5 7 45 51 9 133" xfId="44040"/>
    <cellStyle name="표준 10 10 5 7 45 51 9 134" xfId="44041"/>
    <cellStyle name="표준 10 10 5 7 45 51 9 135" xfId="44042"/>
    <cellStyle name="표준 10 10 5 7 45 51 9 136" xfId="44043"/>
    <cellStyle name="표준 10 10 5 7 45 51 9 137" xfId="45257"/>
    <cellStyle name="표준 10 10 5 7 45 51 9 138" xfId="45258"/>
    <cellStyle name="표준 10 10 5 7 45 51 9 139" xfId="45259"/>
    <cellStyle name="표준 10 10 5 7 45 51 9 14" xfId="36639"/>
    <cellStyle name="표준 10 10 5 7 45 51 9 140" xfId="45260"/>
    <cellStyle name="표준 10 10 5 7 45 51 9 141" xfId="45261"/>
    <cellStyle name="표준 10 10 5 7 45 51 9 142" xfId="45262"/>
    <cellStyle name="표준 10 10 5 7 45 51 9 143" xfId="45263"/>
    <cellStyle name="표준 10 10 5 7 45 51 9 144" xfId="45264"/>
    <cellStyle name="표준 10 10 5 7 45 51 9 145" xfId="45265"/>
    <cellStyle name="표준 10 10 5 7 45 51 9 146" xfId="45266"/>
    <cellStyle name="표준 10 10 5 7 45 51 9 147" xfId="45267"/>
    <cellStyle name="표준 10 10 5 7 45 51 9 148" xfId="45268"/>
    <cellStyle name="표준 10 10 5 7 45 51 9 149" xfId="45269"/>
    <cellStyle name="표준 10 10 5 7 45 51 9 15" xfId="36640"/>
    <cellStyle name="표준 10 10 5 7 45 51 9 150" xfId="45270"/>
    <cellStyle name="표준 10 10 5 7 45 51 9 151" xfId="45271"/>
    <cellStyle name="표준 10 10 5 7 45 51 9 152" xfId="45272"/>
    <cellStyle name="표준 10 10 5 7 45 51 9 153" xfId="45273"/>
    <cellStyle name="표준 10 10 5 7 45 51 9 154" xfId="45274"/>
    <cellStyle name="표준 10 10 5 7 45 51 9 155" xfId="45275"/>
    <cellStyle name="표준 10 10 5 7 45 51 9 156" xfId="46555"/>
    <cellStyle name="표준 10 10 5 7 45 51 9 157" xfId="46556"/>
    <cellStyle name="표준 10 10 5 7 45 51 9 158" xfId="46557"/>
    <cellStyle name="표준 10 10 5 7 45 51 9 159" xfId="46558"/>
    <cellStyle name="표준 10 10 5 7 45 51 9 16" xfId="36641"/>
    <cellStyle name="표준 10 10 5 7 45 51 9 160" xfId="46559"/>
    <cellStyle name="표준 10 10 5 7 45 51 9 161" xfId="46560"/>
    <cellStyle name="표준 10 10 5 7 45 51 9 162" xfId="46561"/>
    <cellStyle name="표준 10 10 5 7 45 51 9 163" xfId="46562"/>
    <cellStyle name="표준 10 10 5 7 45 51 9 164" xfId="46563"/>
    <cellStyle name="표준 10 10 5 7 45 51 9 165" xfId="46564"/>
    <cellStyle name="표준 10 10 5 7 45 51 9 166" xfId="46565"/>
    <cellStyle name="표준 10 10 5 7 45 51 9 167" xfId="46566"/>
    <cellStyle name="표준 10 10 5 7 45 51 9 168" xfId="46567"/>
    <cellStyle name="표준 10 10 5 7 45 51 9 169" xfId="46568"/>
    <cellStyle name="표준 10 10 5 7 45 51 9 17" xfId="36642"/>
    <cellStyle name="표준 10 10 5 7 45 51 9 170" xfId="46569"/>
    <cellStyle name="표준 10 10 5 7 45 51 9 171" xfId="46570"/>
    <cellStyle name="표준 10 10 5 7 45 51 9 172" xfId="46571"/>
    <cellStyle name="표준 10 10 5 7 45 51 9 173" xfId="47745"/>
    <cellStyle name="표준 10 10 5 7 45 51 9 174" xfId="47746"/>
    <cellStyle name="표준 10 10 5 7 45 51 9 175" xfId="47747"/>
    <cellStyle name="표준 10 10 5 7 45 51 9 176" xfId="47748"/>
    <cellStyle name="표준 10 10 5 7 45 51 9 177" xfId="47749"/>
    <cellStyle name="표준 10 10 5 7 45 51 9 178" xfId="47750"/>
    <cellStyle name="표준 10 10 5 7 45 51 9 179" xfId="47751"/>
    <cellStyle name="표준 10 10 5 7 45 51 9 18" xfId="36643"/>
    <cellStyle name="표준 10 10 5 7 45 51 9 180" xfId="47752"/>
    <cellStyle name="표준 10 10 5 7 45 51 9 181" xfId="47753"/>
    <cellStyle name="표준 10 10 5 7 45 51 9 182" xfId="47754"/>
    <cellStyle name="표준 10 10 5 7 45 51 9 183" xfId="47755"/>
    <cellStyle name="표준 10 10 5 7 45 51 9 184" xfId="47756"/>
    <cellStyle name="표준 10 10 5 7 45 51 9 185" xfId="47757"/>
    <cellStyle name="표준 10 10 5 7 45 51 9 186" xfId="47758"/>
    <cellStyle name="표준 10 10 5 7 45 51 9 187" xfId="47759"/>
    <cellStyle name="표준 10 10 5 7 45 51 9 188" xfId="47760"/>
    <cellStyle name="표준 10 10 5 7 45 51 9 189" xfId="47761"/>
    <cellStyle name="표준 10 10 5 7 45 51 9 19" xfId="36644"/>
    <cellStyle name="표준 10 10 5 7 45 51 9 190" xfId="48941"/>
    <cellStyle name="표준 10 10 5 7 45 51 9 191" xfId="48942"/>
    <cellStyle name="표준 10 10 5 7 45 51 9 192" xfId="48943"/>
    <cellStyle name="표준 10 10 5 7 45 51 9 193" xfId="48944"/>
    <cellStyle name="표준 10 10 5 7 45 51 9 194" xfId="48945"/>
    <cellStyle name="표준 10 10 5 7 45 51 9 195" xfId="48946"/>
    <cellStyle name="표준 10 10 5 7 45 51 9 196" xfId="48947"/>
    <cellStyle name="표준 10 10 5 7 45 51 9 197" xfId="48948"/>
    <cellStyle name="표준 10 10 5 7 45 51 9 198" xfId="48949"/>
    <cellStyle name="표준 10 10 5 7 45 51 9 199" xfId="48950"/>
    <cellStyle name="표준 10 10 5 7 45 51 9 2" xfId="36645"/>
    <cellStyle name="표준 10 10 5 7 45 51 9 20" xfId="36646"/>
    <cellStyle name="표준 10 10 5 7 45 51 9 200" xfId="48951"/>
    <cellStyle name="표준 10 10 5 7 45 51 9 201" xfId="48952"/>
    <cellStyle name="표준 10 10 5 7 45 51 9 202" xfId="48953"/>
    <cellStyle name="표준 10 10 5 7 45 51 9 203" xfId="48954"/>
    <cellStyle name="표준 10 10 5 7 45 51 9 204" xfId="48955"/>
    <cellStyle name="표준 10 10 5 7 45 51 9 205" xfId="48956"/>
    <cellStyle name="표준 10 10 5 7 45 51 9 206" xfId="48957"/>
    <cellStyle name="표준 10 10 5 7 45 51 9 21" xfId="36647"/>
    <cellStyle name="표준 10 10 5 7 45 51 9 22" xfId="36648"/>
    <cellStyle name="표준 10 10 5 7 45 51 9 23" xfId="36649"/>
    <cellStyle name="표준 10 10 5 7 45 51 9 24" xfId="36650"/>
    <cellStyle name="표준 10 10 5 7 45 51 9 25" xfId="36651"/>
    <cellStyle name="표준 10 10 5 7 45 51 9 26" xfId="36652"/>
    <cellStyle name="표준 10 10 5 7 45 51 9 27" xfId="36653"/>
    <cellStyle name="표준 10 10 5 7 45 51 9 28" xfId="36654"/>
    <cellStyle name="표준 10 10 5 7 45 51 9 29" xfId="36655"/>
    <cellStyle name="표준 10 10 5 7 45 51 9 3" xfId="36656"/>
    <cellStyle name="표준 10 10 5 7 45 51 9 30" xfId="36657"/>
    <cellStyle name="표준 10 10 5 7 45 51 9 31" xfId="36658"/>
    <cellStyle name="표준 10 10 5 7 45 51 9 32" xfId="36659"/>
    <cellStyle name="표준 10 10 5 7 45 51 9 33" xfId="36660"/>
    <cellStyle name="표준 10 10 5 7 45 51 9 34" xfId="36661"/>
    <cellStyle name="표준 10 10 5 7 45 51 9 35" xfId="36662"/>
    <cellStyle name="표준 10 10 5 7 45 51 9 36" xfId="36663"/>
    <cellStyle name="표준 10 10 5 7 45 51 9 37" xfId="36664"/>
    <cellStyle name="표준 10 10 5 7 45 51 9 38" xfId="36665"/>
    <cellStyle name="표준 10 10 5 7 45 51 9 39" xfId="36666"/>
    <cellStyle name="표준 10 10 5 7 45 51 9 4" xfId="36667"/>
    <cellStyle name="표준 10 10 5 7 45 51 9 40" xfId="36668"/>
    <cellStyle name="표준 10 10 5 7 45 51 9 41" xfId="36669"/>
    <cellStyle name="표준 10 10 5 7 45 51 9 42" xfId="36670"/>
    <cellStyle name="표준 10 10 5 7 45 51 9 43" xfId="36671"/>
    <cellStyle name="표준 10 10 5 7 45 51 9 44" xfId="36672"/>
    <cellStyle name="표준 10 10 5 7 45 51 9 45" xfId="36673"/>
    <cellStyle name="표준 10 10 5 7 45 51 9 46" xfId="36674"/>
    <cellStyle name="표준 10 10 5 7 45 51 9 47" xfId="36675"/>
    <cellStyle name="표준 10 10 5 7 45 51 9 48" xfId="36676"/>
    <cellStyle name="표준 10 10 5 7 45 51 9 49" xfId="36677"/>
    <cellStyle name="표준 10 10 5 7 45 51 9 5" xfId="36678"/>
    <cellStyle name="표준 10 10 5 7 45 51 9 50" xfId="36679"/>
    <cellStyle name="표준 10 10 5 7 45 51 9 51" xfId="36680"/>
    <cellStyle name="표준 10 10 5 7 45 51 9 52" xfId="36681"/>
    <cellStyle name="표준 10 10 5 7 45 51 9 53" xfId="36682"/>
    <cellStyle name="표준 10 10 5 7 45 51 9 54" xfId="36683"/>
    <cellStyle name="표준 10 10 5 7 45 51 9 55" xfId="36684"/>
    <cellStyle name="표준 10 10 5 7 45 51 9 56" xfId="36685"/>
    <cellStyle name="표준 10 10 5 7 45 51 9 57" xfId="36686"/>
    <cellStyle name="표준 10 10 5 7 45 51 9 58" xfId="36687"/>
    <cellStyle name="표준 10 10 5 7 45 51 9 59" xfId="36688"/>
    <cellStyle name="표준 10 10 5 7 45 51 9 6" xfId="36689"/>
    <cellStyle name="표준 10 10 5 7 45 51 9 60" xfId="36690"/>
    <cellStyle name="표준 10 10 5 7 45 51 9 61" xfId="36691"/>
    <cellStyle name="표준 10 10 5 7 45 51 9 62" xfId="36692"/>
    <cellStyle name="표준 10 10 5 7 45 51 9 63" xfId="36693"/>
    <cellStyle name="표준 10 10 5 7 45 51 9 64" xfId="36694"/>
    <cellStyle name="표준 10 10 5 7 45 51 9 65" xfId="36695"/>
    <cellStyle name="표준 10 10 5 7 45 51 9 66" xfId="36696"/>
    <cellStyle name="표준 10 10 5 7 45 51 9 67" xfId="36697"/>
    <cellStyle name="표준 10 10 5 7 45 51 9 68" xfId="36698"/>
    <cellStyle name="표준 10 10 5 7 45 51 9 69" xfId="40778"/>
    <cellStyle name="표준 10 10 5 7 45 51 9 7" xfId="36699"/>
    <cellStyle name="표준 10 10 5 7 45 51 9 70" xfId="40779"/>
    <cellStyle name="표준 10 10 5 7 45 51 9 71" xfId="40780"/>
    <cellStyle name="표준 10 10 5 7 45 51 9 72" xfId="40781"/>
    <cellStyle name="표준 10 10 5 7 45 51 9 73" xfId="40782"/>
    <cellStyle name="표준 10 10 5 7 45 51 9 74" xfId="40783"/>
    <cellStyle name="표준 10 10 5 7 45 51 9 75" xfId="40784"/>
    <cellStyle name="표준 10 10 5 7 45 51 9 76" xfId="40785"/>
    <cellStyle name="표준 10 10 5 7 45 51 9 77" xfId="40786"/>
    <cellStyle name="표준 10 10 5 7 45 51 9 78" xfId="40787"/>
    <cellStyle name="표준 10 10 5 7 45 51 9 79" xfId="40788"/>
    <cellStyle name="표준 10 10 5 7 45 51 9 8" xfId="36700"/>
    <cellStyle name="표준 10 10 5 7 45 51 9 80" xfId="40789"/>
    <cellStyle name="표준 10 10 5 7 45 51 9 81" xfId="40790"/>
    <cellStyle name="표준 10 10 5 7 45 51 9 82" xfId="40791"/>
    <cellStyle name="표준 10 10 5 7 45 51 9 83" xfId="40792"/>
    <cellStyle name="표준 10 10 5 7 45 51 9 84" xfId="40793"/>
    <cellStyle name="표준 10 10 5 7 45 51 9 85" xfId="40794"/>
    <cellStyle name="표준 10 10 5 7 45 51 9 86" xfId="40795"/>
    <cellStyle name="표준 10 10 5 7 45 51 9 87" xfId="40796"/>
    <cellStyle name="표준 10 10 5 7 45 51 9 88" xfId="40797"/>
    <cellStyle name="표준 10 10 5 7 45 51 9 89" xfId="40798"/>
    <cellStyle name="표준 10 10 5 7 45 51 9 9" xfId="36701"/>
    <cellStyle name="표준 10 10 5 7 45 51 9 90" xfId="40799"/>
    <cellStyle name="표준 10 10 5 7 45 51 9 91" xfId="40800"/>
    <cellStyle name="표준 10 10 5 7 45 51 9 92" xfId="40801"/>
    <cellStyle name="표준 10 10 5 7 45 51 9 93" xfId="40802"/>
    <cellStyle name="표준 10 10 5 7 45 51 9 94" xfId="40803"/>
    <cellStyle name="표준 10 10 5 7 45 51 9 95" xfId="40804"/>
    <cellStyle name="표준 10 10 5 7 45 51 9 96" xfId="40805"/>
    <cellStyle name="표준 10 10 5 7 45 51 9 97" xfId="40806"/>
    <cellStyle name="표준 10 10 5 7 45 51 9 98" xfId="40807"/>
    <cellStyle name="표준 10 10 5 7 45 51 9 99" xfId="40808"/>
    <cellStyle name="표준 10 2" xfId="32442"/>
    <cellStyle name="표준 10 2 2" xfId="32443"/>
    <cellStyle name="표준 10 2 3" xfId="32444"/>
    <cellStyle name="표준 10 2 4" xfId="40118"/>
    <cellStyle name="표준 10 20" xfId="36702"/>
    <cellStyle name="표준 10 3" xfId="32445"/>
    <cellStyle name="표준 10 3 2" xfId="32446"/>
    <cellStyle name="표준 10 4" xfId="32817"/>
    <cellStyle name="표준 103" xfId="36703"/>
    <cellStyle name="표준 103 2" xfId="49812"/>
    <cellStyle name="표준 11" xfId="32447"/>
    <cellStyle name="표준 11 2" xfId="32448"/>
    <cellStyle name="표준 11 2 2" xfId="32449"/>
    <cellStyle name="표준 11 2 2 2" xfId="32450"/>
    <cellStyle name="표준 11 2 3" xfId="32451"/>
    <cellStyle name="표준 11 3" xfId="32452"/>
    <cellStyle name="표준 11 3 2" xfId="32453"/>
    <cellStyle name="표준 11 5" xfId="36704"/>
    <cellStyle name="표준 115" xfId="36705"/>
    <cellStyle name="표준 115 10" xfId="36706"/>
    <cellStyle name="표준 115 100" xfId="40809"/>
    <cellStyle name="표준 115 101" xfId="40810"/>
    <cellStyle name="표준 115 102" xfId="40811"/>
    <cellStyle name="표준 115 103" xfId="40812"/>
    <cellStyle name="표준 115 104" xfId="40813"/>
    <cellStyle name="표준 115 105" xfId="42851"/>
    <cellStyle name="표준 115 106" xfId="42852"/>
    <cellStyle name="표준 115 107" xfId="42853"/>
    <cellStyle name="표준 115 108" xfId="42854"/>
    <cellStyle name="표준 115 109" xfId="42855"/>
    <cellStyle name="표준 115 11" xfId="36707"/>
    <cellStyle name="표준 115 110" xfId="42856"/>
    <cellStyle name="표준 115 111" xfId="42857"/>
    <cellStyle name="표준 115 112" xfId="42858"/>
    <cellStyle name="표준 115 113" xfId="42859"/>
    <cellStyle name="표준 115 114" xfId="42860"/>
    <cellStyle name="표준 115 115" xfId="42861"/>
    <cellStyle name="표준 115 116" xfId="42862"/>
    <cellStyle name="표준 115 117" xfId="42863"/>
    <cellStyle name="표준 115 118" xfId="42864"/>
    <cellStyle name="표준 115 119" xfId="42865"/>
    <cellStyle name="표준 115 12" xfId="36708"/>
    <cellStyle name="표준 115 120" xfId="42866"/>
    <cellStyle name="표준 115 121" xfId="42867"/>
    <cellStyle name="표준 115 122" xfId="44044"/>
    <cellStyle name="표준 115 123" xfId="44045"/>
    <cellStyle name="표준 115 124" xfId="44046"/>
    <cellStyle name="표준 115 125" xfId="44047"/>
    <cellStyle name="표준 115 126" xfId="44048"/>
    <cellStyle name="표준 115 127" xfId="44049"/>
    <cellStyle name="표준 115 128" xfId="44050"/>
    <cellStyle name="표준 115 129" xfId="44051"/>
    <cellStyle name="표준 115 13" xfId="36709"/>
    <cellStyle name="표준 115 130" xfId="44052"/>
    <cellStyle name="표준 115 131" xfId="44053"/>
    <cellStyle name="표준 115 132" xfId="44054"/>
    <cellStyle name="표준 115 133" xfId="44055"/>
    <cellStyle name="표준 115 134" xfId="44056"/>
    <cellStyle name="표준 115 135" xfId="44057"/>
    <cellStyle name="표준 115 136" xfId="44058"/>
    <cellStyle name="표준 115 137" xfId="44059"/>
    <cellStyle name="표준 115 138" xfId="44060"/>
    <cellStyle name="표준 115 139" xfId="45276"/>
    <cellStyle name="표준 115 14" xfId="36710"/>
    <cellStyle name="표준 115 140" xfId="45277"/>
    <cellStyle name="표준 115 141" xfId="45278"/>
    <cellStyle name="표준 115 142" xfId="45279"/>
    <cellStyle name="표준 115 143" xfId="45280"/>
    <cellStyle name="표준 115 144" xfId="45281"/>
    <cellStyle name="표준 115 145" xfId="45282"/>
    <cellStyle name="표준 115 146" xfId="45283"/>
    <cellStyle name="표준 115 147" xfId="45284"/>
    <cellStyle name="표준 115 148" xfId="45285"/>
    <cellStyle name="표준 115 149" xfId="45286"/>
    <cellStyle name="표준 115 15" xfId="36711"/>
    <cellStyle name="표준 115 150" xfId="45287"/>
    <cellStyle name="표준 115 151" xfId="45288"/>
    <cellStyle name="표준 115 152" xfId="45289"/>
    <cellStyle name="표준 115 153" xfId="45290"/>
    <cellStyle name="표준 115 154" xfId="45291"/>
    <cellStyle name="표준 115 155" xfId="45292"/>
    <cellStyle name="표준 115 156" xfId="45293"/>
    <cellStyle name="표준 115 157" xfId="45294"/>
    <cellStyle name="표준 115 158" xfId="46572"/>
    <cellStyle name="표준 115 159" xfId="46573"/>
    <cellStyle name="표준 115 16" xfId="36712"/>
    <cellStyle name="표준 115 160" xfId="46574"/>
    <cellStyle name="표준 115 161" xfId="46575"/>
    <cellStyle name="표준 115 162" xfId="46576"/>
    <cellStyle name="표준 115 163" xfId="46577"/>
    <cellStyle name="표준 115 164" xfId="46578"/>
    <cellStyle name="표준 115 165" xfId="46579"/>
    <cellStyle name="표준 115 166" xfId="46580"/>
    <cellStyle name="표준 115 167" xfId="46581"/>
    <cellStyle name="표준 115 168" xfId="46582"/>
    <cellStyle name="표준 115 169" xfId="46583"/>
    <cellStyle name="표준 115 17" xfId="36713"/>
    <cellStyle name="표준 115 170" xfId="46584"/>
    <cellStyle name="표준 115 171" xfId="46585"/>
    <cellStyle name="표준 115 172" xfId="46586"/>
    <cellStyle name="표준 115 173" xfId="46587"/>
    <cellStyle name="표준 115 174" xfId="46588"/>
    <cellStyle name="표준 115 175" xfId="47762"/>
    <cellStyle name="표준 115 176" xfId="47763"/>
    <cellStyle name="표준 115 177" xfId="47764"/>
    <cellStyle name="표준 115 178" xfId="47765"/>
    <cellStyle name="표준 115 179" xfId="47766"/>
    <cellStyle name="표준 115 18" xfId="36714"/>
    <cellStyle name="표준 115 180" xfId="47767"/>
    <cellStyle name="표준 115 181" xfId="47768"/>
    <cellStyle name="표준 115 182" xfId="47769"/>
    <cellStyle name="표준 115 183" xfId="47770"/>
    <cellStyle name="표준 115 184" xfId="47771"/>
    <cellStyle name="표준 115 185" xfId="47772"/>
    <cellStyle name="표준 115 186" xfId="47773"/>
    <cellStyle name="표준 115 187" xfId="47774"/>
    <cellStyle name="표준 115 188" xfId="47775"/>
    <cellStyle name="표준 115 189" xfId="47776"/>
    <cellStyle name="표준 115 19" xfId="36715"/>
    <cellStyle name="표준 115 190" xfId="47777"/>
    <cellStyle name="표준 115 191" xfId="47778"/>
    <cellStyle name="표준 115 192" xfId="48958"/>
    <cellStyle name="표준 115 193" xfId="48959"/>
    <cellStyle name="표준 115 194" xfId="48960"/>
    <cellStyle name="표준 115 195" xfId="48961"/>
    <cellStyle name="표준 115 196" xfId="48962"/>
    <cellStyle name="표준 115 197" xfId="48963"/>
    <cellStyle name="표준 115 198" xfId="48964"/>
    <cellStyle name="표준 115 199" xfId="48965"/>
    <cellStyle name="표준 115 2" xfId="36716"/>
    <cellStyle name="표준 115 2 10" xfId="36717"/>
    <cellStyle name="표준 115 2 100" xfId="40814"/>
    <cellStyle name="표준 115 2 101" xfId="40815"/>
    <cellStyle name="표준 115 2 102" xfId="40816"/>
    <cellStyle name="표준 115 2 103" xfId="40817"/>
    <cellStyle name="표준 115 2 104" xfId="42868"/>
    <cellStyle name="표준 115 2 105" xfId="42869"/>
    <cellStyle name="표준 115 2 106" xfId="42870"/>
    <cellStyle name="표준 115 2 107" xfId="42871"/>
    <cellStyle name="표준 115 2 108" xfId="42872"/>
    <cellStyle name="표준 115 2 109" xfId="42873"/>
    <cellStyle name="표준 115 2 11" xfId="36718"/>
    <cellStyle name="표준 115 2 110" xfId="42874"/>
    <cellStyle name="표준 115 2 111" xfId="42875"/>
    <cellStyle name="표준 115 2 112" xfId="42876"/>
    <cellStyle name="표준 115 2 113" xfId="42877"/>
    <cellStyle name="표준 115 2 114" xfId="42878"/>
    <cellStyle name="표준 115 2 115" xfId="42879"/>
    <cellStyle name="표준 115 2 116" xfId="42880"/>
    <cellStyle name="표준 115 2 117" xfId="42881"/>
    <cellStyle name="표준 115 2 118" xfId="42882"/>
    <cellStyle name="표준 115 2 119" xfId="42883"/>
    <cellStyle name="표준 115 2 12" xfId="36719"/>
    <cellStyle name="표준 115 2 120" xfId="42884"/>
    <cellStyle name="표준 115 2 121" xfId="44061"/>
    <cellStyle name="표준 115 2 122" xfId="44062"/>
    <cellStyle name="표준 115 2 123" xfId="44063"/>
    <cellStyle name="표준 115 2 124" xfId="44064"/>
    <cellStyle name="표준 115 2 125" xfId="44065"/>
    <cellStyle name="표준 115 2 126" xfId="44066"/>
    <cellStyle name="표준 115 2 127" xfId="44067"/>
    <cellStyle name="표준 115 2 128" xfId="44068"/>
    <cellStyle name="표준 115 2 129" xfId="44069"/>
    <cellStyle name="표준 115 2 13" xfId="36720"/>
    <cellStyle name="표준 115 2 130" xfId="44070"/>
    <cellStyle name="표준 115 2 131" xfId="44071"/>
    <cellStyle name="표준 115 2 132" xfId="44072"/>
    <cellStyle name="표준 115 2 133" xfId="44073"/>
    <cellStyle name="표준 115 2 134" xfId="44074"/>
    <cellStyle name="표준 115 2 135" xfId="44075"/>
    <cellStyle name="표준 115 2 136" xfId="44076"/>
    <cellStyle name="표준 115 2 137" xfId="44077"/>
    <cellStyle name="표준 115 2 138" xfId="45295"/>
    <cellStyle name="표준 115 2 139" xfId="45296"/>
    <cellStyle name="표준 115 2 14" xfId="36721"/>
    <cellStyle name="표준 115 2 140" xfId="45297"/>
    <cellStyle name="표준 115 2 141" xfId="45298"/>
    <cellStyle name="표준 115 2 142" xfId="45299"/>
    <cellStyle name="표준 115 2 143" xfId="45300"/>
    <cellStyle name="표준 115 2 144" xfId="45301"/>
    <cellStyle name="표준 115 2 145" xfId="45302"/>
    <cellStyle name="표준 115 2 146" xfId="45303"/>
    <cellStyle name="표준 115 2 147" xfId="45304"/>
    <cellStyle name="표준 115 2 148" xfId="45305"/>
    <cellStyle name="표준 115 2 149" xfId="45306"/>
    <cellStyle name="표준 115 2 15" xfId="36722"/>
    <cellStyle name="표준 115 2 150" xfId="45307"/>
    <cellStyle name="표준 115 2 151" xfId="45308"/>
    <cellStyle name="표준 115 2 152" xfId="45309"/>
    <cellStyle name="표준 115 2 153" xfId="45310"/>
    <cellStyle name="표준 115 2 154" xfId="45311"/>
    <cellStyle name="표준 115 2 155" xfId="45312"/>
    <cellStyle name="표준 115 2 156" xfId="45313"/>
    <cellStyle name="표준 115 2 157" xfId="46589"/>
    <cellStyle name="표준 115 2 158" xfId="46590"/>
    <cellStyle name="표준 115 2 159" xfId="46591"/>
    <cellStyle name="표준 115 2 16" xfId="36723"/>
    <cellStyle name="표준 115 2 160" xfId="46592"/>
    <cellStyle name="표준 115 2 161" xfId="46593"/>
    <cellStyle name="표준 115 2 162" xfId="46594"/>
    <cellStyle name="표준 115 2 163" xfId="46595"/>
    <cellStyle name="표준 115 2 164" xfId="46596"/>
    <cellStyle name="표준 115 2 165" xfId="46597"/>
    <cellStyle name="표준 115 2 166" xfId="46598"/>
    <cellStyle name="표준 115 2 167" xfId="46599"/>
    <cellStyle name="표준 115 2 168" xfId="46600"/>
    <cellStyle name="표준 115 2 169" xfId="46601"/>
    <cellStyle name="표준 115 2 17" xfId="36724"/>
    <cellStyle name="표준 115 2 170" xfId="46602"/>
    <cellStyle name="표준 115 2 171" xfId="46603"/>
    <cellStyle name="표준 115 2 172" xfId="46604"/>
    <cellStyle name="표준 115 2 173" xfId="46605"/>
    <cellStyle name="표준 115 2 174" xfId="47779"/>
    <cellStyle name="표준 115 2 175" xfId="47780"/>
    <cellStyle name="표준 115 2 176" xfId="47781"/>
    <cellStyle name="표준 115 2 177" xfId="47782"/>
    <cellStyle name="표준 115 2 178" xfId="47783"/>
    <cellStyle name="표준 115 2 179" xfId="47784"/>
    <cellStyle name="표준 115 2 18" xfId="36725"/>
    <cellStyle name="표준 115 2 180" xfId="47785"/>
    <cellStyle name="표준 115 2 181" xfId="47786"/>
    <cellStyle name="표준 115 2 182" xfId="47787"/>
    <cellStyle name="표준 115 2 183" xfId="47788"/>
    <cellStyle name="표준 115 2 184" xfId="47789"/>
    <cellStyle name="표준 115 2 185" xfId="47790"/>
    <cellStyle name="표준 115 2 186" xfId="47791"/>
    <cellStyle name="표준 115 2 187" xfId="47792"/>
    <cellStyle name="표준 115 2 188" xfId="47793"/>
    <cellStyle name="표준 115 2 189" xfId="47794"/>
    <cellStyle name="표준 115 2 19" xfId="36726"/>
    <cellStyle name="표준 115 2 190" xfId="47795"/>
    <cellStyle name="표준 115 2 191" xfId="48966"/>
    <cellStyle name="표준 115 2 192" xfId="48967"/>
    <cellStyle name="표준 115 2 193" xfId="48968"/>
    <cellStyle name="표준 115 2 194" xfId="48969"/>
    <cellStyle name="표준 115 2 195" xfId="48970"/>
    <cellStyle name="표준 115 2 196" xfId="48971"/>
    <cellStyle name="표준 115 2 197" xfId="48972"/>
    <cellStyle name="표준 115 2 198" xfId="48973"/>
    <cellStyle name="표준 115 2 199" xfId="48974"/>
    <cellStyle name="표준 115 2 2" xfId="36727"/>
    <cellStyle name="표준 115 2 2 10" xfId="36728"/>
    <cellStyle name="표준 115 2 2 100" xfId="40818"/>
    <cellStyle name="표준 115 2 2 101" xfId="40819"/>
    <cellStyle name="표준 115 2 2 102" xfId="40820"/>
    <cellStyle name="표준 115 2 2 103" xfId="42885"/>
    <cellStyle name="표준 115 2 2 104" xfId="42886"/>
    <cellStyle name="표준 115 2 2 105" xfId="42887"/>
    <cellStyle name="표준 115 2 2 106" xfId="42888"/>
    <cellStyle name="표준 115 2 2 107" xfId="42889"/>
    <cellStyle name="표준 115 2 2 108" xfId="42890"/>
    <cellStyle name="표준 115 2 2 109" xfId="42891"/>
    <cellStyle name="표준 115 2 2 11" xfId="36729"/>
    <cellStyle name="표준 115 2 2 110" xfId="42892"/>
    <cellStyle name="표준 115 2 2 111" xfId="42893"/>
    <cellStyle name="표준 115 2 2 112" xfId="42894"/>
    <cellStyle name="표준 115 2 2 113" xfId="42895"/>
    <cellStyle name="표준 115 2 2 114" xfId="42896"/>
    <cellStyle name="표준 115 2 2 115" xfId="42897"/>
    <cellStyle name="표준 115 2 2 116" xfId="42898"/>
    <cellStyle name="표준 115 2 2 117" xfId="42899"/>
    <cellStyle name="표준 115 2 2 118" xfId="42900"/>
    <cellStyle name="표준 115 2 2 119" xfId="42901"/>
    <cellStyle name="표준 115 2 2 12" xfId="36730"/>
    <cellStyle name="표준 115 2 2 120" xfId="44078"/>
    <cellStyle name="표준 115 2 2 121" xfId="44079"/>
    <cellStyle name="표준 115 2 2 122" xfId="44080"/>
    <cellStyle name="표준 115 2 2 123" xfId="44081"/>
    <cellStyle name="표준 115 2 2 124" xfId="44082"/>
    <cellStyle name="표준 115 2 2 125" xfId="44083"/>
    <cellStyle name="표준 115 2 2 126" xfId="44084"/>
    <cellStyle name="표준 115 2 2 127" xfId="44085"/>
    <cellStyle name="표준 115 2 2 128" xfId="44086"/>
    <cellStyle name="표준 115 2 2 129" xfId="44087"/>
    <cellStyle name="표준 115 2 2 13" xfId="36731"/>
    <cellStyle name="표준 115 2 2 130" xfId="44088"/>
    <cellStyle name="표준 115 2 2 131" xfId="44089"/>
    <cellStyle name="표준 115 2 2 132" xfId="44090"/>
    <cellStyle name="표준 115 2 2 133" xfId="44091"/>
    <cellStyle name="표준 115 2 2 134" xfId="44092"/>
    <cellStyle name="표준 115 2 2 135" xfId="44093"/>
    <cellStyle name="표준 115 2 2 136" xfId="44094"/>
    <cellStyle name="표준 115 2 2 137" xfId="45314"/>
    <cellStyle name="표준 115 2 2 138" xfId="45315"/>
    <cellStyle name="표준 115 2 2 139" xfId="45316"/>
    <cellStyle name="표준 115 2 2 14" xfId="36732"/>
    <cellStyle name="표준 115 2 2 140" xfId="45317"/>
    <cellStyle name="표준 115 2 2 141" xfId="45318"/>
    <cellStyle name="표준 115 2 2 142" xfId="45319"/>
    <cellStyle name="표준 115 2 2 143" xfId="45320"/>
    <cellStyle name="표준 115 2 2 144" xfId="45321"/>
    <cellStyle name="표준 115 2 2 145" xfId="45322"/>
    <cellStyle name="표준 115 2 2 146" xfId="45323"/>
    <cellStyle name="표준 115 2 2 147" xfId="45324"/>
    <cellStyle name="표준 115 2 2 148" xfId="45325"/>
    <cellStyle name="표준 115 2 2 149" xfId="45326"/>
    <cellStyle name="표준 115 2 2 15" xfId="36733"/>
    <cellStyle name="표준 115 2 2 150" xfId="45327"/>
    <cellStyle name="표준 115 2 2 151" xfId="45328"/>
    <cellStyle name="표준 115 2 2 152" xfId="45329"/>
    <cellStyle name="표준 115 2 2 153" xfId="45330"/>
    <cellStyle name="표준 115 2 2 154" xfId="45331"/>
    <cellStyle name="표준 115 2 2 155" xfId="45332"/>
    <cellStyle name="표준 115 2 2 156" xfId="46606"/>
    <cellStyle name="표준 115 2 2 157" xfId="46607"/>
    <cellStyle name="표준 115 2 2 158" xfId="46608"/>
    <cellStyle name="표준 115 2 2 159" xfId="46609"/>
    <cellStyle name="표준 115 2 2 16" xfId="36734"/>
    <cellStyle name="표준 115 2 2 160" xfId="46610"/>
    <cellStyle name="표준 115 2 2 161" xfId="46611"/>
    <cellStyle name="표준 115 2 2 162" xfId="46612"/>
    <cellStyle name="표준 115 2 2 163" xfId="46613"/>
    <cellStyle name="표준 115 2 2 164" xfId="46614"/>
    <cellStyle name="표준 115 2 2 165" xfId="46615"/>
    <cellStyle name="표준 115 2 2 166" xfId="46616"/>
    <cellStyle name="표준 115 2 2 167" xfId="46617"/>
    <cellStyle name="표준 115 2 2 168" xfId="46618"/>
    <cellStyle name="표준 115 2 2 169" xfId="46619"/>
    <cellStyle name="표준 115 2 2 17" xfId="36735"/>
    <cellStyle name="표준 115 2 2 170" xfId="46620"/>
    <cellStyle name="표준 115 2 2 171" xfId="46621"/>
    <cellStyle name="표준 115 2 2 172" xfId="46622"/>
    <cellStyle name="표준 115 2 2 173" xfId="47796"/>
    <cellStyle name="표준 115 2 2 174" xfId="47797"/>
    <cellStyle name="표준 115 2 2 175" xfId="47798"/>
    <cellStyle name="표준 115 2 2 176" xfId="47799"/>
    <cellStyle name="표준 115 2 2 177" xfId="47800"/>
    <cellStyle name="표준 115 2 2 178" xfId="47801"/>
    <cellStyle name="표준 115 2 2 179" xfId="47802"/>
    <cellStyle name="표준 115 2 2 18" xfId="36736"/>
    <cellStyle name="표준 115 2 2 180" xfId="47803"/>
    <cellStyle name="표준 115 2 2 181" xfId="47804"/>
    <cellStyle name="표준 115 2 2 182" xfId="47805"/>
    <cellStyle name="표준 115 2 2 183" xfId="47806"/>
    <cellStyle name="표준 115 2 2 184" xfId="47807"/>
    <cellStyle name="표준 115 2 2 185" xfId="47808"/>
    <cellStyle name="표준 115 2 2 186" xfId="47809"/>
    <cellStyle name="표준 115 2 2 187" xfId="47810"/>
    <cellStyle name="표준 115 2 2 188" xfId="47811"/>
    <cellStyle name="표준 115 2 2 189" xfId="47812"/>
    <cellStyle name="표준 115 2 2 19" xfId="36737"/>
    <cellStyle name="표준 115 2 2 190" xfId="48975"/>
    <cellStyle name="표준 115 2 2 191" xfId="48976"/>
    <cellStyle name="표준 115 2 2 192" xfId="48977"/>
    <cellStyle name="표준 115 2 2 193" xfId="48978"/>
    <cellStyle name="표준 115 2 2 194" xfId="48979"/>
    <cellStyle name="표준 115 2 2 195" xfId="48980"/>
    <cellStyle name="표준 115 2 2 196" xfId="48981"/>
    <cellStyle name="표준 115 2 2 197" xfId="48982"/>
    <cellStyle name="표준 115 2 2 198" xfId="48983"/>
    <cellStyle name="표준 115 2 2 199" xfId="48984"/>
    <cellStyle name="표준 115 2 2 2" xfId="36738"/>
    <cellStyle name="표준 115 2 2 20" xfId="36739"/>
    <cellStyle name="표준 115 2 2 200" xfId="48985"/>
    <cellStyle name="표준 115 2 2 201" xfId="48986"/>
    <cellStyle name="표준 115 2 2 202" xfId="48987"/>
    <cellStyle name="표준 115 2 2 203" xfId="48988"/>
    <cellStyle name="표준 115 2 2 204" xfId="48989"/>
    <cellStyle name="표준 115 2 2 205" xfId="48990"/>
    <cellStyle name="표준 115 2 2 206" xfId="48991"/>
    <cellStyle name="표준 115 2 2 21" xfId="36740"/>
    <cellStyle name="표준 115 2 2 22" xfId="36741"/>
    <cellStyle name="표준 115 2 2 23" xfId="36742"/>
    <cellStyle name="표준 115 2 2 24" xfId="36743"/>
    <cellStyle name="표준 115 2 2 25" xfId="36744"/>
    <cellStyle name="표준 115 2 2 26" xfId="36745"/>
    <cellStyle name="표준 115 2 2 27" xfId="36746"/>
    <cellStyle name="표준 115 2 2 28" xfId="36747"/>
    <cellStyle name="표준 115 2 2 29" xfId="36748"/>
    <cellStyle name="표준 115 2 2 3" xfId="36749"/>
    <cellStyle name="표준 115 2 2 30" xfId="36750"/>
    <cellStyle name="표준 115 2 2 31" xfId="36751"/>
    <cellStyle name="표준 115 2 2 32" xfId="36752"/>
    <cellStyle name="표준 115 2 2 33" xfId="36753"/>
    <cellStyle name="표준 115 2 2 34" xfId="36754"/>
    <cellStyle name="표준 115 2 2 35" xfId="36755"/>
    <cellStyle name="표준 115 2 2 36" xfId="36756"/>
    <cellStyle name="표준 115 2 2 37" xfId="36757"/>
    <cellStyle name="표준 115 2 2 38" xfId="36758"/>
    <cellStyle name="표준 115 2 2 39" xfId="36759"/>
    <cellStyle name="표준 115 2 2 4" xfId="36760"/>
    <cellStyle name="표준 115 2 2 40" xfId="36761"/>
    <cellStyle name="표준 115 2 2 41" xfId="36762"/>
    <cellStyle name="표준 115 2 2 42" xfId="36763"/>
    <cellStyle name="표준 115 2 2 43" xfId="36764"/>
    <cellStyle name="표준 115 2 2 44" xfId="36765"/>
    <cellStyle name="표준 115 2 2 45" xfId="36766"/>
    <cellStyle name="표준 115 2 2 46" xfId="36767"/>
    <cellStyle name="표준 115 2 2 47" xfId="36768"/>
    <cellStyle name="표준 115 2 2 48" xfId="36769"/>
    <cellStyle name="표준 115 2 2 49" xfId="36770"/>
    <cellStyle name="표준 115 2 2 5" xfId="36771"/>
    <cellStyle name="표준 115 2 2 50" xfId="36772"/>
    <cellStyle name="표준 115 2 2 51" xfId="36773"/>
    <cellStyle name="표준 115 2 2 52" xfId="36774"/>
    <cellStyle name="표준 115 2 2 53" xfId="36775"/>
    <cellStyle name="표준 115 2 2 54" xfId="36776"/>
    <cellStyle name="표준 115 2 2 55" xfId="36777"/>
    <cellStyle name="표준 115 2 2 56" xfId="36778"/>
    <cellStyle name="표준 115 2 2 57" xfId="36779"/>
    <cellStyle name="표준 115 2 2 58" xfId="36780"/>
    <cellStyle name="표준 115 2 2 59" xfId="36781"/>
    <cellStyle name="표준 115 2 2 6" xfId="36782"/>
    <cellStyle name="표준 115 2 2 60" xfId="36783"/>
    <cellStyle name="표준 115 2 2 61" xfId="36784"/>
    <cellStyle name="표준 115 2 2 62" xfId="36785"/>
    <cellStyle name="표준 115 2 2 63" xfId="36786"/>
    <cellStyle name="표준 115 2 2 64" xfId="36787"/>
    <cellStyle name="표준 115 2 2 65" xfId="36788"/>
    <cellStyle name="표준 115 2 2 66" xfId="36789"/>
    <cellStyle name="표준 115 2 2 67" xfId="36790"/>
    <cellStyle name="표준 115 2 2 68" xfId="36791"/>
    <cellStyle name="표준 115 2 2 69" xfId="40821"/>
    <cellStyle name="표준 115 2 2 7" xfId="36792"/>
    <cellStyle name="표준 115 2 2 70" xfId="40822"/>
    <cellStyle name="표준 115 2 2 71" xfId="40823"/>
    <cellStyle name="표준 115 2 2 72" xfId="40824"/>
    <cellStyle name="표준 115 2 2 73" xfId="40825"/>
    <cellStyle name="표준 115 2 2 74" xfId="40826"/>
    <cellStyle name="표준 115 2 2 75" xfId="40827"/>
    <cellStyle name="표준 115 2 2 76" xfId="40828"/>
    <cellStyle name="표준 115 2 2 77" xfId="40829"/>
    <cellStyle name="표준 115 2 2 78" xfId="40830"/>
    <cellStyle name="표준 115 2 2 79" xfId="40831"/>
    <cellStyle name="표준 115 2 2 8" xfId="36793"/>
    <cellStyle name="표준 115 2 2 80" xfId="40832"/>
    <cellStyle name="표준 115 2 2 81" xfId="40833"/>
    <cellStyle name="표준 115 2 2 82" xfId="40834"/>
    <cellStyle name="표준 115 2 2 83" xfId="40835"/>
    <cellStyle name="표준 115 2 2 84" xfId="40836"/>
    <cellStyle name="표준 115 2 2 85" xfId="40837"/>
    <cellStyle name="표준 115 2 2 86" xfId="40838"/>
    <cellStyle name="표준 115 2 2 87" xfId="40839"/>
    <cellStyle name="표준 115 2 2 88" xfId="40840"/>
    <cellStyle name="표준 115 2 2 89" xfId="40841"/>
    <cellStyle name="표준 115 2 2 9" xfId="36794"/>
    <cellStyle name="표준 115 2 2 90" xfId="40842"/>
    <cellStyle name="표준 115 2 2 91" xfId="40843"/>
    <cellStyle name="표준 115 2 2 92" xfId="40844"/>
    <cellStyle name="표준 115 2 2 93" xfId="40845"/>
    <cellStyle name="표준 115 2 2 94" xfId="40846"/>
    <cellStyle name="표준 115 2 2 95" xfId="40847"/>
    <cellStyle name="표준 115 2 2 96" xfId="40848"/>
    <cellStyle name="표준 115 2 2 97" xfId="40849"/>
    <cellStyle name="표준 115 2 2 98" xfId="40850"/>
    <cellStyle name="표준 115 2 2 99" xfId="40851"/>
    <cellStyle name="표준 115 2 20" xfId="36795"/>
    <cellStyle name="표준 115 2 200" xfId="48992"/>
    <cellStyle name="표준 115 2 201" xfId="48993"/>
    <cellStyle name="표준 115 2 202" xfId="48994"/>
    <cellStyle name="표준 115 2 203" xfId="48995"/>
    <cellStyle name="표준 115 2 204" xfId="48996"/>
    <cellStyle name="표준 115 2 205" xfId="48997"/>
    <cellStyle name="표준 115 2 206" xfId="48998"/>
    <cellStyle name="표준 115 2 207" xfId="48999"/>
    <cellStyle name="표준 115 2 21" xfId="36796"/>
    <cellStyle name="표준 115 2 22" xfId="36797"/>
    <cellStyle name="표준 115 2 23" xfId="36798"/>
    <cellStyle name="표준 115 2 24" xfId="36799"/>
    <cellStyle name="표준 115 2 25" xfId="36800"/>
    <cellStyle name="표준 115 2 26" xfId="36801"/>
    <cellStyle name="표준 115 2 27" xfId="36802"/>
    <cellStyle name="표준 115 2 28" xfId="36803"/>
    <cellStyle name="표준 115 2 29" xfId="36804"/>
    <cellStyle name="표준 115 2 3" xfId="36805"/>
    <cellStyle name="표준 115 2 30" xfId="36806"/>
    <cellStyle name="표준 115 2 31" xfId="36807"/>
    <cellStyle name="표준 115 2 32" xfId="36808"/>
    <cellStyle name="표준 115 2 33" xfId="36809"/>
    <cellStyle name="표준 115 2 34" xfId="36810"/>
    <cellStyle name="표준 115 2 35" xfId="36811"/>
    <cellStyle name="표준 115 2 36" xfId="36812"/>
    <cellStyle name="표준 115 2 37" xfId="36813"/>
    <cellStyle name="표준 115 2 38" xfId="36814"/>
    <cellStyle name="표준 115 2 39" xfId="36815"/>
    <cellStyle name="표준 115 2 4" xfId="36816"/>
    <cellStyle name="표준 115 2 40" xfId="36817"/>
    <cellStyle name="표준 115 2 41" xfId="36818"/>
    <cellStyle name="표준 115 2 42" xfId="36819"/>
    <cellStyle name="표준 115 2 43" xfId="36820"/>
    <cellStyle name="표준 115 2 44" xfId="36821"/>
    <cellStyle name="표준 115 2 45" xfId="36822"/>
    <cellStyle name="표준 115 2 46" xfId="36823"/>
    <cellStyle name="표준 115 2 47" xfId="36824"/>
    <cellStyle name="표준 115 2 48" xfId="36825"/>
    <cellStyle name="표준 115 2 49" xfId="36826"/>
    <cellStyle name="표준 115 2 5" xfId="36827"/>
    <cellStyle name="표준 115 2 50" xfId="36828"/>
    <cellStyle name="표준 115 2 51" xfId="36829"/>
    <cellStyle name="표준 115 2 52" xfId="36830"/>
    <cellStyle name="표준 115 2 53" xfId="36831"/>
    <cellStyle name="표준 115 2 54" xfId="36832"/>
    <cellStyle name="표준 115 2 55" xfId="36833"/>
    <cellStyle name="표준 115 2 56" xfId="36834"/>
    <cellStyle name="표준 115 2 57" xfId="36835"/>
    <cellStyle name="표준 115 2 58" xfId="36836"/>
    <cellStyle name="표준 115 2 59" xfId="36837"/>
    <cellStyle name="표준 115 2 6" xfId="36838"/>
    <cellStyle name="표준 115 2 60" xfId="36839"/>
    <cellStyle name="표준 115 2 61" xfId="36840"/>
    <cellStyle name="표준 115 2 62" xfId="36841"/>
    <cellStyle name="표준 115 2 63" xfId="36842"/>
    <cellStyle name="표준 115 2 64" xfId="36843"/>
    <cellStyle name="표준 115 2 65" xfId="36844"/>
    <cellStyle name="표준 115 2 66" xfId="36845"/>
    <cellStyle name="표준 115 2 67" xfId="36846"/>
    <cellStyle name="표준 115 2 68" xfId="36847"/>
    <cellStyle name="표준 115 2 69" xfId="36848"/>
    <cellStyle name="표준 115 2 7" xfId="36849"/>
    <cellStyle name="표준 115 2 70" xfId="40852"/>
    <cellStyle name="표준 115 2 71" xfId="40853"/>
    <cellStyle name="표준 115 2 72" xfId="40854"/>
    <cellStyle name="표준 115 2 73" xfId="40855"/>
    <cellStyle name="표준 115 2 74" xfId="40856"/>
    <cellStyle name="표준 115 2 75" xfId="40857"/>
    <cellStyle name="표준 115 2 76" xfId="40858"/>
    <cellStyle name="표준 115 2 77" xfId="40859"/>
    <cellStyle name="표준 115 2 78" xfId="40860"/>
    <cellStyle name="표준 115 2 79" xfId="40861"/>
    <cellStyle name="표준 115 2 8" xfId="36850"/>
    <cellStyle name="표준 115 2 80" xfId="40862"/>
    <cellStyle name="표준 115 2 81" xfId="40863"/>
    <cellStyle name="표준 115 2 82" xfId="40864"/>
    <cellStyle name="표준 115 2 83" xfId="40865"/>
    <cellStyle name="표준 115 2 84" xfId="40866"/>
    <cellStyle name="표준 115 2 85" xfId="40867"/>
    <cellStyle name="표준 115 2 86" xfId="40868"/>
    <cellStyle name="표준 115 2 87" xfId="40869"/>
    <cellStyle name="표준 115 2 88" xfId="40870"/>
    <cellStyle name="표준 115 2 89" xfId="40871"/>
    <cellStyle name="표준 115 2 9" xfId="36851"/>
    <cellStyle name="표준 115 2 90" xfId="40872"/>
    <cellStyle name="표준 115 2 91" xfId="40873"/>
    <cellStyle name="표준 115 2 92" xfId="40874"/>
    <cellStyle name="표준 115 2 93" xfId="40875"/>
    <cellStyle name="표준 115 2 94" xfId="40876"/>
    <cellStyle name="표준 115 2 95" xfId="40877"/>
    <cellStyle name="표준 115 2 96" xfId="40878"/>
    <cellStyle name="표준 115 2 97" xfId="40879"/>
    <cellStyle name="표준 115 2 98" xfId="40880"/>
    <cellStyle name="표준 115 2 99" xfId="40881"/>
    <cellStyle name="표준 115 20" xfId="36852"/>
    <cellStyle name="표준 115 200" xfId="49000"/>
    <cellStyle name="표준 115 201" xfId="49001"/>
    <cellStyle name="표준 115 202" xfId="49002"/>
    <cellStyle name="표준 115 203" xfId="49003"/>
    <cellStyle name="표준 115 204" xfId="49004"/>
    <cellStyle name="표준 115 205" xfId="49005"/>
    <cellStyle name="표준 115 206" xfId="49006"/>
    <cellStyle name="표준 115 207" xfId="49007"/>
    <cellStyle name="표준 115 208" xfId="49008"/>
    <cellStyle name="표준 115 21" xfId="36853"/>
    <cellStyle name="표준 115 22" xfId="36854"/>
    <cellStyle name="표준 115 23" xfId="36855"/>
    <cellStyle name="표준 115 24" xfId="36856"/>
    <cellStyle name="표준 115 25" xfId="36857"/>
    <cellStyle name="표준 115 26" xfId="36858"/>
    <cellStyle name="표준 115 27" xfId="36859"/>
    <cellStyle name="표준 115 28" xfId="36860"/>
    <cellStyle name="표준 115 29" xfId="36861"/>
    <cellStyle name="표준 115 3" xfId="36862"/>
    <cellStyle name="표준 115 3 10" xfId="36863"/>
    <cellStyle name="표준 115 3 100" xfId="40882"/>
    <cellStyle name="표준 115 3 101" xfId="40883"/>
    <cellStyle name="표준 115 3 102" xfId="40884"/>
    <cellStyle name="표준 115 3 103" xfId="42902"/>
    <cellStyle name="표준 115 3 104" xfId="42903"/>
    <cellStyle name="표준 115 3 105" xfId="42904"/>
    <cellStyle name="표준 115 3 106" xfId="42905"/>
    <cellStyle name="표준 115 3 107" xfId="42906"/>
    <cellStyle name="표준 115 3 108" xfId="42907"/>
    <cellStyle name="표준 115 3 109" xfId="42908"/>
    <cellStyle name="표준 115 3 11" xfId="36864"/>
    <cellStyle name="표준 115 3 110" xfId="42909"/>
    <cellStyle name="표준 115 3 111" xfId="42910"/>
    <cellStyle name="표준 115 3 112" xfId="42911"/>
    <cellStyle name="표준 115 3 113" xfId="42912"/>
    <cellStyle name="표준 115 3 114" xfId="42913"/>
    <cellStyle name="표준 115 3 115" xfId="42914"/>
    <cellStyle name="표준 115 3 116" xfId="42915"/>
    <cellStyle name="표준 115 3 117" xfId="42916"/>
    <cellStyle name="표준 115 3 118" xfId="42917"/>
    <cellStyle name="표준 115 3 119" xfId="42918"/>
    <cellStyle name="표준 115 3 12" xfId="36865"/>
    <cellStyle name="표준 115 3 120" xfId="44095"/>
    <cellStyle name="표준 115 3 121" xfId="44096"/>
    <cellStyle name="표준 115 3 122" xfId="44097"/>
    <cellStyle name="표준 115 3 123" xfId="44098"/>
    <cellStyle name="표준 115 3 124" xfId="44099"/>
    <cellStyle name="표준 115 3 125" xfId="44100"/>
    <cellStyle name="표준 115 3 126" xfId="44101"/>
    <cellStyle name="표준 115 3 127" xfId="44102"/>
    <cellStyle name="표준 115 3 128" xfId="44103"/>
    <cellStyle name="표준 115 3 129" xfId="44104"/>
    <cellStyle name="표준 115 3 13" xfId="36866"/>
    <cellStyle name="표준 115 3 130" xfId="44105"/>
    <cellStyle name="표준 115 3 131" xfId="44106"/>
    <cellStyle name="표준 115 3 132" xfId="44107"/>
    <cellStyle name="표준 115 3 133" xfId="44108"/>
    <cellStyle name="표준 115 3 134" xfId="44109"/>
    <cellStyle name="표준 115 3 135" xfId="44110"/>
    <cellStyle name="표준 115 3 136" xfId="44111"/>
    <cellStyle name="표준 115 3 137" xfId="45333"/>
    <cellStyle name="표준 115 3 138" xfId="45334"/>
    <cellStyle name="표준 115 3 139" xfId="45335"/>
    <cellStyle name="표준 115 3 14" xfId="36867"/>
    <cellStyle name="표준 115 3 140" xfId="45336"/>
    <cellStyle name="표준 115 3 141" xfId="45337"/>
    <cellStyle name="표준 115 3 142" xfId="45338"/>
    <cellStyle name="표준 115 3 143" xfId="45339"/>
    <cellStyle name="표준 115 3 144" xfId="45340"/>
    <cellStyle name="표준 115 3 145" xfId="45341"/>
    <cellStyle name="표준 115 3 146" xfId="45342"/>
    <cellStyle name="표준 115 3 147" xfId="45343"/>
    <cellStyle name="표준 115 3 148" xfId="45344"/>
    <cellStyle name="표준 115 3 149" xfId="45345"/>
    <cellStyle name="표준 115 3 15" xfId="36868"/>
    <cellStyle name="표준 115 3 150" xfId="45346"/>
    <cellStyle name="표준 115 3 151" xfId="45347"/>
    <cellStyle name="표준 115 3 152" xfId="45348"/>
    <cellStyle name="표준 115 3 153" xfId="45349"/>
    <cellStyle name="표준 115 3 154" xfId="45350"/>
    <cellStyle name="표준 115 3 155" xfId="45351"/>
    <cellStyle name="표준 115 3 156" xfId="46623"/>
    <cellStyle name="표준 115 3 157" xfId="46624"/>
    <cellStyle name="표준 115 3 158" xfId="46625"/>
    <cellStyle name="표준 115 3 159" xfId="46626"/>
    <cellStyle name="표준 115 3 16" xfId="36869"/>
    <cellStyle name="표준 115 3 160" xfId="46627"/>
    <cellStyle name="표준 115 3 161" xfId="46628"/>
    <cellStyle name="표준 115 3 162" xfId="46629"/>
    <cellStyle name="표준 115 3 163" xfId="46630"/>
    <cellStyle name="표준 115 3 164" xfId="46631"/>
    <cellStyle name="표준 115 3 165" xfId="46632"/>
    <cellStyle name="표준 115 3 166" xfId="46633"/>
    <cellStyle name="표준 115 3 167" xfId="46634"/>
    <cellStyle name="표준 115 3 168" xfId="46635"/>
    <cellStyle name="표준 115 3 169" xfId="46636"/>
    <cellStyle name="표준 115 3 17" xfId="36870"/>
    <cellStyle name="표준 115 3 170" xfId="46637"/>
    <cellStyle name="표준 115 3 171" xfId="46638"/>
    <cellStyle name="표준 115 3 172" xfId="46639"/>
    <cellStyle name="표준 115 3 173" xfId="47813"/>
    <cellStyle name="표준 115 3 174" xfId="47814"/>
    <cellStyle name="표준 115 3 175" xfId="47815"/>
    <cellStyle name="표준 115 3 176" xfId="47816"/>
    <cellStyle name="표준 115 3 177" xfId="47817"/>
    <cellStyle name="표준 115 3 178" xfId="47818"/>
    <cellStyle name="표준 115 3 179" xfId="47819"/>
    <cellStyle name="표준 115 3 18" xfId="36871"/>
    <cellStyle name="표준 115 3 180" xfId="47820"/>
    <cellStyle name="표준 115 3 181" xfId="47821"/>
    <cellStyle name="표준 115 3 182" xfId="47822"/>
    <cellStyle name="표준 115 3 183" xfId="47823"/>
    <cellStyle name="표준 115 3 184" xfId="47824"/>
    <cellStyle name="표준 115 3 185" xfId="47825"/>
    <cellStyle name="표준 115 3 186" xfId="47826"/>
    <cellStyle name="표준 115 3 187" xfId="47827"/>
    <cellStyle name="표준 115 3 188" xfId="47828"/>
    <cellStyle name="표준 115 3 189" xfId="47829"/>
    <cellStyle name="표준 115 3 19" xfId="36872"/>
    <cellStyle name="표준 115 3 190" xfId="49009"/>
    <cellStyle name="표준 115 3 191" xfId="49010"/>
    <cellStyle name="표준 115 3 192" xfId="49011"/>
    <cellStyle name="표준 115 3 193" xfId="49012"/>
    <cellStyle name="표준 115 3 194" xfId="49013"/>
    <cellStyle name="표준 115 3 195" xfId="49014"/>
    <cellStyle name="표준 115 3 196" xfId="49015"/>
    <cellStyle name="표준 115 3 197" xfId="49016"/>
    <cellStyle name="표준 115 3 198" xfId="49017"/>
    <cellStyle name="표준 115 3 199" xfId="49018"/>
    <cellStyle name="표준 115 3 2" xfId="36873"/>
    <cellStyle name="표준 115 3 20" xfId="36874"/>
    <cellStyle name="표준 115 3 200" xfId="49019"/>
    <cellStyle name="표준 115 3 201" xfId="49020"/>
    <cellStyle name="표준 115 3 202" xfId="49021"/>
    <cellStyle name="표준 115 3 203" xfId="49022"/>
    <cellStyle name="표준 115 3 204" xfId="49023"/>
    <cellStyle name="표준 115 3 205" xfId="49024"/>
    <cellStyle name="표준 115 3 206" xfId="49025"/>
    <cellStyle name="표준 115 3 21" xfId="36875"/>
    <cellStyle name="표준 115 3 22" xfId="36876"/>
    <cellStyle name="표준 115 3 23" xfId="36877"/>
    <cellStyle name="표준 115 3 24" xfId="36878"/>
    <cellStyle name="표준 115 3 25" xfId="36879"/>
    <cellStyle name="표준 115 3 26" xfId="36880"/>
    <cellStyle name="표준 115 3 27" xfId="36881"/>
    <cellStyle name="표준 115 3 28" xfId="36882"/>
    <cellStyle name="표준 115 3 29" xfId="36883"/>
    <cellStyle name="표준 115 3 3" xfId="36884"/>
    <cellStyle name="표준 115 3 30" xfId="36885"/>
    <cellStyle name="표준 115 3 31" xfId="36886"/>
    <cellStyle name="표준 115 3 32" xfId="36887"/>
    <cellStyle name="표준 115 3 33" xfId="36888"/>
    <cellStyle name="표준 115 3 34" xfId="36889"/>
    <cellStyle name="표준 115 3 35" xfId="36890"/>
    <cellStyle name="표준 115 3 36" xfId="36891"/>
    <cellStyle name="표준 115 3 37" xfId="36892"/>
    <cellStyle name="표준 115 3 38" xfId="36893"/>
    <cellStyle name="표준 115 3 39" xfId="36894"/>
    <cellStyle name="표준 115 3 4" xfId="36895"/>
    <cellStyle name="표준 115 3 40" xfId="36896"/>
    <cellStyle name="표준 115 3 41" xfId="36897"/>
    <cellStyle name="표준 115 3 42" xfId="36898"/>
    <cellStyle name="표준 115 3 43" xfId="36899"/>
    <cellStyle name="표준 115 3 44" xfId="36900"/>
    <cellStyle name="표준 115 3 45" xfId="36901"/>
    <cellStyle name="표준 115 3 46" xfId="36902"/>
    <cellStyle name="표준 115 3 47" xfId="36903"/>
    <cellStyle name="표준 115 3 48" xfId="36904"/>
    <cellStyle name="표준 115 3 49" xfId="36905"/>
    <cellStyle name="표준 115 3 5" xfId="36906"/>
    <cellStyle name="표준 115 3 50" xfId="36907"/>
    <cellStyle name="표준 115 3 51" xfId="36908"/>
    <cellStyle name="표준 115 3 52" xfId="36909"/>
    <cellStyle name="표준 115 3 53" xfId="36910"/>
    <cellStyle name="표준 115 3 54" xfId="36911"/>
    <cellStyle name="표준 115 3 55" xfId="36912"/>
    <cellStyle name="표준 115 3 56" xfId="36913"/>
    <cellStyle name="표준 115 3 57" xfId="36914"/>
    <cellStyle name="표준 115 3 58" xfId="36915"/>
    <cellStyle name="표준 115 3 59" xfId="36916"/>
    <cellStyle name="표준 115 3 6" xfId="36917"/>
    <cellStyle name="표준 115 3 60" xfId="36918"/>
    <cellStyle name="표준 115 3 61" xfId="36919"/>
    <cellStyle name="표준 115 3 62" xfId="36920"/>
    <cellStyle name="표준 115 3 63" xfId="36921"/>
    <cellStyle name="표준 115 3 64" xfId="36922"/>
    <cellStyle name="표준 115 3 65" xfId="36923"/>
    <cellStyle name="표준 115 3 66" xfId="36924"/>
    <cellStyle name="표준 115 3 67" xfId="36925"/>
    <cellStyle name="표준 115 3 68" xfId="36926"/>
    <cellStyle name="표준 115 3 69" xfId="40885"/>
    <cellStyle name="표준 115 3 7" xfId="36927"/>
    <cellStyle name="표준 115 3 70" xfId="40886"/>
    <cellStyle name="표준 115 3 71" xfId="40887"/>
    <cellStyle name="표준 115 3 72" xfId="40888"/>
    <cellStyle name="표준 115 3 73" xfId="40889"/>
    <cellStyle name="표준 115 3 74" xfId="40890"/>
    <cellStyle name="표준 115 3 75" xfId="40891"/>
    <cellStyle name="표준 115 3 76" xfId="40892"/>
    <cellStyle name="표준 115 3 77" xfId="40893"/>
    <cellStyle name="표준 115 3 78" xfId="40894"/>
    <cellStyle name="표준 115 3 79" xfId="40895"/>
    <cellStyle name="표준 115 3 8" xfId="36928"/>
    <cellStyle name="표준 115 3 80" xfId="40896"/>
    <cellStyle name="표준 115 3 81" xfId="40897"/>
    <cellStyle name="표준 115 3 82" xfId="40898"/>
    <cellStyle name="표준 115 3 83" xfId="40899"/>
    <cellStyle name="표준 115 3 84" xfId="40900"/>
    <cellStyle name="표준 115 3 85" xfId="40901"/>
    <cellStyle name="표준 115 3 86" xfId="40902"/>
    <cellStyle name="표준 115 3 87" xfId="40903"/>
    <cellStyle name="표준 115 3 88" xfId="40904"/>
    <cellStyle name="표준 115 3 89" xfId="40905"/>
    <cellStyle name="표준 115 3 9" xfId="36929"/>
    <cellStyle name="표준 115 3 90" xfId="40906"/>
    <cellStyle name="표준 115 3 91" xfId="40907"/>
    <cellStyle name="표준 115 3 92" xfId="40908"/>
    <cellStyle name="표준 115 3 93" xfId="40909"/>
    <cellStyle name="표준 115 3 94" xfId="40910"/>
    <cellStyle name="표준 115 3 95" xfId="40911"/>
    <cellStyle name="표준 115 3 96" xfId="40912"/>
    <cellStyle name="표준 115 3 97" xfId="40913"/>
    <cellStyle name="표준 115 3 98" xfId="40914"/>
    <cellStyle name="표준 115 3 99" xfId="40915"/>
    <cellStyle name="표준 115 30" xfId="36930"/>
    <cellStyle name="표준 115 31" xfId="36931"/>
    <cellStyle name="표준 115 32" xfId="36932"/>
    <cellStyle name="표준 115 33" xfId="36933"/>
    <cellStyle name="표준 115 34" xfId="36934"/>
    <cellStyle name="표준 115 35" xfId="36935"/>
    <cellStyle name="표준 115 36" xfId="36936"/>
    <cellStyle name="표준 115 37" xfId="36937"/>
    <cellStyle name="표준 115 38" xfId="36938"/>
    <cellStyle name="표준 115 39" xfId="36939"/>
    <cellStyle name="표준 115 4" xfId="36940"/>
    <cellStyle name="표준 115 40" xfId="36941"/>
    <cellStyle name="표준 115 41" xfId="36942"/>
    <cellStyle name="표준 115 42" xfId="36943"/>
    <cellStyle name="표준 115 43" xfId="36944"/>
    <cellStyle name="표준 115 44" xfId="36945"/>
    <cellStyle name="표준 115 45" xfId="36946"/>
    <cellStyle name="표준 115 46" xfId="36947"/>
    <cellStyle name="표준 115 47" xfId="36948"/>
    <cellStyle name="표준 115 48" xfId="36949"/>
    <cellStyle name="표준 115 49" xfId="36950"/>
    <cellStyle name="표준 115 5" xfId="36951"/>
    <cellStyle name="표준 115 50" xfId="36952"/>
    <cellStyle name="표준 115 51" xfId="36953"/>
    <cellStyle name="표준 115 52" xfId="36954"/>
    <cellStyle name="표준 115 53" xfId="36955"/>
    <cellStyle name="표준 115 54" xfId="36956"/>
    <cellStyle name="표준 115 55" xfId="36957"/>
    <cellStyle name="표준 115 56" xfId="36958"/>
    <cellStyle name="표준 115 57" xfId="36959"/>
    <cellStyle name="표준 115 58" xfId="36960"/>
    <cellStyle name="표준 115 59" xfId="36961"/>
    <cellStyle name="표준 115 6" xfId="36962"/>
    <cellStyle name="표준 115 60" xfId="36963"/>
    <cellStyle name="표준 115 61" xfId="36964"/>
    <cellStyle name="표준 115 62" xfId="36965"/>
    <cellStyle name="표준 115 63" xfId="36966"/>
    <cellStyle name="표준 115 64" xfId="36967"/>
    <cellStyle name="표준 115 65" xfId="36968"/>
    <cellStyle name="표준 115 66" xfId="36969"/>
    <cellStyle name="표준 115 67" xfId="36970"/>
    <cellStyle name="표준 115 68" xfId="36971"/>
    <cellStyle name="표준 115 69" xfId="36972"/>
    <cellStyle name="표준 115 7" xfId="36973"/>
    <cellStyle name="표준 115 70" xfId="36974"/>
    <cellStyle name="표준 115 71" xfId="40916"/>
    <cellStyle name="표준 115 72" xfId="40917"/>
    <cellStyle name="표준 115 73" xfId="40918"/>
    <cellStyle name="표준 115 74" xfId="40919"/>
    <cellStyle name="표준 115 75" xfId="40920"/>
    <cellStyle name="표준 115 76" xfId="40921"/>
    <cellStyle name="표준 115 77" xfId="40922"/>
    <cellStyle name="표준 115 78" xfId="40923"/>
    <cellStyle name="표준 115 79" xfId="40924"/>
    <cellStyle name="표준 115 8" xfId="36975"/>
    <cellStyle name="표준 115 80" xfId="40925"/>
    <cellStyle name="표준 115 81" xfId="40926"/>
    <cellStyle name="표준 115 82" xfId="40927"/>
    <cellStyle name="표준 115 83" xfId="40928"/>
    <cellStyle name="표준 115 84" xfId="40929"/>
    <cellStyle name="표준 115 85" xfId="40930"/>
    <cellStyle name="표준 115 86" xfId="40931"/>
    <cellStyle name="표준 115 87" xfId="40932"/>
    <cellStyle name="표준 115 88" xfId="40933"/>
    <cellStyle name="표준 115 89" xfId="40934"/>
    <cellStyle name="표준 115 9" xfId="36976"/>
    <cellStyle name="표준 115 90" xfId="40935"/>
    <cellStyle name="표준 115 91" xfId="40936"/>
    <cellStyle name="표준 115 92" xfId="40937"/>
    <cellStyle name="표준 115 93" xfId="40938"/>
    <cellStyle name="표준 115 94" xfId="40939"/>
    <cellStyle name="표준 115 95" xfId="40940"/>
    <cellStyle name="표준 115 96" xfId="40941"/>
    <cellStyle name="표준 115 97" xfId="40942"/>
    <cellStyle name="표준 115 98" xfId="40943"/>
    <cellStyle name="표준 115 99" xfId="40944"/>
    <cellStyle name="표준 12" xfId="32454"/>
    <cellStyle name="표준 12 10" xfId="36977"/>
    <cellStyle name="표준 12 100" xfId="40945"/>
    <cellStyle name="표준 12 101" xfId="40946"/>
    <cellStyle name="표준 12 102" xfId="40947"/>
    <cellStyle name="표준 12 103" xfId="40948"/>
    <cellStyle name="표준 12 104" xfId="42919"/>
    <cellStyle name="표준 12 105" xfId="42920"/>
    <cellStyle name="표준 12 106" xfId="42921"/>
    <cellStyle name="표준 12 107" xfId="42922"/>
    <cellStyle name="표준 12 108" xfId="42923"/>
    <cellStyle name="표준 12 109" xfId="42924"/>
    <cellStyle name="표준 12 11" xfId="36978"/>
    <cellStyle name="표준 12 110" xfId="42925"/>
    <cellStyle name="표준 12 111" xfId="42926"/>
    <cellStyle name="표준 12 112" xfId="42927"/>
    <cellStyle name="표준 12 113" xfId="42928"/>
    <cellStyle name="표준 12 114" xfId="42929"/>
    <cellStyle name="표준 12 115" xfId="42930"/>
    <cellStyle name="표준 12 116" xfId="42931"/>
    <cellStyle name="표준 12 117" xfId="42932"/>
    <cellStyle name="표준 12 118" xfId="42933"/>
    <cellStyle name="표준 12 119" xfId="42934"/>
    <cellStyle name="표준 12 12" xfId="36979"/>
    <cellStyle name="표준 12 120" xfId="42935"/>
    <cellStyle name="표준 12 121" xfId="44112"/>
    <cellStyle name="표준 12 122" xfId="44113"/>
    <cellStyle name="표준 12 123" xfId="44114"/>
    <cellStyle name="표준 12 124" xfId="44115"/>
    <cellStyle name="표준 12 125" xfId="44116"/>
    <cellStyle name="표준 12 126" xfId="44117"/>
    <cellStyle name="표준 12 127" xfId="44118"/>
    <cellStyle name="표준 12 128" xfId="44119"/>
    <cellStyle name="표준 12 129" xfId="44120"/>
    <cellStyle name="표준 12 13" xfId="36980"/>
    <cellStyle name="표준 12 130" xfId="44121"/>
    <cellStyle name="표준 12 131" xfId="44122"/>
    <cellStyle name="표준 12 132" xfId="44123"/>
    <cellStyle name="표준 12 133" xfId="44124"/>
    <cellStyle name="표준 12 134" xfId="44125"/>
    <cellStyle name="표준 12 135" xfId="44126"/>
    <cellStyle name="표준 12 136" xfId="44127"/>
    <cellStyle name="표준 12 137" xfId="44128"/>
    <cellStyle name="표준 12 138" xfId="45352"/>
    <cellStyle name="표준 12 139" xfId="45353"/>
    <cellStyle name="표준 12 14" xfId="36981"/>
    <cellStyle name="표준 12 140" xfId="45354"/>
    <cellStyle name="표준 12 141" xfId="45355"/>
    <cellStyle name="표준 12 142" xfId="45356"/>
    <cellStyle name="표준 12 143" xfId="45357"/>
    <cellStyle name="표준 12 144" xfId="45358"/>
    <cellStyle name="표준 12 145" xfId="45359"/>
    <cellStyle name="표준 12 146" xfId="45360"/>
    <cellStyle name="표준 12 147" xfId="45361"/>
    <cellStyle name="표준 12 148" xfId="45362"/>
    <cellStyle name="표준 12 149" xfId="45363"/>
    <cellStyle name="표준 12 15" xfId="36982"/>
    <cellStyle name="표준 12 150" xfId="45364"/>
    <cellStyle name="표준 12 151" xfId="45365"/>
    <cellStyle name="표준 12 152" xfId="45366"/>
    <cellStyle name="표준 12 153" xfId="45367"/>
    <cellStyle name="표준 12 154" xfId="45368"/>
    <cellStyle name="표준 12 155" xfId="45369"/>
    <cellStyle name="표준 12 156" xfId="45370"/>
    <cellStyle name="표준 12 157" xfId="46640"/>
    <cellStyle name="표준 12 158" xfId="46641"/>
    <cellStyle name="표준 12 159" xfId="46642"/>
    <cellStyle name="표준 12 16" xfId="36983"/>
    <cellStyle name="표준 12 160" xfId="46643"/>
    <cellStyle name="표준 12 161" xfId="46644"/>
    <cellStyle name="표준 12 162" xfId="46645"/>
    <cellStyle name="표준 12 163" xfId="46646"/>
    <cellStyle name="표준 12 164" xfId="46647"/>
    <cellStyle name="표준 12 165" xfId="46648"/>
    <cellStyle name="표준 12 166" xfId="46649"/>
    <cellStyle name="표준 12 167" xfId="46650"/>
    <cellStyle name="표준 12 168" xfId="46651"/>
    <cellStyle name="표준 12 169" xfId="46652"/>
    <cellStyle name="표준 12 17" xfId="36984"/>
    <cellStyle name="표준 12 170" xfId="46653"/>
    <cellStyle name="표준 12 171" xfId="46654"/>
    <cellStyle name="표준 12 172" xfId="46655"/>
    <cellStyle name="표준 12 173" xfId="46656"/>
    <cellStyle name="표준 12 174" xfId="47830"/>
    <cellStyle name="표준 12 175" xfId="47831"/>
    <cellStyle name="표준 12 176" xfId="47832"/>
    <cellStyle name="표준 12 177" xfId="47833"/>
    <cellStyle name="표준 12 178" xfId="47834"/>
    <cellStyle name="표준 12 179" xfId="47835"/>
    <cellStyle name="표준 12 18" xfId="36985"/>
    <cellStyle name="표준 12 180" xfId="47836"/>
    <cellStyle name="표준 12 181" xfId="47837"/>
    <cellStyle name="표준 12 182" xfId="47838"/>
    <cellStyle name="표준 12 183" xfId="47839"/>
    <cellStyle name="표준 12 184" xfId="47840"/>
    <cellStyle name="표준 12 185" xfId="47841"/>
    <cellStyle name="표준 12 186" xfId="47842"/>
    <cellStyle name="표준 12 187" xfId="47843"/>
    <cellStyle name="표준 12 188" xfId="47844"/>
    <cellStyle name="표준 12 189" xfId="47845"/>
    <cellStyle name="표준 12 19" xfId="36986"/>
    <cellStyle name="표준 12 190" xfId="47846"/>
    <cellStyle name="표준 12 191" xfId="49026"/>
    <cellStyle name="표준 12 192" xfId="49027"/>
    <cellStyle name="표준 12 193" xfId="49028"/>
    <cellStyle name="표준 12 194" xfId="49029"/>
    <cellStyle name="표준 12 195" xfId="49030"/>
    <cellStyle name="표준 12 196" xfId="49031"/>
    <cellStyle name="표준 12 197" xfId="49032"/>
    <cellStyle name="표준 12 198" xfId="49033"/>
    <cellStyle name="표준 12 199" xfId="49034"/>
    <cellStyle name="표준 12 2" xfId="32455"/>
    <cellStyle name="표준 12 2 2" xfId="32456"/>
    <cellStyle name="표준 12 2 3" xfId="40119"/>
    <cellStyle name="표준 12 20" xfId="36987"/>
    <cellStyle name="표준 12 200" xfId="49035"/>
    <cellStyle name="표준 12 201" xfId="49036"/>
    <cellStyle name="표준 12 202" xfId="49037"/>
    <cellStyle name="표준 12 203" xfId="49038"/>
    <cellStyle name="표준 12 204" xfId="49039"/>
    <cellStyle name="표준 12 205" xfId="49040"/>
    <cellStyle name="표준 12 206" xfId="49041"/>
    <cellStyle name="표준 12 207" xfId="49042"/>
    <cellStyle name="표준 12 21" xfId="36988"/>
    <cellStyle name="표준 12 22" xfId="36989"/>
    <cellStyle name="표준 12 23" xfId="36990"/>
    <cellStyle name="표준 12 24" xfId="36991"/>
    <cellStyle name="표준 12 25" xfId="36992"/>
    <cellStyle name="표준 12 26" xfId="36993"/>
    <cellStyle name="표준 12 27" xfId="36994"/>
    <cellStyle name="표준 12 28" xfId="36995"/>
    <cellStyle name="표준 12 29" xfId="36996"/>
    <cellStyle name="표준 12 3" xfId="32457"/>
    <cellStyle name="표준 12 30" xfId="36997"/>
    <cellStyle name="표준 12 31" xfId="36998"/>
    <cellStyle name="표준 12 32" xfId="36999"/>
    <cellStyle name="표준 12 33" xfId="37000"/>
    <cellStyle name="표준 12 34" xfId="37001"/>
    <cellStyle name="표준 12 35" xfId="37002"/>
    <cellStyle name="표준 12 36" xfId="37003"/>
    <cellStyle name="표준 12 37" xfId="37004"/>
    <cellStyle name="표준 12 38" xfId="37005"/>
    <cellStyle name="표준 12 39" xfId="37006"/>
    <cellStyle name="표준 12 4" xfId="37007"/>
    <cellStyle name="표준 12 40" xfId="37008"/>
    <cellStyle name="표준 12 41" xfId="37009"/>
    <cellStyle name="표준 12 42" xfId="37010"/>
    <cellStyle name="표준 12 43" xfId="37011"/>
    <cellStyle name="표준 12 44" xfId="37012"/>
    <cellStyle name="표준 12 45" xfId="37013"/>
    <cellStyle name="표준 12 46" xfId="37014"/>
    <cellStyle name="표준 12 47" xfId="37015"/>
    <cellStyle name="표준 12 48" xfId="37016"/>
    <cellStyle name="표준 12 49" xfId="37017"/>
    <cellStyle name="표준 12 5" xfId="37018"/>
    <cellStyle name="표준 12 50" xfId="37019"/>
    <cellStyle name="표준 12 51" xfId="37020"/>
    <cellStyle name="표준 12 52" xfId="37021"/>
    <cellStyle name="표준 12 53" xfId="37022"/>
    <cellStyle name="표준 12 54" xfId="37023"/>
    <cellStyle name="표준 12 55" xfId="37024"/>
    <cellStyle name="표준 12 56" xfId="37025"/>
    <cellStyle name="표준 12 57" xfId="37026"/>
    <cellStyle name="표준 12 58" xfId="37027"/>
    <cellStyle name="표준 12 59" xfId="37028"/>
    <cellStyle name="표준 12 6" xfId="37029"/>
    <cellStyle name="표준 12 60" xfId="37030"/>
    <cellStyle name="표준 12 61" xfId="37031"/>
    <cellStyle name="표준 12 62" xfId="37032"/>
    <cellStyle name="표준 12 63" xfId="37033"/>
    <cellStyle name="표준 12 64" xfId="37034"/>
    <cellStyle name="표준 12 65" xfId="37035"/>
    <cellStyle name="표준 12 66" xfId="37036"/>
    <cellStyle name="표준 12 67" xfId="37037"/>
    <cellStyle name="표준 12 68" xfId="37038"/>
    <cellStyle name="표준 12 69" xfId="37039"/>
    <cellStyle name="표준 12 7" xfId="37040"/>
    <cellStyle name="표준 12 70" xfId="40949"/>
    <cellStyle name="표준 12 71" xfId="40950"/>
    <cellStyle name="표준 12 72" xfId="40951"/>
    <cellStyle name="표준 12 73" xfId="40952"/>
    <cellStyle name="표준 12 74" xfId="40953"/>
    <cellStyle name="표준 12 75" xfId="40954"/>
    <cellStyle name="표준 12 76" xfId="40955"/>
    <cellStyle name="표준 12 77" xfId="40956"/>
    <cellStyle name="표준 12 78" xfId="40957"/>
    <cellStyle name="표준 12 79" xfId="40958"/>
    <cellStyle name="표준 12 8" xfId="37041"/>
    <cellStyle name="표준 12 80" xfId="40959"/>
    <cellStyle name="표준 12 81" xfId="40960"/>
    <cellStyle name="표준 12 82" xfId="40961"/>
    <cellStyle name="표준 12 83" xfId="40962"/>
    <cellStyle name="표준 12 84" xfId="40963"/>
    <cellStyle name="표준 12 85" xfId="40964"/>
    <cellStyle name="표준 12 86" xfId="40965"/>
    <cellStyle name="표준 12 87" xfId="40966"/>
    <cellStyle name="표준 12 88" xfId="40967"/>
    <cellStyle name="표준 12 89" xfId="40968"/>
    <cellStyle name="표준 12 9" xfId="37042"/>
    <cellStyle name="표준 12 90" xfId="40969"/>
    <cellStyle name="표준 12 91" xfId="40970"/>
    <cellStyle name="표준 12 92" xfId="40971"/>
    <cellStyle name="표준 12 93" xfId="40972"/>
    <cellStyle name="표준 12 94" xfId="40973"/>
    <cellStyle name="표준 12 95" xfId="40974"/>
    <cellStyle name="표준 12 96" xfId="40975"/>
    <cellStyle name="표준 12 97" xfId="40976"/>
    <cellStyle name="표준 12 98" xfId="40977"/>
    <cellStyle name="표준 12 99" xfId="40978"/>
    <cellStyle name="표준 13" xfId="32458"/>
    <cellStyle name="표준 13 10" xfId="37043"/>
    <cellStyle name="표준 13 100" xfId="40979"/>
    <cellStyle name="표준 13 101" xfId="40980"/>
    <cellStyle name="표준 13 102" xfId="40981"/>
    <cellStyle name="표준 13 103" xfId="40982"/>
    <cellStyle name="표준 13 104" xfId="42936"/>
    <cellStyle name="표준 13 105" xfId="42937"/>
    <cellStyle name="표준 13 106" xfId="42938"/>
    <cellStyle name="표준 13 107" xfId="42939"/>
    <cellStyle name="표준 13 108" xfId="42940"/>
    <cellStyle name="표준 13 109" xfId="42941"/>
    <cellStyle name="표준 13 11" xfId="37044"/>
    <cellStyle name="표준 13 110" xfId="42942"/>
    <cellStyle name="표준 13 111" xfId="42943"/>
    <cellStyle name="표준 13 112" xfId="42944"/>
    <cellStyle name="표준 13 113" xfId="42945"/>
    <cellStyle name="표준 13 114" xfId="42946"/>
    <cellStyle name="표준 13 115" xfId="42947"/>
    <cellStyle name="표준 13 116" xfId="42948"/>
    <cellStyle name="표준 13 117" xfId="42949"/>
    <cellStyle name="표준 13 118" xfId="42950"/>
    <cellStyle name="표준 13 119" xfId="42951"/>
    <cellStyle name="표준 13 12" xfId="37045"/>
    <cellStyle name="표준 13 120" xfId="42952"/>
    <cellStyle name="표준 13 121" xfId="44129"/>
    <cellStyle name="표준 13 122" xfId="44130"/>
    <cellStyle name="표준 13 123" xfId="44131"/>
    <cellStyle name="표준 13 124" xfId="44132"/>
    <cellStyle name="표준 13 125" xfId="44133"/>
    <cellStyle name="표준 13 126" xfId="44134"/>
    <cellStyle name="표준 13 127" xfId="44135"/>
    <cellStyle name="표준 13 128" xfId="44136"/>
    <cellStyle name="표준 13 129" xfId="44137"/>
    <cellStyle name="표준 13 13" xfId="37046"/>
    <cellStyle name="표준 13 130" xfId="44138"/>
    <cellStyle name="표준 13 131" xfId="44139"/>
    <cellStyle name="표준 13 132" xfId="44140"/>
    <cellStyle name="표준 13 133" xfId="44141"/>
    <cellStyle name="표준 13 134" xfId="44142"/>
    <cellStyle name="표준 13 135" xfId="44143"/>
    <cellStyle name="표준 13 136" xfId="44144"/>
    <cellStyle name="표준 13 137" xfId="44145"/>
    <cellStyle name="표준 13 138" xfId="45371"/>
    <cellStyle name="표준 13 139" xfId="45372"/>
    <cellStyle name="표준 13 14" xfId="37047"/>
    <cellStyle name="표준 13 140" xfId="45373"/>
    <cellStyle name="표준 13 141" xfId="45374"/>
    <cellStyle name="표준 13 142" xfId="45375"/>
    <cellStyle name="표준 13 143" xfId="45376"/>
    <cellStyle name="표준 13 144" xfId="45377"/>
    <cellStyle name="표준 13 145" xfId="45378"/>
    <cellStyle name="표준 13 146" xfId="45379"/>
    <cellStyle name="표준 13 147" xfId="45380"/>
    <cellStyle name="표준 13 148" xfId="45381"/>
    <cellStyle name="표준 13 149" xfId="45382"/>
    <cellStyle name="표준 13 15" xfId="37048"/>
    <cellStyle name="표준 13 150" xfId="45383"/>
    <cellStyle name="표준 13 151" xfId="45384"/>
    <cellStyle name="표준 13 152" xfId="45385"/>
    <cellStyle name="표준 13 153" xfId="45386"/>
    <cellStyle name="표준 13 154" xfId="45387"/>
    <cellStyle name="표준 13 155" xfId="45388"/>
    <cellStyle name="표준 13 156" xfId="45389"/>
    <cellStyle name="표준 13 157" xfId="46657"/>
    <cellStyle name="표준 13 158" xfId="46658"/>
    <cellStyle name="표준 13 159" xfId="46659"/>
    <cellStyle name="표준 13 16" xfId="37049"/>
    <cellStyle name="표준 13 160" xfId="46660"/>
    <cellStyle name="표준 13 161" xfId="46661"/>
    <cellStyle name="표준 13 162" xfId="46662"/>
    <cellStyle name="표준 13 163" xfId="46663"/>
    <cellStyle name="표준 13 164" xfId="46664"/>
    <cellStyle name="표준 13 165" xfId="46665"/>
    <cellStyle name="표준 13 166" xfId="46666"/>
    <cellStyle name="표준 13 167" xfId="46667"/>
    <cellStyle name="표준 13 168" xfId="46668"/>
    <cellStyle name="표준 13 169" xfId="46669"/>
    <cellStyle name="표준 13 17" xfId="37050"/>
    <cellStyle name="표준 13 170" xfId="46670"/>
    <cellStyle name="표준 13 171" xfId="46671"/>
    <cellStyle name="표준 13 172" xfId="46672"/>
    <cellStyle name="표준 13 173" xfId="46673"/>
    <cellStyle name="표준 13 174" xfId="47847"/>
    <cellStyle name="표준 13 175" xfId="47848"/>
    <cellStyle name="표준 13 176" xfId="47849"/>
    <cellStyle name="표준 13 177" xfId="47850"/>
    <cellStyle name="표준 13 178" xfId="47851"/>
    <cellStyle name="표준 13 179" xfId="47852"/>
    <cellStyle name="표준 13 18" xfId="37051"/>
    <cellStyle name="표준 13 180" xfId="47853"/>
    <cellStyle name="표준 13 181" xfId="47854"/>
    <cellStyle name="표준 13 182" xfId="47855"/>
    <cellStyle name="표준 13 183" xfId="47856"/>
    <cellStyle name="표준 13 184" xfId="47857"/>
    <cellStyle name="표준 13 185" xfId="47858"/>
    <cellStyle name="표준 13 186" xfId="47859"/>
    <cellStyle name="표준 13 187" xfId="47860"/>
    <cellStyle name="표준 13 188" xfId="47861"/>
    <cellStyle name="표준 13 189" xfId="47862"/>
    <cellStyle name="표준 13 19" xfId="37052"/>
    <cellStyle name="표준 13 190" xfId="47863"/>
    <cellStyle name="표준 13 191" xfId="49043"/>
    <cellStyle name="표준 13 192" xfId="49044"/>
    <cellStyle name="표준 13 193" xfId="49045"/>
    <cellStyle name="표준 13 194" xfId="49046"/>
    <cellStyle name="표준 13 195" xfId="49047"/>
    <cellStyle name="표준 13 196" xfId="49048"/>
    <cellStyle name="표준 13 197" xfId="49049"/>
    <cellStyle name="표준 13 198" xfId="49050"/>
    <cellStyle name="표준 13 199" xfId="49051"/>
    <cellStyle name="표준 13 2" xfId="3"/>
    <cellStyle name="표준 13 2 2" xfId="32459"/>
    <cellStyle name="표준 13 2 3" xfId="43703"/>
    <cellStyle name="표준 13 20" xfId="37053"/>
    <cellStyle name="표준 13 200" xfId="49052"/>
    <cellStyle name="표준 13 201" xfId="49053"/>
    <cellStyle name="표준 13 202" xfId="49054"/>
    <cellStyle name="표준 13 203" xfId="49055"/>
    <cellStyle name="표준 13 204" xfId="49056"/>
    <cellStyle name="표준 13 205" xfId="49057"/>
    <cellStyle name="표준 13 206" xfId="49058"/>
    <cellStyle name="표준 13 207" xfId="49059"/>
    <cellStyle name="표준 13 21" xfId="37054"/>
    <cellStyle name="표준 13 22" xfId="37055"/>
    <cellStyle name="표준 13 23" xfId="37056"/>
    <cellStyle name="표준 13 24" xfId="37057"/>
    <cellStyle name="표준 13 25" xfId="37058"/>
    <cellStyle name="표준 13 26" xfId="37059"/>
    <cellStyle name="표준 13 27" xfId="37060"/>
    <cellStyle name="표준 13 28" xfId="37061"/>
    <cellStyle name="표준 13 29" xfId="37062"/>
    <cellStyle name="표준 13 3" xfId="32460"/>
    <cellStyle name="표준 13 3 2" xfId="32461"/>
    <cellStyle name="표준 13 30" xfId="37063"/>
    <cellStyle name="표준 13 31" xfId="37064"/>
    <cellStyle name="표준 13 32" xfId="37065"/>
    <cellStyle name="표준 13 33" xfId="37066"/>
    <cellStyle name="표준 13 34" xfId="37067"/>
    <cellStyle name="표준 13 35" xfId="37068"/>
    <cellStyle name="표준 13 36" xfId="37069"/>
    <cellStyle name="표준 13 37" xfId="37070"/>
    <cellStyle name="표준 13 38" xfId="37071"/>
    <cellStyle name="표준 13 39" xfId="37072"/>
    <cellStyle name="표준 13 4" xfId="37073"/>
    <cellStyle name="표준 13 40" xfId="37074"/>
    <cellStyle name="표준 13 41" xfId="37075"/>
    <cellStyle name="표준 13 42" xfId="37076"/>
    <cellStyle name="표준 13 43" xfId="37077"/>
    <cellStyle name="표준 13 44" xfId="37078"/>
    <cellStyle name="표준 13 45" xfId="37079"/>
    <cellStyle name="표준 13 46" xfId="37080"/>
    <cellStyle name="표준 13 47" xfId="37081"/>
    <cellStyle name="표준 13 48" xfId="37082"/>
    <cellStyle name="표준 13 49" xfId="37083"/>
    <cellStyle name="표준 13 5" xfId="37084"/>
    <cellStyle name="표준 13 50" xfId="37085"/>
    <cellStyle name="표준 13 51" xfId="37086"/>
    <cellStyle name="표준 13 52" xfId="37087"/>
    <cellStyle name="표준 13 53" xfId="37088"/>
    <cellStyle name="표준 13 54" xfId="37089"/>
    <cellStyle name="표준 13 55" xfId="37090"/>
    <cellStyle name="표준 13 56" xfId="37091"/>
    <cellStyle name="표준 13 57" xfId="37092"/>
    <cellStyle name="표준 13 58" xfId="37093"/>
    <cellStyle name="표준 13 59" xfId="37094"/>
    <cellStyle name="표준 13 6" xfId="37095"/>
    <cellStyle name="표준 13 60" xfId="37096"/>
    <cellStyle name="표준 13 61" xfId="37097"/>
    <cellStyle name="표준 13 62" xfId="37098"/>
    <cellStyle name="표준 13 63" xfId="37099"/>
    <cellStyle name="표준 13 64" xfId="37100"/>
    <cellStyle name="표준 13 65" xfId="37101"/>
    <cellStyle name="표준 13 66" xfId="37102"/>
    <cellStyle name="표준 13 67" xfId="37103"/>
    <cellStyle name="표준 13 68" xfId="37104"/>
    <cellStyle name="표준 13 69" xfId="37105"/>
    <cellStyle name="표준 13 7" xfId="37106"/>
    <cellStyle name="표준 13 70" xfId="40983"/>
    <cellStyle name="표준 13 71" xfId="40984"/>
    <cellStyle name="표준 13 72" xfId="40985"/>
    <cellStyle name="표준 13 73" xfId="40986"/>
    <cellStyle name="표준 13 74" xfId="40987"/>
    <cellStyle name="표준 13 75" xfId="40988"/>
    <cellStyle name="표준 13 76" xfId="40989"/>
    <cellStyle name="표준 13 77" xfId="40990"/>
    <cellStyle name="표준 13 78" xfId="40991"/>
    <cellStyle name="표준 13 79" xfId="40992"/>
    <cellStyle name="표준 13 8" xfId="37107"/>
    <cellStyle name="표준 13 80" xfId="40993"/>
    <cellStyle name="표준 13 81" xfId="40994"/>
    <cellStyle name="표준 13 82" xfId="40995"/>
    <cellStyle name="표준 13 83" xfId="40996"/>
    <cellStyle name="표준 13 84" xfId="40997"/>
    <cellStyle name="표준 13 85" xfId="40998"/>
    <cellStyle name="표준 13 86" xfId="40999"/>
    <cellStyle name="표준 13 87" xfId="41000"/>
    <cellStyle name="표준 13 88" xfId="41001"/>
    <cellStyle name="표준 13 89" xfId="41002"/>
    <cellStyle name="표준 13 9" xfId="37108"/>
    <cellStyle name="표준 13 90" xfId="41003"/>
    <cellStyle name="표준 13 91" xfId="41004"/>
    <cellStyle name="표준 13 92" xfId="41005"/>
    <cellStyle name="표준 13 93" xfId="41006"/>
    <cellStyle name="표준 13 94" xfId="41007"/>
    <cellStyle name="표준 13 95" xfId="41008"/>
    <cellStyle name="표준 13 96" xfId="41009"/>
    <cellStyle name="표준 13 97" xfId="41010"/>
    <cellStyle name="표준 13 98" xfId="41011"/>
    <cellStyle name="표준 13 99" xfId="41012"/>
    <cellStyle name="표준 14" xfId="32462"/>
    <cellStyle name="표준 14 10" xfId="37109"/>
    <cellStyle name="표준 14 100" xfId="41013"/>
    <cellStyle name="표준 14 101" xfId="41014"/>
    <cellStyle name="표준 14 102" xfId="41015"/>
    <cellStyle name="표준 14 103" xfId="42953"/>
    <cellStyle name="표준 14 104" xfId="42954"/>
    <cellStyle name="표준 14 105" xfId="42955"/>
    <cellStyle name="표준 14 106" xfId="42956"/>
    <cellStyle name="표준 14 107" xfId="42957"/>
    <cellStyle name="표준 14 108" xfId="42958"/>
    <cellStyle name="표준 14 109" xfId="42959"/>
    <cellStyle name="표준 14 11" xfId="37110"/>
    <cellStyle name="표준 14 110" xfId="42960"/>
    <cellStyle name="표준 14 111" xfId="42961"/>
    <cellStyle name="표준 14 112" xfId="42962"/>
    <cellStyle name="표준 14 113" xfId="42963"/>
    <cellStyle name="표준 14 114" xfId="42964"/>
    <cellStyle name="표준 14 115" xfId="42965"/>
    <cellStyle name="표준 14 116" xfId="42966"/>
    <cellStyle name="표준 14 117" xfId="42967"/>
    <cellStyle name="표준 14 118" xfId="42968"/>
    <cellStyle name="표준 14 119" xfId="42969"/>
    <cellStyle name="표준 14 12" xfId="37111"/>
    <cellStyle name="표준 14 120" xfId="44146"/>
    <cellStyle name="표준 14 121" xfId="44147"/>
    <cellStyle name="표준 14 122" xfId="44148"/>
    <cellStyle name="표준 14 123" xfId="44149"/>
    <cellStyle name="표준 14 124" xfId="44150"/>
    <cellStyle name="표준 14 125" xfId="44151"/>
    <cellStyle name="표준 14 126" xfId="44152"/>
    <cellStyle name="표준 14 127" xfId="44153"/>
    <cellStyle name="표준 14 128" xfId="44154"/>
    <cellStyle name="표준 14 129" xfId="44155"/>
    <cellStyle name="표준 14 13" xfId="37112"/>
    <cellStyle name="표준 14 130" xfId="44156"/>
    <cellStyle name="표준 14 131" xfId="44157"/>
    <cellStyle name="표준 14 132" xfId="44158"/>
    <cellStyle name="표준 14 133" xfId="44159"/>
    <cellStyle name="표준 14 134" xfId="44160"/>
    <cellStyle name="표준 14 135" xfId="44161"/>
    <cellStyle name="표준 14 136" xfId="44162"/>
    <cellStyle name="표준 14 137" xfId="45390"/>
    <cellStyle name="표준 14 138" xfId="45391"/>
    <cellStyle name="표준 14 139" xfId="45392"/>
    <cellStyle name="표준 14 14" xfId="37113"/>
    <cellStyle name="표준 14 140" xfId="45393"/>
    <cellStyle name="표준 14 141" xfId="45394"/>
    <cellStyle name="표준 14 142" xfId="45395"/>
    <cellStyle name="표준 14 143" xfId="45396"/>
    <cellStyle name="표준 14 144" xfId="45397"/>
    <cellStyle name="표준 14 145" xfId="45398"/>
    <cellStyle name="표준 14 146" xfId="45399"/>
    <cellStyle name="표준 14 147" xfId="45400"/>
    <cellStyle name="표준 14 148" xfId="45401"/>
    <cellStyle name="표준 14 149" xfId="45402"/>
    <cellStyle name="표준 14 15" xfId="37114"/>
    <cellStyle name="표준 14 150" xfId="45403"/>
    <cellStyle name="표준 14 151" xfId="45404"/>
    <cellStyle name="표준 14 152" xfId="45405"/>
    <cellStyle name="표준 14 153" xfId="45406"/>
    <cellStyle name="표준 14 154" xfId="45407"/>
    <cellStyle name="표준 14 155" xfId="45408"/>
    <cellStyle name="표준 14 156" xfId="46674"/>
    <cellStyle name="표준 14 157" xfId="46675"/>
    <cellStyle name="표준 14 158" xfId="46676"/>
    <cellStyle name="표준 14 159" xfId="46677"/>
    <cellStyle name="표준 14 16" xfId="37115"/>
    <cellStyle name="표준 14 160" xfId="46678"/>
    <cellStyle name="표준 14 161" xfId="46679"/>
    <cellStyle name="표준 14 162" xfId="46680"/>
    <cellStyle name="표준 14 163" xfId="46681"/>
    <cellStyle name="표준 14 164" xfId="46682"/>
    <cellStyle name="표준 14 165" xfId="46683"/>
    <cellStyle name="표준 14 166" xfId="46684"/>
    <cellStyle name="표준 14 167" xfId="46685"/>
    <cellStyle name="표준 14 168" xfId="46686"/>
    <cellStyle name="표준 14 169" xfId="46687"/>
    <cellStyle name="표준 14 17" xfId="37116"/>
    <cellStyle name="표준 14 170" xfId="46688"/>
    <cellStyle name="표준 14 171" xfId="46689"/>
    <cellStyle name="표준 14 172" xfId="46690"/>
    <cellStyle name="표준 14 173" xfId="47864"/>
    <cellStyle name="표준 14 174" xfId="47865"/>
    <cellStyle name="표준 14 175" xfId="47866"/>
    <cellStyle name="표준 14 176" xfId="47867"/>
    <cellStyle name="표준 14 177" xfId="47868"/>
    <cellStyle name="표준 14 178" xfId="47869"/>
    <cellStyle name="표준 14 179" xfId="47870"/>
    <cellStyle name="표준 14 18" xfId="37117"/>
    <cellStyle name="표준 14 180" xfId="47871"/>
    <cellStyle name="표준 14 181" xfId="47872"/>
    <cellStyle name="표준 14 182" xfId="47873"/>
    <cellStyle name="표준 14 183" xfId="47874"/>
    <cellStyle name="표준 14 184" xfId="47875"/>
    <cellStyle name="표준 14 185" xfId="47876"/>
    <cellStyle name="표준 14 186" xfId="47877"/>
    <cellStyle name="표준 14 187" xfId="47878"/>
    <cellStyle name="표준 14 188" xfId="47879"/>
    <cellStyle name="표준 14 189" xfId="47880"/>
    <cellStyle name="표준 14 19" xfId="37118"/>
    <cellStyle name="표준 14 190" xfId="49060"/>
    <cellStyle name="표준 14 191" xfId="49061"/>
    <cellStyle name="표준 14 192" xfId="49062"/>
    <cellStyle name="표준 14 193" xfId="49063"/>
    <cellStyle name="표준 14 194" xfId="49064"/>
    <cellStyle name="표준 14 195" xfId="49065"/>
    <cellStyle name="표준 14 196" xfId="49066"/>
    <cellStyle name="표준 14 197" xfId="49067"/>
    <cellStyle name="표준 14 198" xfId="49068"/>
    <cellStyle name="표준 14 199" xfId="49069"/>
    <cellStyle name="표준 14 2" xfId="32463"/>
    <cellStyle name="표준 14 20" xfId="37119"/>
    <cellStyle name="표준 14 200" xfId="49070"/>
    <cellStyle name="표준 14 201" xfId="49071"/>
    <cellStyle name="표준 14 202" xfId="49072"/>
    <cellStyle name="표준 14 203" xfId="49073"/>
    <cellStyle name="표준 14 204" xfId="49074"/>
    <cellStyle name="표준 14 205" xfId="49075"/>
    <cellStyle name="표준 14 206" xfId="49076"/>
    <cellStyle name="표준 14 21" xfId="37120"/>
    <cellStyle name="표준 14 22" xfId="37121"/>
    <cellStyle name="표준 14 23" xfId="37122"/>
    <cellStyle name="표준 14 24" xfId="37123"/>
    <cellStyle name="표준 14 25" xfId="37124"/>
    <cellStyle name="표준 14 26" xfId="37125"/>
    <cellStyle name="표준 14 27" xfId="37126"/>
    <cellStyle name="표준 14 28" xfId="37127"/>
    <cellStyle name="표준 14 29" xfId="37128"/>
    <cellStyle name="표준 14 3" xfId="32464"/>
    <cellStyle name="표준 14 30" xfId="37129"/>
    <cellStyle name="표준 14 31" xfId="37130"/>
    <cellStyle name="표준 14 32" xfId="37131"/>
    <cellStyle name="표준 14 33" xfId="37132"/>
    <cellStyle name="표준 14 34" xfId="37133"/>
    <cellStyle name="표준 14 35" xfId="37134"/>
    <cellStyle name="표준 14 36" xfId="37135"/>
    <cellStyle name="표준 14 37" xfId="37136"/>
    <cellStyle name="표준 14 38" xfId="37137"/>
    <cellStyle name="표준 14 39" xfId="37138"/>
    <cellStyle name="표준 14 4" xfId="37139"/>
    <cellStyle name="표준 14 40" xfId="37140"/>
    <cellStyle name="표준 14 41" xfId="37141"/>
    <cellStyle name="표준 14 42" xfId="37142"/>
    <cellStyle name="표준 14 43" xfId="37143"/>
    <cellStyle name="표준 14 44" xfId="37144"/>
    <cellStyle name="표준 14 45" xfId="37145"/>
    <cellStyle name="표준 14 46" xfId="37146"/>
    <cellStyle name="표준 14 47" xfId="37147"/>
    <cellStyle name="표준 14 48" xfId="37148"/>
    <cellStyle name="표준 14 49" xfId="37149"/>
    <cellStyle name="표준 14 5" xfId="37150"/>
    <cellStyle name="표준 14 50" xfId="37151"/>
    <cellStyle name="표준 14 51" xfId="37152"/>
    <cellStyle name="표준 14 52" xfId="37153"/>
    <cellStyle name="표준 14 53" xfId="37154"/>
    <cellStyle name="표준 14 54" xfId="37155"/>
    <cellStyle name="표준 14 55" xfId="37156"/>
    <cellStyle name="표준 14 56" xfId="37157"/>
    <cellStyle name="표준 14 57" xfId="37158"/>
    <cellStyle name="표준 14 58" xfId="37159"/>
    <cellStyle name="표준 14 59" xfId="37160"/>
    <cellStyle name="표준 14 6" xfId="37161"/>
    <cellStyle name="표준 14 60" xfId="37162"/>
    <cellStyle name="표준 14 61" xfId="37163"/>
    <cellStyle name="표준 14 62" xfId="37164"/>
    <cellStyle name="표준 14 63" xfId="37165"/>
    <cellStyle name="표준 14 64" xfId="37166"/>
    <cellStyle name="표준 14 65" xfId="37167"/>
    <cellStyle name="표준 14 66" xfId="37168"/>
    <cellStyle name="표준 14 67" xfId="37169"/>
    <cellStyle name="표준 14 68" xfId="37170"/>
    <cellStyle name="표준 14 69" xfId="41016"/>
    <cellStyle name="표준 14 7" xfId="37171"/>
    <cellStyle name="표준 14 70" xfId="41017"/>
    <cellStyle name="표준 14 71" xfId="41018"/>
    <cellStyle name="표준 14 72" xfId="41019"/>
    <cellStyle name="표준 14 73" xfId="41020"/>
    <cellStyle name="표준 14 74" xfId="41021"/>
    <cellStyle name="표준 14 75" xfId="41022"/>
    <cellStyle name="표준 14 76" xfId="41023"/>
    <cellStyle name="표준 14 77" xfId="41024"/>
    <cellStyle name="표준 14 78" xfId="41025"/>
    <cellStyle name="표준 14 79" xfId="41026"/>
    <cellStyle name="표준 14 8" xfId="37172"/>
    <cellStyle name="표준 14 80" xfId="41027"/>
    <cellStyle name="표준 14 81" xfId="41028"/>
    <cellStyle name="표준 14 82" xfId="41029"/>
    <cellStyle name="표준 14 83" xfId="41030"/>
    <cellStyle name="표준 14 84" xfId="41031"/>
    <cellStyle name="표준 14 85" xfId="41032"/>
    <cellStyle name="표준 14 86" xfId="41033"/>
    <cellStyle name="표준 14 87" xfId="41034"/>
    <cellStyle name="표준 14 88" xfId="41035"/>
    <cellStyle name="표준 14 89" xfId="41036"/>
    <cellStyle name="표준 14 9" xfId="37173"/>
    <cellStyle name="표준 14 90" xfId="41037"/>
    <cellStyle name="표준 14 91" xfId="41038"/>
    <cellStyle name="표준 14 92" xfId="41039"/>
    <cellStyle name="표준 14 93" xfId="41040"/>
    <cellStyle name="표준 14 94" xfId="41041"/>
    <cellStyle name="표준 14 95" xfId="41042"/>
    <cellStyle name="표준 14 96" xfId="41043"/>
    <cellStyle name="표준 14 97" xfId="41044"/>
    <cellStyle name="표준 14 98" xfId="41045"/>
    <cellStyle name="표준 14 99" xfId="41046"/>
    <cellStyle name="표준 15" xfId="32465"/>
    <cellStyle name="표준 15 2" xfId="32466"/>
    <cellStyle name="표준 15 3" xfId="32467"/>
    <cellStyle name="표준 16" xfId="32468"/>
    <cellStyle name="표준 16 2" xfId="32469"/>
    <cellStyle name="표준 16 3" xfId="32470"/>
    <cellStyle name="표준 16 4" xfId="32471"/>
    <cellStyle name="표준 17" xfId="32472"/>
    <cellStyle name="표준 17 2" xfId="32473"/>
    <cellStyle name="표준 17 3" xfId="32474"/>
    <cellStyle name="표준 18" xfId="32475"/>
    <cellStyle name="표준 18 2" xfId="32476"/>
    <cellStyle name="표준 18 2 2" xfId="37174"/>
    <cellStyle name="표준 18 3" xfId="32477"/>
    <cellStyle name="표준 19" xfId="32478"/>
    <cellStyle name="표준 19 2" xfId="32479"/>
    <cellStyle name="표준 19 3" xfId="32480"/>
    <cellStyle name="표준 2" xfId="4"/>
    <cellStyle name="표준 2 10" xfId="32481"/>
    <cellStyle name="표준 2 10 2" xfId="32482"/>
    <cellStyle name="표준 2 100" xfId="41047"/>
    <cellStyle name="표준 2 101" xfId="41048"/>
    <cellStyle name="표준 2 102" xfId="41049"/>
    <cellStyle name="표준 2 103" xfId="41050"/>
    <cellStyle name="표준 2 104" xfId="41051"/>
    <cellStyle name="표준 2 105" xfId="41052"/>
    <cellStyle name="표준 2 106" xfId="41053"/>
    <cellStyle name="표준 2 107" xfId="41054"/>
    <cellStyle name="표준 2 108" xfId="41055"/>
    <cellStyle name="표준 2 109" xfId="41056"/>
    <cellStyle name="표준 2 11" xfId="32483"/>
    <cellStyle name="표준 2 11 2" xfId="32484"/>
    <cellStyle name="표준 2 110" xfId="41057"/>
    <cellStyle name="표준 2 111" xfId="41058"/>
    <cellStyle name="표준 2 112" xfId="41059"/>
    <cellStyle name="표준 2 113" xfId="41060"/>
    <cellStyle name="표준 2 114" xfId="41061"/>
    <cellStyle name="표준 2 115" xfId="41062"/>
    <cellStyle name="표준 2 116" xfId="41063"/>
    <cellStyle name="표준 2 117" xfId="41064"/>
    <cellStyle name="표준 2 118" xfId="41065"/>
    <cellStyle name="표준 2 119" xfId="41066"/>
    <cellStyle name="표준 2 12" xfId="32485"/>
    <cellStyle name="표준 2 120" xfId="41067"/>
    <cellStyle name="표준 2 121" xfId="41068"/>
    <cellStyle name="표준 2 122" xfId="41069"/>
    <cellStyle name="표준 2 123" xfId="42970"/>
    <cellStyle name="표준 2 124" xfId="42971"/>
    <cellStyle name="표준 2 125" xfId="42972"/>
    <cellStyle name="표준 2 126" xfId="42973"/>
    <cellStyle name="표준 2 127" xfId="42974"/>
    <cellStyle name="표준 2 128" xfId="42975"/>
    <cellStyle name="표준 2 129" xfId="42976"/>
    <cellStyle name="표준 2 13" xfId="32486"/>
    <cellStyle name="표준 2 130" xfId="42977"/>
    <cellStyle name="표준 2 131" xfId="42978"/>
    <cellStyle name="표준 2 132" xfId="42979"/>
    <cellStyle name="표준 2 133" xfId="42980"/>
    <cellStyle name="표준 2 134" xfId="42981"/>
    <cellStyle name="표준 2 135" xfId="42982"/>
    <cellStyle name="표준 2 136" xfId="42983"/>
    <cellStyle name="표준 2 137" xfId="42984"/>
    <cellStyle name="표준 2 138" xfId="42985"/>
    <cellStyle name="표준 2 139" xfId="42986"/>
    <cellStyle name="표준 2 14" xfId="32487"/>
    <cellStyle name="표준 2 140" xfId="44163"/>
    <cellStyle name="표준 2 141" xfId="44164"/>
    <cellStyle name="표준 2 142" xfId="44165"/>
    <cellStyle name="표준 2 143" xfId="44166"/>
    <cellStyle name="표준 2 144" xfId="44167"/>
    <cellStyle name="표준 2 145" xfId="44168"/>
    <cellStyle name="표준 2 146" xfId="44169"/>
    <cellStyle name="표준 2 147" xfId="44170"/>
    <cellStyle name="표준 2 148" xfId="44171"/>
    <cellStyle name="표준 2 149" xfId="44172"/>
    <cellStyle name="표준 2 15" xfId="32488"/>
    <cellStyle name="표준 2 15 2" xfId="32489"/>
    <cellStyle name="표준 2 150" xfId="44173"/>
    <cellStyle name="표준 2 151" xfId="44174"/>
    <cellStyle name="표준 2 152" xfId="44175"/>
    <cellStyle name="표준 2 153" xfId="44176"/>
    <cellStyle name="표준 2 154" xfId="44177"/>
    <cellStyle name="표준 2 155" xfId="44178"/>
    <cellStyle name="표준 2 156" xfId="44179"/>
    <cellStyle name="표준 2 157" xfId="45409"/>
    <cellStyle name="표준 2 158" xfId="45410"/>
    <cellStyle name="표준 2 159" xfId="45411"/>
    <cellStyle name="표준 2 16" xfId="37175"/>
    <cellStyle name="표준 2 160" xfId="45412"/>
    <cellStyle name="표준 2 161" xfId="45413"/>
    <cellStyle name="표준 2 162" xfId="45414"/>
    <cellStyle name="표준 2 163" xfId="45415"/>
    <cellStyle name="표준 2 164" xfId="45416"/>
    <cellStyle name="표준 2 165" xfId="45417"/>
    <cellStyle name="표준 2 166" xfId="45418"/>
    <cellStyle name="표준 2 167" xfId="45419"/>
    <cellStyle name="표준 2 168" xfId="45420"/>
    <cellStyle name="표준 2 169" xfId="45421"/>
    <cellStyle name="표준 2 17" xfId="37176"/>
    <cellStyle name="표준 2 170" xfId="45422"/>
    <cellStyle name="표준 2 171" xfId="45423"/>
    <cellStyle name="표준 2 172" xfId="45424"/>
    <cellStyle name="표준 2 173" xfId="45425"/>
    <cellStyle name="표준 2 174" xfId="45426"/>
    <cellStyle name="표준 2 175" xfId="45427"/>
    <cellStyle name="표준 2 176" xfId="46691"/>
    <cellStyle name="표준 2 177" xfId="46692"/>
    <cellStyle name="표준 2 178" xfId="46693"/>
    <cellStyle name="표준 2 179" xfId="46694"/>
    <cellStyle name="표준 2 18" xfId="37177"/>
    <cellStyle name="표준 2 180" xfId="46695"/>
    <cellStyle name="표준 2 181" xfId="46696"/>
    <cellStyle name="표준 2 182" xfId="46697"/>
    <cellStyle name="표준 2 183" xfId="46698"/>
    <cellStyle name="표준 2 184" xfId="46699"/>
    <cellStyle name="표준 2 185" xfId="46700"/>
    <cellStyle name="표준 2 186" xfId="46701"/>
    <cellStyle name="표준 2 187" xfId="46702"/>
    <cellStyle name="표준 2 188" xfId="46703"/>
    <cellStyle name="표준 2 189" xfId="46704"/>
    <cellStyle name="표준 2 19" xfId="37178"/>
    <cellStyle name="표준 2 190" xfId="46705"/>
    <cellStyle name="표준 2 191" xfId="46706"/>
    <cellStyle name="표준 2 192" xfId="46707"/>
    <cellStyle name="표준 2 193" xfId="47881"/>
    <cellStyle name="표준 2 194" xfId="47882"/>
    <cellStyle name="표준 2 195" xfId="47883"/>
    <cellStyle name="표준 2 196" xfId="47884"/>
    <cellStyle name="표준 2 197" xfId="47885"/>
    <cellStyle name="표준 2 198" xfId="47886"/>
    <cellStyle name="표준 2 199" xfId="47887"/>
    <cellStyle name="표준 2 2" xfId="32490"/>
    <cellStyle name="표준 2 2 2" xfId="1"/>
    <cellStyle name="표준 2 2 2 2" xfId="32491"/>
    <cellStyle name="표준 2 2 2 2 2" xfId="32492"/>
    <cellStyle name="표준 2 2 2 2 2 2" xfId="40128"/>
    <cellStyle name="표준 2 2 2 3" xfId="32493"/>
    <cellStyle name="표준 2 2 2 4" xfId="32494"/>
    <cellStyle name="표준 2 2 3" xfId="32495"/>
    <cellStyle name="표준 2 2 3 2" xfId="32496"/>
    <cellStyle name="표준 2 2 3 3" xfId="32497"/>
    <cellStyle name="표준 2 2 4" xfId="32498"/>
    <cellStyle name="표준 2 2 4 2" xfId="32499"/>
    <cellStyle name="표준 2 2 4 3" xfId="40122"/>
    <cellStyle name="표준 2 2 5" xfId="32500"/>
    <cellStyle name="표준 2 2 6" xfId="32501"/>
    <cellStyle name="표준 2 2 7" xfId="32502"/>
    <cellStyle name="표준 2 2 8" xfId="32818"/>
    <cellStyle name="표준 2 20" xfId="37179"/>
    <cellStyle name="표준 2 200" xfId="47888"/>
    <cellStyle name="표준 2 201" xfId="47889"/>
    <cellStyle name="표준 2 202" xfId="47890"/>
    <cellStyle name="표준 2 203" xfId="47891"/>
    <cellStyle name="표준 2 204" xfId="47892"/>
    <cellStyle name="표준 2 205" xfId="47893"/>
    <cellStyle name="표준 2 206" xfId="47894"/>
    <cellStyle name="표준 2 207" xfId="47895"/>
    <cellStyle name="표준 2 208" xfId="47896"/>
    <cellStyle name="표준 2 209" xfId="47897"/>
    <cellStyle name="표준 2 21" xfId="37180"/>
    <cellStyle name="표준 2 210" xfId="49077"/>
    <cellStyle name="표준 2 211" xfId="49078"/>
    <cellStyle name="표준 2 212" xfId="49079"/>
    <cellStyle name="표준 2 213" xfId="49080"/>
    <cellStyle name="표준 2 214" xfId="49081"/>
    <cellStyle name="표준 2 215" xfId="49082"/>
    <cellStyle name="표준 2 216" xfId="49083"/>
    <cellStyle name="표준 2 217" xfId="49084"/>
    <cellStyle name="표준 2 218" xfId="49085"/>
    <cellStyle name="표준 2 219" xfId="49086"/>
    <cellStyle name="표준 2 22" xfId="37181"/>
    <cellStyle name="표준 2 220" xfId="49087"/>
    <cellStyle name="표준 2 221" xfId="49088"/>
    <cellStyle name="표준 2 222" xfId="49089"/>
    <cellStyle name="표준 2 223" xfId="49090"/>
    <cellStyle name="표준 2 224" xfId="49091"/>
    <cellStyle name="표준 2 225" xfId="49092"/>
    <cellStyle name="표준 2 226" xfId="49093"/>
    <cellStyle name="표준 2 23" xfId="37182"/>
    <cellStyle name="표준 2 24" xfId="37183"/>
    <cellStyle name="표준 2 25" xfId="37184"/>
    <cellStyle name="표준 2 26" xfId="37185"/>
    <cellStyle name="표준 2 27" xfId="37186"/>
    <cellStyle name="표준 2 28" xfId="37187"/>
    <cellStyle name="표준 2 29" xfId="37188"/>
    <cellStyle name="표준 2 3" xfId="6"/>
    <cellStyle name="표준 2 3 10" xfId="37189"/>
    <cellStyle name="표준 2 3 100" xfId="41070"/>
    <cellStyle name="표준 2 3 101" xfId="41071"/>
    <cellStyle name="표준 2 3 102" xfId="41072"/>
    <cellStyle name="표준 2 3 103" xfId="41073"/>
    <cellStyle name="표준 2 3 104" xfId="41074"/>
    <cellStyle name="표준 2 3 105" xfId="41075"/>
    <cellStyle name="표준 2 3 106" xfId="41076"/>
    <cellStyle name="표준 2 3 107" xfId="41077"/>
    <cellStyle name="표준 2 3 108" xfId="41078"/>
    <cellStyle name="표준 2 3 109" xfId="41079"/>
    <cellStyle name="표준 2 3 11" xfId="37190"/>
    <cellStyle name="표준 2 3 110" xfId="41080"/>
    <cellStyle name="표준 2 3 111" xfId="41081"/>
    <cellStyle name="표준 2 3 112" xfId="41082"/>
    <cellStyle name="표준 2 3 113" xfId="41083"/>
    <cellStyle name="표준 2 3 114" xfId="41084"/>
    <cellStyle name="표준 2 3 115" xfId="41085"/>
    <cellStyle name="표준 2 3 116" xfId="41086"/>
    <cellStyle name="표준 2 3 117" xfId="41087"/>
    <cellStyle name="표준 2 3 118" xfId="41088"/>
    <cellStyle name="표준 2 3 119" xfId="41089"/>
    <cellStyle name="표준 2 3 12" xfId="37191"/>
    <cellStyle name="표준 2 3 120" xfId="42987"/>
    <cellStyle name="표준 2 3 121" xfId="42988"/>
    <cellStyle name="표준 2 3 122" xfId="42989"/>
    <cellStyle name="표준 2 3 123" xfId="42990"/>
    <cellStyle name="표준 2 3 124" xfId="42991"/>
    <cellStyle name="표준 2 3 125" xfId="42992"/>
    <cellStyle name="표준 2 3 126" xfId="42993"/>
    <cellStyle name="표준 2 3 127" xfId="42994"/>
    <cellStyle name="표준 2 3 128" xfId="42995"/>
    <cellStyle name="표준 2 3 129" xfId="42996"/>
    <cellStyle name="표준 2 3 13" xfId="37192"/>
    <cellStyle name="표준 2 3 130" xfId="42997"/>
    <cellStyle name="표준 2 3 131" xfId="42998"/>
    <cellStyle name="표준 2 3 132" xfId="42999"/>
    <cellStyle name="표준 2 3 133" xfId="43000"/>
    <cellStyle name="표준 2 3 134" xfId="43001"/>
    <cellStyle name="표준 2 3 135" xfId="43002"/>
    <cellStyle name="표준 2 3 136" xfId="43003"/>
    <cellStyle name="표준 2 3 137" xfId="44180"/>
    <cellStyle name="표준 2 3 138" xfId="44181"/>
    <cellStyle name="표준 2 3 139" xfId="44182"/>
    <cellStyle name="표준 2 3 14" xfId="37193"/>
    <cellStyle name="표준 2 3 140" xfId="44183"/>
    <cellStyle name="표준 2 3 141" xfId="44184"/>
    <cellStyle name="표준 2 3 142" xfId="44185"/>
    <cellStyle name="표준 2 3 143" xfId="44186"/>
    <cellStyle name="표준 2 3 144" xfId="44187"/>
    <cellStyle name="표준 2 3 145" xfId="44188"/>
    <cellStyle name="표준 2 3 146" xfId="44189"/>
    <cellStyle name="표준 2 3 147" xfId="44190"/>
    <cellStyle name="표준 2 3 148" xfId="44191"/>
    <cellStyle name="표준 2 3 149" xfId="44192"/>
    <cellStyle name="표준 2 3 15" xfId="37194"/>
    <cellStyle name="표준 2 3 150" xfId="44193"/>
    <cellStyle name="표준 2 3 151" xfId="44194"/>
    <cellStyle name="표준 2 3 152" xfId="44195"/>
    <cellStyle name="표준 2 3 153" xfId="44196"/>
    <cellStyle name="표준 2 3 154" xfId="45428"/>
    <cellStyle name="표준 2 3 155" xfId="45429"/>
    <cellStyle name="표준 2 3 156" xfId="45430"/>
    <cellStyle name="표준 2 3 157" xfId="45431"/>
    <cellStyle name="표준 2 3 158" xfId="45432"/>
    <cellStyle name="표준 2 3 159" xfId="45433"/>
    <cellStyle name="표준 2 3 16" xfId="37195"/>
    <cellStyle name="표준 2 3 160" xfId="45434"/>
    <cellStyle name="표준 2 3 161" xfId="45435"/>
    <cellStyle name="표준 2 3 162" xfId="45436"/>
    <cellStyle name="표준 2 3 163" xfId="45437"/>
    <cellStyle name="표준 2 3 164" xfId="45438"/>
    <cellStyle name="표준 2 3 165" xfId="45439"/>
    <cellStyle name="표준 2 3 166" xfId="45440"/>
    <cellStyle name="표준 2 3 167" xfId="45441"/>
    <cellStyle name="표준 2 3 168" xfId="45442"/>
    <cellStyle name="표준 2 3 169" xfId="45443"/>
    <cellStyle name="표준 2 3 17" xfId="37196"/>
    <cellStyle name="표준 2 3 170" xfId="45444"/>
    <cellStyle name="표준 2 3 171" xfId="45445"/>
    <cellStyle name="표준 2 3 172" xfId="45446"/>
    <cellStyle name="표준 2 3 173" xfId="46708"/>
    <cellStyle name="표준 2 3 174" xfId="46709"/>
    <cellStyle name="표준 2 3 175" xfId="46710"/>
    <cellStyle name="표준 2 3 176" xfId="46711"/>
    <cellStyle name="표준 2 3 177" xfId="46712"/>
    <cellStyle name="표준 2 3 178" xfId="46713"/>
    <cellStyle name="표준 2 3 179" xfId="46714"/>
    <cellStyle name="표준 2 3 18" xfId="37197"/>
    <cellStyle name="표준 2 3 180" xfId="46715"/>
    <cellStyle name="표준 2 3 181" xfId="46716"/>
    <cellStyle name="표준 2 3 182" xfId="46717"/>
    <cellStyle name="표준 2 3 183" xfId="46718"/>
    <cellStyle name="표준 2 3 184" xfId="46719"/>
    <cellStyle name="표준 2 3 185" xfId="46720"/>
    <cellStyle name="표준 2 3 186" xfId="46721"/>
    <cellStyle name="표준 2 3 187" xfId="46722"/>
    <cellStyle name="표준 2 3 188" xfId="46723"/>
    <cellStyle name="표준 2 3 189" xfId="46724"/>
    <cellStyle name="표준 2 3 19" xfId="37198"/>
    <cellStyle name="표준 2 3 190" xfId="47898"/>
    <cellStyle name="표준 2 3 191" xfId="47899"/>
    <cellStyle name="표준 2 3 192" xfId="47900"/>
    <cellStyle name="표준 2 3 193" xfId="47901"/>
    <cellStyle name="표준 2 3 194" xfId="47902"/>
    <cellStyle name="표준 2 3 195" xfId="47903"/>
    <cellStyle name="표준 2 3 196" xfId="47904"/>
    <cellStyle name="표준 2 3 197" xfId="47905"/>
    <cellStyle name="표준 2 3 198" xfId="47906"/>
    <cellStyle name="표준 2 3 199" xfId="47907"/>
    <cellStyle name="표준 2 3 2" xfId="32503"/>
    <cellStyle name="표준 2 3 2 2" xfId="32504"/>
    <cellStyle name="표준 2 3 2 3" xfId="32505"/>
    <cellStyle name="표준 2 3 20" xfId="37199"/>
    <cellStyle name="표준 2 3 200" xfId="47908"/>
    <cellStyle name="표준 2 3 201" xfId="47909"/>
    <cellStyle name="표준 2 3 202" xfId="47910"/>
    <cellStyle name="표준 2 3 203" xfId="47911"/>
    <cellStyle name="표준 2 3 204" xfId="47912"/>
    <cellStyle name="표준 2 3 205" xfId="47913"/>
    <cellStyle name="표준 2 3 206" xfId="47914"/>
    <cellStyle name="표준 2 3 207" xfId="49094"/>
    <cellStyle name="표준 2 3 208" xfId="49095"/>
    <cellStyle name="표준 2 3 209" xfId="49096"/>
    <cellStyle name="표준 2 3 21" xfId="37200"/>
    <cellStyle name="표준 2 3 210" xfId="49097"/>
    <cellStyle name="표준 2 3 211" xfId="49098"/>
    <cellStyle name="표준 2 3 212" xfId="49099"/>
    <cellStyle name="표준 2 3 213" xfId="49100"/>
    <cellStyle name="표준 2 3 214" xfId="49101"/>
    <cellStyle name="표준 2 3 215" xfId="49102"/>
    <cellStyle name="표준 2 3 216" xfId="49103"/>
    <cellStyle name="표준 2 3 217" xfId="49104"/>
    <cellStyle name="표준 2 3 218" xfId="49105"/>
    <cellStyle name="표준 2 3 219" xfId="49106"/>
    <cellStyle name="표준 2 3 22" xfId="37201"/>
    <cellStyle name="표준 2 3 220" xfId="49107"/>
    <cellStyle name="표준 2 3 221" xfId="49108"/>
    <cellStyle name="표준 2 3 222" xfId="49109"/>
    <cellStyle name="표준 2 3 223" xfId="49110"/>
    <cellStyle name="표준 2 3 23" xfId="37202"/>
    <cellStyle name="표준 2 3 24" xfId="37203"/>
    <cellStyle name="표준 2 3 25" xfId="37204"/>
    <cellStyle name="표준 2 3 26" xfId="37205"/>
    <cellStyle name="표준 2 3 27" xfId="37206"/>
    <cellStyle name="표준 2 3 28" xfId="37207"/>
    <cellStyle name="표준 2 3 29" xfId="37208"/>
    <cellStyle name="표준 2 3 3" xfId="32506"/>
    <cellStyle name="표준 2 3 30" xfId="37209"/>
    <cellStyle name="표준 2 3 31" xfId="37210"/>
    <cellStyle name="표준 2 3 32" xfId="37211"/>
    <cellStyle name="표준 2 3 33" xfId="37212"/>
    <cellStyle name="표준 2 3 34" xfId="37213"/>
    <cellStyle name="표준 2 3 35" xfId="37214"/>
    <cellStyle name="표준 2 3 36" xfId="37215"/>
    <cellStyle name="표준 2 3 37" xfId="37216"/>
    <cellStyle name="표준 2 3 38" xfId="37217"/>
    <cellStyle name="표준 2 3 39" xfId="37218"/>
    <cellStyle name="표준 2 3 4" xfId="32507"/>
    <cellStyle name="표준 2 3 40" xfId="37219"/>
    <cellStyle name="표준 2 3 41" xfId="37220"/>
    <cellStyle name="표준 2 3 42" xfId="37221"/>
    <cellStyle name="표준 2 3 43" xfId="37222"/>
    <cellStyle name="표준 2 3 44" xfId="37223"/>
    <cellStyle name="표준 2 3 45" xfId="37224"/>
    <cellStyle name="표준 2 3 46" xfId="37225"/>
    <cellStyle name="표준 2 3 47" xfId="37226"/>
    <cellStyle name="표준 2 3 48" xfId="37227"/>
    <cellStyle name="표준 2 3 49" xfId="37228"/>
    <cellStyle name="표준 2 3 5" xfId="37229"/>
    <cellStyle name="표준 2 3 50" xfId="37230"/>
    <cellStyle name="표준 2 3 51" xfId="37231"/>
    <cellStyle name="표준 2 3 52" xfId="37232"/>
    <cellStyle name="표준 2 3 53" xfId="37233"/>
    <cellStyle name="표준 2 3 54" xfId="37234"/>
    <cellStyle name="표준 2 3 55" xfId="37235"/>
    <cellStyle name="표준 2 3 56" xfId="37236"/>
    <cellStyle name="표준 2 3 57" xfId="37237"/>
    <cellStyle name="표준 2 3 58" xfId="37238"/>
    <cellStyle name="표준 2 3 59" xfId="37239"/>
    <cellStyle name="표준 2 3 6" xfId="37240"/>
    <cellStyle name="표준 2 3 60" xfId="37241"/>
    <cellStyle name="표준 2 3 61" xfId="37242"/>
    <cellStyle name="표준 2 3 62" xfId="37243"/>
    <cellStyle name="표준 2 3 63" xfId="37244"/>
    <cellStyle name="표준 2 3 64" xfId="37245"/>
    <cellStyle name="표준 2 3 65" xfId="37246"/>
    <cellStyle name="표준 2 3 66" xfId="37247"/>
    <cellStyle name="표준 2 3 67" xfId="37248"/>
    <cellStyle name="표준 2 3 68" xfId="37249"/>
    <cellStyle name="표준 2 3 69" xfId="37250"/>
    <cellStyle name="표준 2 3 7" xfId="37251"/>
    <cellStyle name="표준 2 3 70" xfId="37252"/>
    <cellStyle name="표준 2 3 71" xfId="37253"/>
    <cellStyle name="표준 2 3 72" xfId="37254"/>
    <cellStyle name="표준 2 3 73" xfId="37255"/>
    <cellStyle name="표준 2 3 74" xfId="37256"/>
    <cellStyle name="표준 2 3 75" xfId="37257"/>
    <cellStyle name="표준 2 3 76" xfId="37258"/>
    <cellStyle name="표준 2 3 77" xfId="37259"/>
    <cellStyle name="표준 2 3 78" xfId="37260"/>
    <cellStyle name="표준 2 3 79" xfId="37261"/>
    <cellStyle name="표준 2 3 8" xfId="37262"/>
    <cellStyle name="표준 2 3 80" xfId="37263"/>
    <cellStyle name="표준 2 3 81" xfId="37264"/>
    <cellStyle name="표준 2 3 82" xfId="37265"/>
    <cellStyle name="표준 2 3 83" xfId="37266"/>
    <cellStyle name="표준 2 3 84" xfId="37267"/>
    <cellStyle name="표준 2 3 85" xfId="37268"/>
    <cellStyle name="표준 2 3 86" xfId="41090"/>
    <cellStyle name="표준 2 3 87" xfId="41091"/>
    <cellStyle name="표준 2 3 88" xfId="41092"/>
    <cellStyle name="표준 2 3 89" xfId="41093"/>
    <cellStyle name="표준 2 3 9" xfId="37269"/>
    <cellStyle name="표준 2 3 90" xfId="41094"/>
    <cellStyle name="표준 2 3 91" xfId="41095"/>
    <cellStyle name="표준 2 3 92" xfId="41096"/>
    <cellStyle name="표준 2 3 93" xfId="41097"/>
    <cellStyle name="표준 2 3 94" xfId="41098"/>
    <cellStyle name="표준 2 3 95" xfId="41099"/>
    <cellStyle name="표준 2 3 96" xfId="41100"/>
    <cellStyle name="표준 2 3 97" xfId="41101"/>
    <cellStyle name="표준 2 3 98" xfId="41102"/>
    <cellStyle name="표준 2 3 99" xfId="41103"/>
    <cellStyle name="표준 2 30" xfId="37270"/>
    <cellStyle name="표준 2 31" xfId="37271"/>
    <cellStyle name="표준 2 32" xfId="37272"/>
    <cellStyle name="표준 2 33" xfId="37273"/>
    <cellStyle name="표준 2 34" xfId="37274"/>
    <cellStyle name="표준 2 35" xfId="37275"/>
    <cellStyle name="표준 2 36" xfId="37276"/>
    <cellStyle name="표준 2 37" xfId="37277"/>
    <cellStyle name="표준 2 38" xfId="37278"/>
    <cellStyle name="표준 2 39" xfId="37279"/>
    <cellStyle name="표준 2 4" xfId="32508"/>
    <cellStyle name="표준 2 4 2" xfId="32509"/>
    <cellStyle name="표준 2 4 2 2" xfId="32510"/>
    <cellStyle name="표준 2 4 3" xfId="32511"/>
    <cellStyle name="표준 2 40" xfId="37280"/>
    <cellStyle name="표준 2 41" xfId="37281"/>
    <cellStyle name="표준 2 42" xfId="37282"/>
    <cellStyle name="표준 2 43" xfId="37283"/>
    <cellStyle name="표준 2 44" xfId="37284"/>
    <cellStyle name="표준 2 45" xfId="37285"/>
    <cellStyle name="표준 2 46" xfId="37286"/>
    <cellStyle name="표준 2 47" xfId="37287"/>
    <cellStyle name="표준 2 48" xfId="37288"/>
    <cellStyle name="표준 2 49" xfId="37289"/>
    <cellStyle name="표준 2 5" xfId="32512"/>
    <cellStyle name="표준 2 5 2" xfId="32513"/>
    <cellStyle name="표준 2 5 3" xfId="32514"/>
    <cellStyle name="표준 2 50" xfId="37290"/>
    <cellStyle name="표준 2 51" xfId="37291"/>
    <cellStyle name="표준 2 52" xfId="37292"/>
    <cellStyle name="표준 2 53" xfId="37293"/>
    <cellStyle name="표준 2 54" xfId="37294"/>
    <cellStyle name="표준 2 55" xfId="37295"/>
    <cellStyle name="표준 2 56" xfId="37296"/>
    <cellStyle name="표준 2 57" xfId="37297"/>
    <cellStyle name="표준 2 58" xfId="37298"/>
    <cellStyle name="표준 2 59" xfId="37299"/>
    <cellStyle name="표준 2 6" xfId="32515"/>
    <cellStyle name="표준 2 6 2" xfId="32516"/>
    <cellStyle name="표준 2 60" xfId="37300"/>
    <cellStyle name="표준 2 61" xfId="37301"/>
    <cellStyle name="표준 2 62" xfId="37302"/>
    <cellStyle name="표준 2 63" xfId="37303"/>
    <cellStyle name="표준 2 64" xfId="37304"/>
    <cellStyle name="표준 2 65" xfId="37305"/>
    <cellStyle name="표준 2 66" xfId="37306"/>
    <cellStyle name="표준 2 67" xfId="37307"/>
    <cellStyle name="표준 2 68" xfId="37308"/>
    <cellStyle name="표준 2 69" xfId="37309"/>
    <cellStyle name="표준 2 7" xfId="32517"/>
    <cellStyle name="표준 2 7 2" xfId="32518"/>
    <cellStyle name="표준 2 70" xfId="37310"/>
    <cellStyle name="표준 2 71" xfId="37311"/>
    <cellStyle name="표준 2 72" xfId="37312"/>
    <cellStyle name="표준 2 73" xfId="37313"/>
    <cellStyle name="표준 2 74" xfId="37314"/>
    <cellStyle name="표준 2 75" xfId="37315"/>
    <cellStyle name="표준 2 76" xfId="37316"/>
    <cellStyle name="표준 2 77" xfId="37317"/>
    <cellStyle name="표준 2 78" xfId="37318"/>
    <cellStyle name="표준 2 79" xfId="37319"/>
    <cellStyle name="표준 2 8" xfId="32519"/>
    <cellStyle name="표준 2 80" xfId="37320"/>
    <cellStyle name="표준 2 81" xfId="37321"/>
    <cellStyle name="표준 2 82" xfId="37322"/>
    <cellStyle name="표준 2 83" xfId="37323"/>
    <cellStyle name="표준 2 84" xfId="37324"/>
    <cellStyle name="표준 2 85" xfId="37325"/>
    <cellStyle name="표준 2 86" xfId="37326"/>
    <cellStyle name="표준 2 87" xfId="37327"/>
    <cellStyle name="표준 2 88" xfId="37328"/>
    <cellStyle name="표준 2 89" xfId="41104"/>
    <cellStyle name="표준 2 9" xfId="32520"/>
    <cellStyle name="표준 2 90" xfId="41105"/>
    <cellStyle name="표준 2 91" xfId="41106"/>
    <cellStyle name="표준 2 92" xfId="41107"/>
    <cellStyle name="표준 2 93" xfId="41108"/>
    <cellStyle name="표준 2 94" xfId="41109"/>
    <cellStyle name="표준 2 95" xfId="41110"/>
    <cellStyle name="표준 2 96" xfId="41111"/>
    <cellStyle name="표준 2 97" xfId="41112"/>
    <cellStyle name="표준 2 98" xfId="41113"/>
    <cellStyle name="표준 2 99" xfId="41114"/>
    <cellStyle name="표준 2_아시아스케줄(331126)" xfId="40125"/>
    <cellStyle name="표준 20" xfId="32521"/>
    <cellStyle name="표준 20 2" xfId="32522"/>
    <cellStyle name="표준 20 2 10" xfId="32523"/>
    <cellStyle name="표준 20 2 10 2" xfId="32524"/>
    <cellStyle name="표준 20 2 11" xfId="32525"/>
    <cellStyle name="표준 20 2 12" xfId="32526"/>
    <cellStyle name="표준 20 2 2" xfId="32527"/>
    <cellStyle name="표준 20 2 3" xfId="32528"/>
    <cellStyle name="표준 20 2 4" xfId="32529"/>
    <cellStyle name="표준 20 2 5" xfId="32530"/>
    <cellStyle name="표준 20 2 6" xfId="32531"/>
    <cellStyle name="표준 20 2 7" xfId="32532"/>
    <cellStyle name="표준 20 2 7 2" xfId="32533"/>
    <cellStyle name="표준 20 2 7 3" xfId="32534"/>
    <cellStyle name="표준 20 2 7 4" xfId="32535"/>
    <cellStyle name="표준 20 2 7 4 2" xfId="32536"/>
    <cellStyle name="표준 20 2 7 5" xfId="32537"/>
    <cellStyle name="표준 20 2 7 6" xfId="32538"/>
    <cellStyle name="표준 20 2 8" xfId="32539"/>
    <cellStyle name="표준 20 2 8 2" xfId="32540"/>
    <cellStyle name="표준 20 2 8 3" xfId="32541"/>
    <cellStyle name="표준 20 2 8 3 2" xfId="32542"/>
    <cellStyle name="표준 20 2 8 4" xfId="32543"/>
    <cellStyle name="표준 20 2 8 5" xfId="32544"/>
    <cellStyle name="표준 20 2 9" xfId="32545"/>
    <cellStyle name="표준 20 3" xfId="32546"/>
    <cellStyle name="표준 20 4" xfId="32547"/>
    <cellStyle name="표준 20 5" xfId="32548"/>
    <cellStyle name="표준 21" xfId="32549"/>
    <cellStyle name="표준 21 2" xfId="32550"/>
    <cellStyle name="표준 21 2 10" xfId="32551"/>
    <cellStyle name="표준 21 2 10 2" xfId="32552"/>
    <cellStyle name="표준 21 2 11" xfId="32553"/>
    <cellStyle name="표준 21 2 12" xfId="32554"/>
    <cellStyle name="표준 21 2 2" xfId="32555"/>
    <cellStyle name="표준 21 2 3" xfId="32556"/>
    <cellStyle name="표준 21 2 4" xfId="32557"/>
    <cellStyle name="표준 21 2 5" xfId="32558"/>
    <cellStyle name="표준 21 2 6" xfId="32559"/>
    <cellStyle name="표준 21 2 7" xfId="32560"/>
    <cellStyle name="표준 21 2 7 2" xfId="32561"/>
    <cellStyle name="표준 21 2 7 3" xfId="32562"/>
    <cellStyle name="표준 21 2 7 4" xfId="32563"/>
    <cellStyle name="표준 21 2 7 4 2" xfId="32564"/>
    <cellStyle name="표준 21 2 7 5" xfId="32565"/>
    <cellStyle name="표준 21 2 7 6" xfId="32566"/>
    <cellStyle name="표준 21 2 8" xfId="32567"/>
    <cellStyle name="표준 21 2 8 2" xfId="32568"/>
    <cellStyle name="표준 21 2 8 3" xfId="32569"/>
    <cellStyle name="표준 21 2 8 3 2" xfId="32570"/>
    <cellStyle name="표준 21 2 8 4" xfId="32571"/>
    <cellStyle name="표준 21 2 8 5" xfId="32572"/>
    <cellStyle name="표준 21 2 9" xfId="32573"/>
    <cellStyle name="표준 21 3" xfId="32574"/>
    <cellStyle name="표준 21 4" xfId="32575"/>
    <cellStyle name="표준 21 5" xfId="32576"/>
    <cellStyle name="표준 22" xfId="32577"/>
    <cellStyle name="표준 22 2" xfId="32578"/>
    <cellStyle name="표준 23" xfId="32579"/>
    <cellStyle name="표준 23 2" xfId="32580"/>
    <cellStyle name="표준 24" xfId="32581"/>
    <cellStyle name="표준 24 2" xfId="32582"/>
    <cellStyle name="표준 24 2 2" xfId="32583"/>
    <cellStyle name="표준 25" xfId="32584"/>
    <cellStyle name="표준 25 2" xfId="32585"/>
    <cellStyle name="표준 25 3" xfId="32586"/>
    <cellStyle name="표준 26" xfId="32587"/>
    <cellStyle name="표준 26 2" xfId="32588"/>
    <cellStyle name="표준 26 3" xfId="32589"/>
    <cellStyle name="표준 27" xfId="32590"/>
    <cellStyle name="표준 27 2" xfId="32591"/>
    <cellStyle name="표준 28" xfId="32592"/>
    <cellStyle name="표준 28 2" xfId="32593"/>
    <cellStyle name="표준 29" xfId="32594"/>
    <cellStyle name="표준 29 2" xfId="32595"/>
    <cellStyle name="표준 3" xfId="5"/>
    <cellStyle name="표준 3 2" xfId="32596"/>
    <cellStyle name="표준 3 2 2" xfId="32597"/>
    <cellStyle name="표준 3 2 2 2" xfId="32598"/>
    <cellStyle name="표준 3 2 2 2 2" xfId="32599"/>
    <cellStyle name="표준 3 2 2 3" xfId="32600"/>
    <cellStyle name="표준 3 2 3" xfId="32601"/>
    <cellStyle name="표준 3 2 3 2" xfId="32602"/>
    <cellStyle name="표준 3 2 4" xfId="32603"/>
    <cellStyle name="표준 3 3" xfId="32604"/>
    <cellStyle name="표준 3 3 2" xfId="32605"/>
    <cellStyle name="표준 3 3 2 2" xfId="32606"/>
    <cellStyle name="표준 3 3 3" xfId="32607"/>
    <cellStyle name="표준 3 3 4" xfId="32608"/>
    <cellStyle name="표준 3 4" xfId="32609"/>
    <cellStyle name="표준 3 4 2" xfId="32610"/>
    <cellStyle name="표준 3 5" xfId="32611"/>
    <cellStyle name="표준 3 5 2" xfId="32612"/>
    <cellStyle name="표준 3 6" xfId="32613"/>
    <cellStyle name="표준 3 7" xfId="32614"/>
    <cellStyle name="표준 3 8" xfId="32615"/>
    <cellStyle name="표준 30" xfId="32616"/>
    <cellStyle name="표준 30 2" xfId="32617"/>
    <cellStyle name="표준 31" xfId="32618"/>
    <cellStyle name="표준 31 2" xfId="32619"/>
    <cellStyle name="표준 31 3" xfId="32620"/>
    <cellStyle name="표준 32" xfId="32621"/>
    <cellStyle name="표준 32 2" xfId="32622"/>
    <cellStyle name="표준 33" xfId="32623"/>
    <cellStyle name="표준 33 2" xfId="32624"/>
    <cellStyle name="표준 34" xfId="32625"/>
    <cellStyle name="표준 34 2" xfId="32626"/>
    <cellStyle name="표준 35" xfId="32627"/>
    <cellStyle name="표준 35 2" xfId="32628"/>
    <cellStyle name="표준 36" xfId="32629"/>
    <cellStyle name="표준 36 2" xfId="32630"/>
    <cellStyle name="표준 37" xfId="32631"/>
    <cellStyle name="표준 37 2" xfId="32632"/>
    <cellStyle name="표준 38" xfId="32633"/>
    <cellStyle name="표준 38 10" xfId="32634"/>
    <cellStyle name="표준 38 2" xfId="32635"/>
    <cellStyle name="표준 38 3" xfId="32636"/>
    <cellStyle name="표준 38 4" xfId="32637"/>
    <cellStyle name="표준 38 5" xfId="32638"/>
    <cellStyle name="표준 38 5 2" xfId="32639"/>
    <cellStyle name="표준 38 5 3" xfId="32640"/>
    <cellStyle name="표준 38 5 4" xfId="32641"/>
    <cellStyle name="표준 38 5 4 2" xfId="32642"/>
    <cellStyle name="표준 38 5 5" xfId="32643"/>
    <cellStyle name="표준 38 5 6" xfId="32644"/>
    <cellStyle name="표준 38 6" xfId="32645"/>
    <cellStyle name="표준 38 6 2" xfId="32646"/>
    <cellStyle name="표준 38 6 3" xfId="32647"/>
    <cellStyle name="표준 38 6 3 2" xfId="32648"/>
    <cellStyle name="표준 38 6 4" xfId="32649"/>
    <cellStyle name="표준 38 6 5" xfId="32650"/>
    <cellStyle name="표준 38 7" xfId="32651"/>
    <cellStyle name="표준 38 8" xfId="32652"/>
    <cellStyle name="표준 38 8 2" xfId="32653"/>
    <cellStyle name="표준 38 9" xfId="32654"/>
    <cellStyle name="표준 39" xfId="32655"/>
    <cellStyle name="표준 39 2" xfId="32656"/>
    <cellStyle name="표준 39 3" xfId="32657"/>
    <cellStyle name="표준 39 3 2" xfId="32658"/>
    <cellStyle name="표준 39 4" xfId="32659"/>
    <cellStyle name="표준 39 5" xfId="32660"/>
    <cellStyle name="표준 4" xfId="32661"/>
    <cellStyle name="표준 4 2" xfId="32662"/>
    <cellStyle name="표준 4 2 2" xfId="32663"/>
    <cellStyle name="표준 4 2 3" xfId="32664"/>
    <cellStyle name="표준 4 2 4" xfId="32665"/>
    <cellStyle name="표준 4 3" xfId="32666"/>
    <cellStyle name="표준 4 3 2" xfId="32667"/>
    <cellStyle name="표준 4 3 2 2" xfId="32668"/>
    <cellStyle name="표준 4 3 3" xfId="32669"/>
    <cellStyle name="표준 4 4" xfId="32670"/>
    <cellStyle name="표준 4 4 2" xfId="32671"/>
    <cellStyle name="표준 4 5" xfId="32672"/>
    <cellStyle name="표준 4 6" xfId="32673"/>
    <cellStyle name="표준 40" xfId="32674"/>
    <cellStyle name="표준 40 2" xfId="32675"/>
    <cellStyle name="표준 40 2 2" xfId="32676"/>
    <cellStyle name="표준 40 3" xfId="32677"/>
    <cellStyle name="표준 40 4" xfId="32678"/>
    <cellStyle name="표준 41" xfId="32679"/>
    <cellStyle name="표준 42" xfId="32680"/>
    <cellStyle name="표준 43" xfId="32681"/>
    <cellStyle name="표준 44" xfId="32682"/>
    <cellStyle name="표준 44 10" xfId="37329"/>
    <cellStyle name="표준 44 100" xfId="41115"/>
    <cellStyle name="표준 44 101" xfId="41116"/>
    <cellStyle name="표준 44 102" xfId="41117"/>
    <cellStyle name="표준 44 103" xfId="41118"/>
    <cellStyle name="표준 44 104" xfId="43004"/>
    <cellStyle name="표준 44 105" xfId="43005"/>
    <cellStyle name="표준 44 106" xfId="43006"/>
    <cellStyle name="표준 44 107" xfId="43007"/>
    <cellStyle name="표준 44 108" xfId="43008"/>
    <cellStyle name="표준 44 109" xfId="43009"/>
    <cellStyle name="표준 44 11" xfId="37330"/>
    <cellStyle name="표준 44 110" xfId="43010"/>
    <cellStyle name="표준 44 111" xfId="43011"/>
    <cellStyle name="표준 44 112" xfId="43012"/>
    <cellStyle name="표준 44 113" xfId="43013"/>
    <cellStyle name="표준 44 114" xfId="43014"/>
    <cellStyle name="표준 44 115" xfId="43015"/>
    <cellStyle name="표준 44 116" xfId="43016"/>
    <cellStyle name="표준 44 117" xfId="43017"/>
    <cellStyle name="표준 44 118" xfId="43018"/>
    <cellStyle name="표준 44 119" xfId="43019"/>
    <cellStyle name="표준 44 12" xfId="37331"/>
    <cellStyle name="표준 44 120" xfId="43020"/>
    <cellStyle name="표준 44 121" xfId="44197"/>
    <cellStyle name="표준 44 122" xfId="44198"/>
    <cellStyle name="표준 44 123" xfId="44199"/>
    <cellStyle name="표준 44 124" xfId="44200"/>
    <cellStyle name="표준 44 125" xfId="44201"/>
    <cellStyle name="표준 44 126" xfId="44202"/>
    <cellStyle name="표준 44 127" xfId="44203"/>
    <cellStyle name="표준 44 128" xfId="44204"/>
    <cellStyle name="표준 44 129" xfId="44205"/>
    <cellStyle name="표준 44 13" xfId="37332"/>
    <cellStyle name="표준 44 130" xfId="44206"/>
    <cellStyle name="표준 44 131" xfId="44207"/>
    <cellStyle name="표준 44 132" xfId="44208"/>
    <cellStyle name="표준 44 133" xfId="44209"/>
    <cellStyle name="표준 44 134" xfId="44210"/>
    <cellStyle name="표준 44 135" xfId="44211"/>
    <cellStyle name="표준 44 136" xfId="44212"/>
    <cellStyle name="표준 44 137" xfId="44213"/>
    <cellStyle name="표준 44 138" xfId="45447"/>
    <cellStyle name="표준 44 139" xfId="45448"/>
    <cellStyle name="표준 44 14" xfId="37333"/>
    <cellStyle name="표준 44 140" xfId="45449"/>
    <cellStyle name="표준 44 141" xfId="45450"/>
    <cellStyle name="표준 44 142" xfId="45451"/>
    <cellStyle name="표준 44 143" xfId="45452"/>
    <cellStyle name="표준 44 144" xfId="45453"/>
    <cellStyle name="표준 44 145" xfId="45454"/>
    <cellStyle name="표준 44 146" xfId="45455"/>
    <cellStyle name="표준 44 147" xfId="45456"/>
    <cellStyle name="표준 44 148" xfId="45457"/>
    <cellStyle name="표준 44 149" xfId="45458"/>
    <cellStyle name="표준 44 15" xfId="37334"/>
    <cellStyle name="표준 44 150" xfId="45459"/>
    <cellStyle name="표준 44 151" xfId="45460"/>
    <cellStyle name="표준 44 152" xfId="45461"/>
    <cellStyle name="표준 44 153" xfId="45462"/>
    <cellStyle name="표준 44 154" xfId="45463"/>
    <cellStyle name="표준 44 155" xfId="45464"/>
    <cellStyle name="표준 44 156" xfId="45465"/>
    <cellStyle name="표준 44 157" xfId="46725"/>
    <cellStyle name="표준 44 158" xfId="46726"/>
    <cellStyle name="표준 44 159" xfId="46727"/>
    <cellStyle name="표준 44 16" xfId="37335"/>
    <cellStyle name="표준 44 160" xfId="46728"/>
    <cellStyle name="표준 44 161" xfId="46729"/>
    <cellStyle name="표준 44 162" xfId="46730"/>
    <cellStyle name="표준 44 163" xfId="46731"/>
    <cellStyle name="표준 44 164" xfId="46732"/>
    <cellStyle name="표준 44 165" xfId="46733"/>
    <cellStyle name="표준 44 166" xfId="46734"/>
    <cellStyle name="표준 44 167" xfId="46735"/>
    <cellStyle name="표준 44 168" xfId="46736"/>
    <cellStyle name="표준 44 169" xfId="46737"/>
    <cellStyle name="표준 44 17" xfId="37336"/>
    <cellStyle name="표준 44 170" xfId="46738"/>
    <cellStyle name="표준 44 171" xfId="46739"/>
    <cellStyle name="표준 44 172" xfId="46740"/>
    <cellStyle name="표준 44 173" xfId="46741"/>
    <cellStyle name="표준 44 174" xfId="47915"/>
    <cellStyle name="표준 44 175" xfId="47916"/>
    <cellStyle name="표준 44 176" xfId="47917"/>
    <cellStyle name="표준 44 177" xfId="47918"/>
    <cellStyle name="표준 44 178" xfId="47919"/>
    <cellStyle name="표준 44 179" xfId="47920"/>
    <cellStyle name="표준 44 18" xfId="37337"/>
    <cellStyle name="표준 44 180" xfId="47921"/>
    <cellStyle name="표준 44 181" xfId="47922"/>
    <cellStyle name="표준 44 182" xfId="47923"/>
    <cellStyle name="표준 44 183" xfId="47924"/>
    <cellStyle name="표준 44 184" xfId="47925"/>
    <cellStyle name="표준 44 185" xfId="47926"/>
    <cellStyle name="표준 44 186" xfId="47927"/>
    <cellStyle name="표준 44 187" xfId="47928"/>
    <cellStyle name="표준 44 188" xfId="47929"/>
    <cellStyle name="표준 44 189" xfId="47930"/>
    <cellStyle name="표준 44 19" xfId="37338"/>
    <cellStyle name="표준 44 190" xfId="47931"/>
    <cellStyle name="표준 44 191" xfId="49111"/>
    <cellStyle name="표준 44 192" xfId="49112"/>
    <cellStyle name="표준 44 193" xfId="49113"/>
    <cellStyle name="표준 44 194" xfId="49114"/>
    <cellStyle name="표준 44 195" xfId="49115"/>
    <cellStyle name="표준 44 196" xfId="49116"/>
    <cellStyle name="표준 44 197" xfId="49117"/>
    <cellStyle name="표준 44 198" xfId="49118"/>
    <cellStyle name="표준 44 199" xfId="49119"/>
    <cellStyle name="표준 44 2" xfId="37339"/>
    <cellStyle name="표준 44 2 10" xfId="37340"/>
    <cellStyle name="표준 44 2 100" xfId="41119"/>
    <cellStyle name="표준 44 2 101" xfId="41120"/>
    <cellStyle name="표준 44 2 102" xfId="41121"/>
    <cellStyle name="표준 44 2 103" xfId="43021"/>
    <cellStyle name="표준 44 2 104" xfId="43022"/>
    <cellStyle name="표준 44 2 105" xfId="43023"/>
    <cellStyle name="표준 44 2 106" xfId="43024"/>
    <cellStyle name="표준 44 2 107" xfId="43025"/>
    <cellStyle name="표준 44 2 108" xfId="43026"/>
    <cellStyle name="표준 44 2 109" xfId="43027"/>
    <cellStyle name="표준 44 2 11" xfId="37341"/>
    <cellStyle name="표준 44 2 110" xfId="43028"/>
    <cellStyle name="표준 44 2 111" xfId="43029"/>
    <cellStyle name="표준 44 2 112" xfId="43030"/>
    <cellStyle name="표준 44 2 113" xfId="43031"/>
    <cellStyle name="표준 44 2 114" xfId="43032"/>
    <cellStyle name="표준 44 2 115" xfId="43033"/>
    <cellStyle name="표준 44 2 116" xfId="43034"/>
    <cellStyle name="표준 44 2 117" xfId="43035"/>
    <cellStyle name="표준 44 2 118" xfId="43036"/>
    <cellStyle name="표준 44 2 119" xfId="43037"/>
    <cellStyle name="표준 44 2 12" xfId="37342"/>
    <cellStyle name="표준 44 2 120" xfId="44214"/>
    <cellStyle name="표준 44 2 121" xfId="44215"/>
    <cellStyle name="표준 44 2 122" xfId="44216"/>
    <cellStyle name="표준 44 2 123" xfId="44217"/>
    <cellStyle name="표준 44 2 124" xfId="44218"/>
    <cellStyle name="표준 44 2 125" xfId="44219"/>
    <cellStyle name="표준 44 2 126" xfId="44220"/>
    <cellStyle name="표준 44 2 127" xfId="44221"/>
    <cellStyle name="표준 44 2 128" xfId="44222"/>
    <cellStyle name="표준 44 2 129" xfId="44223"/>
    <cellStyle name="표준 44 2 13" xfId="37343"/>
    <cellStyle name="표준 44 2 130" xfId="44224"/>
    <cellStyle name="표준 44 2 131" xfId="44225"/>
    <cellStyle name="표준 44 2 132" xfId="44226"/>
    <cellStyle name="표준 44 2 133" xfId="44227"/>
    <cellStyle name="표준 44 2 134" xfId="44228"/>
    <cellStyle name="표준 44 2 135" xfId="44229"/>
    <cellStyle name="표준 44 2 136" xfId="44230"/>
    <cellStyle name="표준 44 2 137" xfId="45466"/>
    <cellStyle name="표준 44 2 138" xfId="45467"/>
    <cellStyle name="표준 44 2 139" xfId="45468"/>
    <cellStyle name="표준 44 2 14" xfId="37344"/>
    <cellStyle name="표준 44 2 140" xfId="45469"/>
    <cellStyle name="표준 44 2 141" xfId="45470"/>
    <cellStyle name="표준 44 2 142" xfId="45471"/>
    <cellStyle name="표준 44 2 143" xfId="45472"/>
    <cellStyle name="표준 44 2 144" xfId="45473"/>
    <cellStyle name="표준 44 2 145" xfId="45474"/>
    <cellStyle name="표준 44 2 146" xfId="45475"/>
    <cellStyle name="표준 44 2 147" xfId="45476"/>
    <cellStyle name="표준 44 2 148" xfId="45477"/>
    <cellStyle name="표준 44 2 149" xfId="45478"/>
    <cellStyle name="표준 44 2 15" xfId="37345"/>
    <cellStyle name="표준 44 2 150" xfId="45479"/>
    <cellStyle name="표준 44 2 151" xfId="45480"/>
    <cellStyle name="표준 44 2 152" xfId="45481"/>
    <cellStyle name="표준 44 2 153" xfId="45482"/>
    <cellStyle name="표준 44 2 154" xfId="45483"/>
    <cellStyle name="표준 44 2 155" xfId="45484"/>
    <cellStyle name="표준 44 2 156" xfId="46742"/>
    <cellStyle name="표준 44 2 157" xfId="46743"/>
    <cellStyle name="표준 44 2 158" xfId="46744"/>
    <cellStyle name="표준 44 2 159" xfId="46745"/>
    <cellStyle name="표준 44 2 16" xfId="37346"/>
    <cellStyle name="표준 44 2 160" xfId="46746"/>
    <cellStyle name="표준 44 2 161" xfId="46747"/>
    <cellStyle name="표준 44 2 162" xfId="46748"/>
    <cellStyle name="표준 44 2 163" xfId="46749"/>
    <cellStyle name="표준 44 2 164" xfId="46750"/>
    <cellStyle name="표준 44 2 165" xfId="46751"/>
    <cellStyle name="표준 44 2 166" xfId="46752"/>
    <cellStyle name="표준 44 2 167" xfId="46753"/>
    <cellStyle name="표준 44 2 168" xfId="46754"/>
    <cellStyle name="표준 44 2 169" xfId="46755"/>
    <cellStyle name="표준 44 2 17" xfId="37347"/>
    <cellStyle name="표준 44 2 170" xfId="46756"/>
    <cellStyle name="표준 44 2 171" xfId="46757"/>
    <cellStyle name="표준 44 2 172" xfId="46758"/>
    <cellStyle name="표준 44 2 173" xfId="47932"/>
    <cellStyle name="표준 44 2 174" xfId="47933"/>
    <cellStyle name="표준 44 2 175" xfId="47934"/>
    <cellStyle name="표준 44 2 176" xfId="47935"/>
    <cellStyle name="표준 44 2 177" xfId="47936"/>
    <cellStyle name="표준 44 2 178" xfId="47937"/>
    <cellStyle name="표준 44 2 179" xfId="47938"/>
    <cellStyle name="표준 44 2 18" xfId="37348"/>
    <cellStyle name="표준 44 2 180" xfId="47939"/>
    <cellStyle name="표준 44 2 181" xfId="47940"/>
    <cellStyle name="표준 44 2 182" xfId="47941"/>
    <cellStyle name="표준 44 2 183" xfId="47942"/>
    <cellStyle name="표준 44 2 184" xfId="47943"/>
    <cellStyle name="표준 44 2 185" xfId="47944"/>
    <cellStyle name="표준 44 2 186" xfId="47945"/>
    <cellStyle name="표준 44 2 187" xfId="47946"/>
    <cellStyle name="표준 44 2 188" xfId="47947"/>
    <cellStyle name="표준 44 2 189" xfId="47948"/>
    <cellStyle name="표준 44 2 19" xfId="37349"/>
    <cellStyle name="표준 44 2 190" xfId="49120"/>
    <cellStyle name="표준 44 2 191" xfId="49121"/>
    <cellStyle name="표준 44 2 192" xfId="49122"/>
    <cellStyle name="표준 44 2 193" xfId="49123"/>
    <cellStyle name="표준 44 2 194" xfId="49124"/>
    <cellStyle name="표준 44 2 195" xfId="49125"/>
    <cellStyle name="표준 44 2 196" xfId="49126"/>
    <cellStyle name="표준 44 2 197" xfId="49127"/>
    <cellStyle name="표준 44 2 198" xfId="49128"/>
    <cellStyle name="표준 44 2 199" xfId="49129"/>
    <cellStyle name="표준 44 2 2" xfId="37350"/>
    <cellStyle name="표준 44 2 20" xfId="37351"/>
    <cellStyle name="표준 44 2 200" xfId="49130"/>
    <cellStyle name="표준 44 2 201" xfId="49131"/>
    <cellStyle name="표준 44 2 202" xfId="49132"/>
    <cellStyle name="표준 44 2 203" xfId="49133"/>
    <cellStyle name="표준 44 2 204" xfId="49134"/>
    <cellStyle name="표준 44 2 205" xfId="49135"/>
    <cellStyle name="표준 44 2 206" xfId="49136"/>
    <cellStyle name="표준 44 2 21" xfId="37352"/>
    <cellStyle name="표준 44 2 22" xfId="37353"/>
    <cellStyle name="표준 44 2 23" xfId="37354"/>
    <cellStyle name="표준 44 2 24" xfId="37355"/>
    <cellStyle name="표준 44 2 25" xfId="37356"/>
    <cellStyle name="표준 44 2 26" xfId="37357"/>
    <cellStyle name="표준 44 2 27" xfId="37358"/>
    <cellStyle name="표준 44 2 28" xfId="37359"/>
    <cellStyle name="표준 44 2 29" xfId="37360"/>
    <cellStyle name="표준 44 2 3" xfId="37361"/>
    <cellStyle name="표준 44 2 30" xfId="37362"/>
    <cellStyle name="표준 44 2 31" xfId="37363"/>
    <cellStyle name="표준 44 2 32" xfId="37364"/>
    <cellStyle name="표준 44 2 33" xfId="37365"/>
    <cellStyle name="표준 44 2 34" xfId="37366"/>
    <cellStyle name="표준 44 2 35" xfId="37367"/>
    <cellStyle name="표준 44 2 36" xfId="37368"/>
    <cellStyle name="표준 44 2 37" xfId="37369"/>
    <cellStyle name="표준 44 2 38" xfId="37370"/>
    <cellStyle name="표준 44 2 39" xfId="37371"/>
    <cellStyle name="표준 44 2 4" xfId="37372"/>
    <cellStyle name="표준 44 2 40" xfId="37373"/>
    <cellStyle name="표준 44 2 41" xfId="37374"/>
    <cellStyle name="표준 44 2 42" xfId="37375"/>
    <cellStyle name="표준 44 2 43" xfId="37376"/>
    <cellStyle name="표준 44 2 44" xfId="37377"/>
    <cellStyle name="표준 44 2 45" xfId="37378"/>
    <cellStyle name="표준 44 2 46" xfId="37379"/>
    <cellStyle name="표준 44 2 47" xfId="37380"/>
    <cellStyle name="표준 44 2 48" xfId="37381"/>
    <cellStyle name="표준 44 2 49" xfId="37382"/>
    <cellStyle name="표준 44 2 5" xfId="37383"/>
    <cellStyle name="표준 44 2 50" xfId="37384"/>
    <cellStyle name="표준 44 2 51" xfId="37385"/>
    <cellStyle name="표준 44 2 52" xfId="37386"/>
    <cellStyle name="표준 44 2 53" xfId="37387"/>
    <cellStyle name="표준 44 2 54" xfId="37388"/>
    <cellStyle name="표준 44 2 55" xfId="37389"/>
    <cellStyle name="표준 44 2 56" xfId="37390"/>
    <cellStyle name="표준 44 2 57" xfId="37391"/>
    <cellStyle name="표준 44 2 58" xfId="37392"/>
    <cellStyle name="표준 44 2 59" xfId="37393"/>
    <cellStyle name="표준 44 2 6" xfId="37394"/>
    <cellStyle name="표준 44 2 60" xfId="37395"/>
    <cellStyle name="표준 44 2 61" xfId="37396"/>
    <cellStyle name="표준 44 2 62" xfId="37397"/>
    <cellStyle name="표준 44 2 63" xfId="37398"/>
    <cellStyle name="표준 44 2 64" xfId="37399"/>
    <cellStyle name="표준 44 2 65" xfId="37400"/>
    <cellStyle name="표준 44 2 66" xfId="37401"/>
    <cellStyle name="표준 44 2 67" xfId="37402"/>
    <cellStyle name="표준 44 2 68" xfId="37403"/>
    <cellStyle name="표준 44 2 69" xfId="41122"/>
    <cellStyle name="표준 44 2 7" xfId="37404"/>
    <cellStyle name="표준 44 2 70" xfId="41123"/>
    <cellStyle name="표준 44 2 71" xfId="41124"/>
    <cellStyle name="표준 44 2 72" xfId="41125"/>
    <cellStyle name="표준 44 2 73" xfId="41126"/>
    <cellStyle name="표준 44 2 74" xfId="41127"/>
    <cellStyle name="표준 44 2 75" xfId="41128"/>
    <cellStyle name="표준 44 2 76" xfId="41129"/>
    <cellStyle name="표준 44 2 77" xfId="41130"/>
    <cellStyle name="표준 44 2 78" xfId="41131"/>
    <cellStyle name="표준 44 2 79" xfId="41132"/>
    <cellStyle name="표준 44 2 8" xfId="37405"/>
    <cellStyle name="표준 44 2 80" xfId="41133"/>
    <cellStyle name="표준 44 2 81" xfId="41134"/>
    <cellStyle name="표준 44 2 82" xfId="41135"/>
    <cellStyle name="표준 44 2 83" xfId="41136"/>
    <cellStyle name="표준 44 2 84" xfId="41137"/>
    <cellStyle name="표준 44 2 85" xfId="41138"/>
    <cellStyle name="표준 44 2 86" xfId="41139"/>
    <cellStyle name="표준 44 2 87" xfId="41140"/>
    <cellStyle name="표준 44 2 88" xfId="41141"/>
    <cellStyle name="표준 44 2 89" xfId="41142"/>
    <cellStyle name="표준 44 2 9" xfId="37406"/>
    <cellStyle name="표준 44 2 90" xfId="41143"/>
    <cellStyle name="표준 44 2 91" xfId="41144"/>
    <cellStyle name="표준 44 2 92" xfId="41145"/>
    <cellStyle name="표준 44 2 93" xfId="41146"/>
    <cellStyle name="표준 44 2 94" xfId="41147"/>
    <cellStyle name="표준 44 2 95" xfId="41148"/>
    <cellStyle name="표준 44 2 96" xfId="41149"/>
    <cellStyle name="표준 44 2 97" xfId="41150"/>
    <cellStyle name="표준 44 2 98" xfId="41151"/>
    <cellStyle name="표준 44 2 99" xfId="41152"/>
    <cellStyle name="표준 44 20" xfId="37407"/>
    <cellStyle name="표준 44 200" xfId="49137"/>
    <cellStyle name="표준 44 201" xfId="49138"/>
    <cellStyle name="표준 44 202" xfId="49139"/>
    <cellStyle name="표준 44 203" xfId="49140"/>
    <cellStyle name="표준 44 204" xfId="49141"/>
    <cellStyle name="표준 44 205" xfId="49142"/>
    <cellStyle name="표준 44 206" xfId="49143"/>
    <cellStyle name="표준 44 207" xfId="49144"/>
    <cellStyle name="표준 44 21" xfId="37408"/>
    <cellStyle name="표준 44 22" xfId="37409"/>
    <cellStyle name="표준 44 23" xfId="37410"/>
    <cellStyle name="표준 44 24" xfId="37411"/>
    <cellStyle name="표준 44 25" xfId="37412"/>
    <cellStyle name="표준 44 26" xfId="37413"/>
    <cellStyle name="표준 44 27" xfId="37414"/>
    <cellStyle name="표준 44 28" xfId="37415"/>
    <cellStyle name="표준 44 29" xfId="37416"/>
    <cellStyle name="표준 44 3" xfId="37417"/>
    <cellStyle name="표준 44 30" xfId="37418"/>
    <cellStyle name="표준 44 31" xfId="37419"/>
    <cellStyle name="표준 44 32" xfId="37420"/>
    <cellStyle name="표준 44 33" xfId="37421"/>
    <cellStyle name="표준 44 34" xfId="37422"/>
    <cellStyle name="표준 44 35" xfId="37423"/>
    <cellStyle name="표준 44 36" xfId="37424"/>
    <cellStyle name="표준 44 37" xfId="37425"/>
    <cellStyle name="표준 44 38" xfId="37426"/>
    <cellStyle name="표준 44 39" xfId="37427"/>
    <cellStyle name="표준 44 4" xfId="37428"/>
    <cellStyle name="표준 44 40" xfId="37429"/>
    <cellStyle name="표준 44 41" xfId="37430"/>
    <cellStyle name="표준 44 42" xfId="37431"/>
    <cellStyle name="표준 44 43" xfId="37432"/>
    <cellStyle name="표준 44 44" xfId="37433"/>
    <cellStyle name="표준 44 45" xfId="37434"/>
    <cellStyle name="표준 44 46" xfId="37435"/>
    <cellStyle name="표준 44 47" xfId="37436"/>
    <cellStyle name="표준 44 48" xfId="37437"/>
    <cellStyle name="표준 44 49" xfId="37438"/>
    <cellStyle name="표준 44 5" xfId="37439"/>
    <cellStyle name="표준 44 50" xfId="37440"/>
    <cellStyle name="표준 44 51" xfId="37441"/>
    <cellStyle name="표준 44 52" xfId="37442"/>
    <cellStyle name="표준 44 53" xfId="37443"/>
    <cellStyle name="표준 44 54" xfId="37444"/>
    <cellStyle name="표준 44 55" xfId="37445"/>
    <cellStyle name="표준 44 56" xfId="37446"/>
    <cellStyle name="표준 44 57" xfId="37447"/>
    <cellStyle name="표준 44 58" xfId="37448"/>
    <cellStyle name="표준 44 59" xfId="37449"/>
    <cellStyle name="표준 44 6" xfId="37450"/>
    <cellStyle name="표준 44 60" xfId="37451"/>
    <cellStyle name="표준 44 61" xfId="37452"/>
    <cellStyle name="표준 44 62" xfId="37453"/>
    <cellStyle name="표준 44 63" xfId="37454"/>
    <cellStyle name="표준 44 64" xfId="37455"/>
    <cellStyle name="표준 44 65" xfId="37456"/>
    <cellStyle name="표준 44 66" xfId="37457"/>
    <cellStyle name="표준 44 67" xfId="37458"/>
    <cellStyle name="표준 44 68" xfId="37459"/>
    <cellStyle name="표준 44 69" xfId="37460"/>
    <cellStyle name="표준 44 7" xfId="37461"/>
    <cellStyle name="표준 44 70" xfId="41153"/>
    <cellStyle name="표준 44 71" xfId="41154"/>
    <cellStyle name="표준 44 72" xfId="41155"/>
    <cellStyle name="표준 44 73" xfId="41156"/>
    <cellStyle name="표준 44 74" xfId="41157"/>
    <cellStyle name="표준 44 75" xfId="41158"/>
    <cellStyle name="표준 44 76" xfId="41159"/>
    <cellStyle name="표준 44 77" xfId="41160"/>
    <cellStyle name="표준 44 78" xfId="41161"/>
    <cellStyle name="표준 44 79" xfId="41162"/>
    <cellStyle name="표준 44 8" xfId="37462"/>
    <cellStyle name="표준 44 80" xfId="41163"/>
    <cellStyle name="표준 44 81" xfId="41164"/>
    <cellStyle name="표준 44 82" xfId="41165"/>
    <cellStyle name="표준 44 83" xfId="41166"/>
    <cellStyle name="표준 44 84" xfId="41167"/>
    <cellStyle name="표준 44 85" xfId="41168"/>
    <cellStyle name="표준 44 86" xfId="41169"/>
    <cellStyle name="표준 44 87" xfId="41170"/>
    <cellStyle name="표준 44 88" xfId="41171"/>
    <cellStyle name="표준 44 89" xfId="41172"/>
    <cellStyle name="표준 44 9" xfId="37463"/>
    <cellStyle name="표준 44 90" xfId="41173"/>
    <cellStyle name="표준 44 91" xfId="41174"/>
    <cellStyle name="표준 44 92" xfId="41175"/>
    <cellStyle name="표준 44 93" xfId="41176"/>
    <cellStyle name="표준 44 94" xfId="41177"/>
    <cellStyle name="표준 44 95" xfId="41178"/>
    <cellStyle name="표준 44 96" xfId="41179"/>
    <cellStyle name="표준 44 97" xfId="41180"/>
    <cellStyle name="표준 44 98" xfId="41181"/>
    <cellStyle name="표준 44 99" xfId="41182"/>
    <cellStyle name="표준 45" xfId="32683"/>
    <cellStyle name="표준 46" xfId="32684"/>
    <cellStyle name="표준 47" xfId="32685"/>
    <cellStyle name="표준 48" xfId="32686"/>
    <cellStyle name="표준 48 9 33 32 47 26 11" xfId="37464"/>
    <cellStyle name="표준 48 9 33 32 47 26 11 10" xfId="37465"/>
    <cellStyle name="표준 48 9 33 32 47 26 11 100" xfId="41183"/>
    <cellStyle name="표준 48 9 33 32 47 26 11 101" xfId="41184"/>
    <cellStyle name="표준 48 9 33 32 47 26 11 102" xfId="41185"/>
    <cellStyle name="표준 48 9 33 32 47 26 11 103" xfId="41186"/>
    <cellStyle name="표준 48 9 33 32 47 26 11 104" xfId="43038"/>
    <cellStyle name="표준 48 9 33 32 47 26 11 105" xfId="43039"/>
    <cellStyle name="표준 48 9 33 32 47 26 11 106" xfId="43040"/>
    <cellStyle name="표준 48 9 33 32 47 26 11 107" xfId="43041"/>
    <cellStyle name="표준 48 9 33 32 47 26 11 108" xfId="43042"/>
    <cellStyle name="표준 48 9 33 32 47 26 11 109" xfId="43043"/>
    <cellStyle name="표준 48 9 33 32 47 26 11 11" xfId="37466"/>
    <cellStyle name="표준 48 9 33 32 47 26 11 110" xfId="43044"/>
    <cellStyle name="표준 48 9 33 32 47 26 11 111" xfId="43045"/>
    <cellStyle name="표준 48 9 33 32 47 26 11 112" xfId="43046"/>
    <cellStyle name="표준 48 9 33 32 47 26 11 113" xfId="43047"/>
    <cellStyle name="표준 48 9 33 32 47 26 11 114" xfId="43048"/>
    <cellStyle name="표준 48 9 33 32 47 26 11 115" xfId="43049"/>
    <cellStyle name="표준 48 9 33 32 47 26 11 116" xfId="43050"/>
    <cellStyle name="표준 48 9 33 32 47 26 11 117" xfId="43051"/>
    <cellStyle name="표준 48 9 33 32 47 26 11 118" xfId="43052"/>
    <cellStyle name="표준 48 9 33 32 47 26 11 119" xfId="43053"/>
    <cellStyle name="표준 48 9 33 32 47 26 11 12" xfId="37467"/>
    <cellStyle name="표준 48 9 33 32 47 26 11 120" xfId="43054"/>
    <cellStyle name="표준 48 9 33 32 47 26 11 121" xfId="44231"/>
    <cellStyle name="표준 48 9 33 32 47 26 11 122" xfId="44232"/>
    <cellStyle name="표준 48 9 33 32 47 26 11 123" xfId="44233"/>
    <cellStyle name="표준 48 9 33 32 47 26 11 124" xfId="44234"/>
    <cellStyle name="표준 48 9 33 32 47 26 11 125" xfId="44235"/>
    <cellStyle name="표준 48 9 33 32 47 26 11 126" xfId="44236"/>
    <cellStyle name="표준 48 9 33 32 47 26 11 127" xfId="44237"/>
    <cellStyle name="표준 48 9 33 32 47 26 11 128" xfId="44238"/>
    <cellStyle name="표준 48 9 33 32 47 26 11 129" xfId="44239"/>
    <cellStyle name="표준 48 9 33 32 47 26 11 13" xfId="37468"/>
    <cellStyle name="표준 48 9 33 32 47 26 11 130" xfId="44240"/>
    <cellStyle name="표준 48 9 33 32 47 26 11 131" xfId="44241"/>
    <cellStyle name="표준 48 9 33 32 47 26 11 132" xfId="44242"/>
    <cellStyle name="표준 48 9 33 32 47 26 11 133" xfId="44243"/>
    <cellStyle name="표준 48 9 33 32 47 26 11 134" xfId="44244"/>
    <cellStyle name="표준 48 9 33 32 47 26 11 135" xfId="44245"/>
    <cellStyle name="표준 48 9 33 32 47 26 11 136" xfId="44246"/>
    <cellStyle name="표준 48 9 33 32 47 26 11 137" xfId="44247"/>
    <cellStyle name="표준 48 9 33 32 47 26 11 138" xfId="45485"/>
    <cellStyle name="표준 48 9 33 32 47 26 11 139" xfId="45486"/>
    <cellStyle name="표준 48 9 33 32 47 26 11 14" xfId="37469"/>
    <cellStyle name="표준 48 9 33 32 47 26 11 140" xfId="45487"/>
    <cellStyle name="표준 48 9 33 32 47 26 11 141" xfId="45488"/>
    <cellStyle name="표준 48 9 33 32 47 26 11 142" xfId="45489"/>
    <cellStyle name="표준 48 9 33 32 47 26 11 143" xfId="45490"/>
    <cellStyle name="표준 48 9 33 32 47 26 11 144" xfId="45491"/>
    <cellStyle name="표준 48 9 33 32 47 26 11 145" xfId="45492"/>
    <cellStyle name="표준 48 9 33 32 47 26 11 146" xfId="45493"/>
    <cellStyle name="표준 48 9 33 32 47 26 11 147" xfId="45494"/>
    <cellStyle name="표준 48 9 33 32 47 26 11 148" xfId="45495"/>
    <cellStyle name="표준 48 9 33 32 47 26 11 149" xfId="45496"/>
    <cellStyle name="표준 48 9 33 32 47 26 11 15" xfId="37470"/>
    <cellStyle name="표준 48 9 33 32 47 26 11 150" xfId="45497"/>
    <cellStyle name="표준 48 9 33 32 47 26 11 151" xfId="45498"/>
    <cellStyle name="표준 48 9 33 32 47 26 11 152" xfId="45499"/>
    <cellStyle name="표준 48 9 33 32 47 26 11 153" xfId="45500"/>
    <cellStyle name="표준 48 9 33 32 47 26 11 154" xfId="45501"/>
    <cellStyle name="표준 48 9 33 32 47 26 11 155" xfId="45502"/>
    <cellStyle name="표준 48 9 33 32 47 26 11 156" xfId="45503"/>
    <cellStyle name="표준 48 9 33 32 47 26 11 157" xfId="46759"/>
    <cellStyle name="표준 48 9 33 32 47 26 11 158" xfId="46760"/>
    <cellStyle name="표준 48 9 33 32 47 26 11 159" xfId="46761"/>
    <cellStyle name="표준 48 9 33 32 47 26 11 16" xfId="37471"/>
    <cellStyle name="표준 48 9 33 32 47 26 11 160" xfId="46762"/>
    <cellStyle name="표준 48 9 33 32 47 26 11 161" xfId="46763"/>
    <cellStyle name="표준 48 9 33 32 47 26 11 162" xfId="46764"/>
    <cellStyle name="표준 48 9 33 32 47 26 11 163" xfId="46765"/>
    <cellStyle name="표준 48 9 33 32 47 26 11 164" xfId="46766"/>
    <cellStyle name="표준 48 9 33 32 47 26 11 165" xfId="46767"/>
    <cellStyle name="표준 48 9 33 32 47 26 11 166" xfId="46768"/>
    <cellStyle name="표준 48 9 33 32 47 26 11 167" xfId="46769"/>
    <cellStyle name="표준 48 9 33 32 47 26 11 168" xfId="46770"/>
    <cellStyle name="표준 48 9 33 32 47 26 11 169" xfId="46771"/>
    <cellStyle name="표준 48 9 33 32 47 26 11 17" xfId="37472"/>
    <cellStyle name="표준 48 9 33 32 47 26 11 170" xfId="46772"/>
    <cellStyle name="표준 48 9 33 32 47 26 11 171" xfId="46773"/>
    <cellStyle name="표준 48 9 33 32 47 26 11 172" xfId="46774"/>
    <cellStyle name="표준 48 9 33 32 47 26 11 173" xfId="46775"/>
    <cellStyle name="표준 48 9 33 32 47 26 11 174" xfId="47949"/>
    <cellStyle name="표준 48 9 33 32 47 26 11 175" xfId="47950"/>
    <cellStyle name="표준 48 9 33 32 47 26 11 176" xfId="47951"/>
    <cellStyle name="표준 48 9 33 32 47 26 11 177" xfId="47952"/>
    <cellStyle name="표준 48 9 33 32 47 26 11 178" xfId="47953"/>
    <cellStyle name="표준 48 9 33 32 47 26 11 179" xfId="47954"/>
    <cellStyle name="표준 48 9 33 32 47 26 11 18" xfId="37473"/>
    <cellStyle name="표준 48 9 33 32 47 26 11 180" xfId="47955"/>
    <cellStyle name="표준 48 9 33 32 47 26 11 181" xfId="47956"/>
    <cellStyle name="표준 48 9 33 32 47 26 11 182" xfId="47957"/>
    <cellStyle name="표준 48 9 33 32 47 26 11 183" xfId="47958"/>
    <cellStyle name="표준 48 9 33 32 47 26 11 184" xfId="47959"/>
    <cellStyle name="표준 48 9 33 32 47 26 11 185" xfId="47960"/>
    <cellStyle name="표준 48 9 33 32 47 26 11 186" xfId="47961"/>
    <cellStyle name="표준 48 9 33 32 47 26 11 187" xfId="47962"/>
    <cellStyle name="표준 48 9 33 32 47 26 11 188" xfId="47963"/>
    <cellStyle name="표준 48 9 33 32 47 26 11 189" xfId="47964"/>
    <cellStyle name="표준 48 9 33 32 47 26 11 19" xfId="37474"/>
    <cellStyle name="표준 48 9 33 32 47 26 11 190" xfId="47965"/>
    <cellStyle name="표준 48 9 33 32 47 26 11 191" xfId="49145"/>
    <cellStyle name="표준 48 9 33 32 47 26 11 192" xfId="49146"/>
    <cellStyle name="표준 48 9 33 32 47 26 11 193" xfId="49147"/>
    <cellStyle name="표준 48 9 33 32 47 26 11 194" xfId="49148"/>
    <cellStyle name="표준 48 9 33 32 47 26 11 195" xfId="49149"/>
    <cellStyle name="표준 48 9 33 32 47 26 11 196" xfId="49150"/>
    <cellStyle name="표준 48 9 33 32 47 26 11 197" xfId="49151"/>
    <cellStyle name="표준 48 9 33 32 47 26 11 198" xfId="49152"/>
    <cellStyle name="표준 48 9 33 32 47 26 11 199" xfId="49153"/>
    <cellStyle name="표준 48 9 33 32 47 26 11 2" xfId="37475"/>
    <cellStyle name="표준 48 9 33 32 47 26 11 2 10" xfId="37476"/>
    <cellStyle name="표준 48 9 33 32 47 26 11 2 100" xfId="41187"/>
    <cellStyle name="표준 48 9 33 32 47 26 11 2 101" xfId="41188"/>
    <cellStyle name="표준 48 9 33 32 47 26 11 2 102" xfId="41189"/>
    <cellStyle name="표준 48 9 33 32 47 26 11 2 103" xfId="43055"/>
    <cellStyle name="표준 48 9 33 32 47 26 11 2 104" xfId="43056"/>
    <cellStyle name="표준 48 9 33 32 47 26 11 2 105" xfId="43057"/>
    <cellStyle name="표준 48 9 33 32 47 26 11 2 106" xfId="43058"/>
    <cellStyle name="표준 48 9 33 32 47 26 11 2 107" xfId="43059"/>
    <cellStyle name="표준 48 9 33 32 47 26 11 2 108" xfId="43060"/>
    <cellStyle name="표준 48 9 33 32 47 26 11 2 109" xfId="43061"/>
    <cellStyle name="표준 48 9 33 32 47 26 11 2 11" xfId="37477"/>
    <cellStyle name="표준 48 9 33 32 47 26 11 2 110" xfId="43062"/>
    <cellStyle name="표준 48 9 33 32 47 26 11 2 111" xfId="43063"/>
    <cellStyle name="표준 48 9 33 32 47 26 11 2 112" xfId="43064"/>
    <cellStyle name="표준 48 9 33 32 47 26 11 2 113" xfId="43065"/>
    <cellStyle name="표준 48 9 33 32 47 26 11 2 114" xfId="43066"/>
    <cellStyle name="표준 48 9 33 32 47 26 11 2 115" xfId="43067"/>
    <cellStyle name="표준 48 9 33 32 47 26 11 2 116" xfId="43068"/>
    <cellStyle name="표준 48 9 33 32 47 26 11 2 117" xfId="43069"/>
    <cellStyle name="표준 48 9 33 32 47 26 11 2 118" xfId="43070"/>
    <cellStyle name="표준 48 9 33 32 47 26 11 2 119" xfId="43071"/>
    <cellStyle name="표준 48 9 33 32 47 26 11 2 12" xfId="37478"/>
    <cellStyle name="표준 48 9 33 32 47 26 11 2 120" xfId="44248"/>
    <cellStyle name="표준 48 9 33 32 47 26 11 2 121" xfId="44249"/>
    <cellStyle name="표준 48 9 33 32 47 26 11 2 122" xfId="44250"/>
    <cellStyle name="표준 48 9 33 32 47 26 11 2 123" xfId="44251"/>
    <cellStyle name="표준 48 9 33 32 47 26 11 2 124" xfId="44252"/>
    <cellStyle name="표준 48 9 33 32 47 26 11 2 125" xfId="44253"/>
    <cellStyle name="표준 48 9 33 32 47 26 11 2 126" xfId="44254"/>
    <cellStyle name="표준 48 9 33 32 47 26 11 2 127" xfId="44255"/>
    <cellStyle name="표준 48 9 33 32 47 26 11 2 128" xfId="44256"/>
    <cellStyle name="표준 48 9 33 32 47 26 11 2 129" xfId="44257"/>
    <cellStyle name="표준 48 9 33 32 47 26 11 2 13" xfId="37479"/>
    <cellStyle name="표준 48 9 33 32 47 26 11 2 130" xfId="44258"/>
    <cellStyle name="표준 48 9 33 32 47 26 11 2 131" xfId="44259"/>
    <cellStyle name="표준 48 9 33 32 47 26 11 2 132" xfId="44260"/>
    <cellStyle name="표준 48 9 33 32 47 26 11 2 133" xfId="44261"/>
    <cellStyle name="표준 48 9 33 32 47 26 11 2 134" xfId="44262"/>
    <cellStyle name="표준 48 9 33 32 47 26 11 2 135" xfId="44263"/>
    <cellStyle name="표준 48 9 33 32 47 26 11 2 136" xfId="44264"/>
    <cellStyle name="표준 48 9 33 32 47 26 11 2 137" xfId="45504"/>
    <cellStyle name="표준 48 9 33 32 47 26 11 2 138" xfId="45505"/>
    <cellStyle name="표준 48 9 33 32 47 26 11 2 139" xfId="45506"/>
    <cellStyle name="표준 48 9 33 32 47 26 11 2 14" xfId="37480"/>
    <cellStyle name="표준 48 9 33 32 47 26 11 2 140" xfId="45507"/>
    <cellStyle name="표준 48 9 33 32 47 26 11 2 141" xfId="45508"/>
    <cellStyle name="표준 48 9 33 32 47 26 11 2 142" xfId="45509"/>
    <cellStyle name="표준 48 9 33 32 47 26 11 2 143" xfId="45510"/>
    <cellStyle name="표준 48 9 33 32 47 26 11 2 144" xfId="45511"/>
    <cellStyle name="표준 48 9 33 32 47 26 11 2 145" xfId="45512"/>
    <cellStyle name="표준 48 9 33 32 47 26 11 2 146" xfId="45513"/>
    <cellStyle name="표준 48 9 33 32 47 26 11 2 147" xfId="45514"/>
    <cellStyle name="표준 48 9 33 32 47 26 11 2 148" xfId="45515"/>
    <cellStyle name="표준 48 9 33 32 47 26 11 2 149" xfId="45516"/>
    <cellStyle name="표준 48 9 33 32 47 26 11 2 15" xfId="37481"/>
    <cellStyle name="표준 48 9 33 32 47 26 11 2 150" xfId="45517"/>
    <cellStyle name="표준 48 9 33 32 47 26 11 2 151" xfId="45518"/>
    <cellStyle name="표준 48 9 33 32 47 26 11 2 152" xfId="45519"/>
    <cellStyle name="표준 48 9 33 32 47 26 11 2 153" xfId="45520"/>
    <cellStyle name="표준 48 9 33 32 47 26 11 2 154" xfId="45521"/>
    <cellStyle name="표준 48 9 33 32 47 26 11 2 155" xfId="45522"/>
    <cellStyle name="표준 48 9 33 32 47 26 11 2 156" xfId="46776"/>
    <cellStyle name="표준 48 9 33 32 47 26 11 2 157" xfId="46777"/>
    <cellStyle name="표준 48 9 33 32 47 26 11 2 158" xfId="46778"/>
    <cellStyle name="표준 48 9 33 32 47 26 11 2 159" xfId="46779"/>
    <cellStyle name="표준 48 9 33 32 47 26 11 2 16" xfId="37482"/>
    <cellStyle name="표준 48 9 33 32 47 26 11 2 160" xfId="46780"/>
    <cellStyle name="표준 48 9 33 32 47 26 11 2 161" xfId="46781"/>
    <cellStyle name="표준 48 9 33 32 47 26 11 2 162" xfId="46782"/>
    <cellStyle name="표준 48 9 33 32 47 26 11 2 163" xfId="46783"/>
    <cellStyle name="표준 48 9 33 32 47 26 11 2 164" xfId="46784"/>
    <cellStyle name="표준 48 9 33 32 47 26 11 2 165" xfId="46785"/>
    <cellStyle name="표준 48 9 33 32 47 26 11 2 166" xfId="46786"/>
    <cellStyle name="표준 48 9 33 32 47 26 11 2 167" xfId="46787"/>
    <cellStyle name="표준 48 9 33 32 47 26 11 2 168" xfId="46788"/>
    <cellStyle name="표준 48 9 33 32 47 26 11 2 169" xfId="46789"/>
    <cellStyle name="표준 48 9 33 32 47 26 11 2 17" xfId="37483"/>
    <cellStyle name="표준 48 9 33 32 47 26 11 2 170" xfId="46790"/>
    <cellStyle name="표준 48 9 33 32 47 26 11 2 171" xfId="46791"/>
    <cellStyle name="표준 48 9 33 32 47 26 11 2 172" xfId="46792"/>
    <cellStyle name="표준 48 9 33 32 47 26 11 2 173" xfId="47966"/>
    <cellStyle name="표준 48 9 33 32 47 26 11 2 174" xfId="47967"/>
    <cellStyle name="표준 48 9 33 32 47 26 11 2 175" xfId="47968"/>
    <cellStyle name="표준 48 9 33 32 47 26 11 2 176" xfId="47969"/>
    <cellStyle name="표준 48 9 33 32 47 26 11 2 177" xfId="47970"/>
    <cellStyle name="표준 48 9 33 32 47 26 11 2 178" xfId="47971"/>
    <cellStyle name="표준 48 9 33 32 47 26 11 2 179" xfId="47972"/>
    <cellStyle name="표준 48 9 33 32 47 26 11 2 18" xfId="37484"/>
    <cellStyle name="표준 48 9 33 32 47 26 11 2 180" xfId="47973"/>
    <cellStyle name="표준 48 9 33 32 47 26 11 2 181" xfId="47974"/>
    <cellStyle name="표준 48 9 33 32 47 26 11 2 182" xfId="47975"/>
    <cellStyle name="표준 48 9 33 32 47 26 11 2 183" xfId="47976"/>
    <cellStyle name="표준 48 9 33 32 47 26 11 2 184" xfId="47977"/>
    <cellStyle name="표준 48 9 33 32 47 26 11 2 185" xfId="47978"/>
    <cellStyle name="표준 48 9 33 32 47 26 11 2 186" xfId="47979"/>
    <cellStyle name="표준 48 9 33 32 47 26 11 2 187" xfId="47980"/>
    <cellStyle name="표준 48 9 33 32 47 26 11 2 188" xfId="47981"/>
    <cellStyle name="표준 48 9 33 32 47 26 11 2 189" xfId="47982"/>
    <cellStyle name="표준 48 9 33 32 47 26 11 2 19" xfId="37485"/>
    <cellStyle name="표준 48 9 33 32 47 26 11 2 190" xfId="49154"/>
    <cellStyle name="표준 48 9 33 32 47 26 11 2 191" xfId="49155"/>
    <cellStyle name="표준 48 9 33 32 47 26 11 2 192" xfId="49156"/>
    <cellStyle name="표준 48 9 33 32 47 26 11 2 193" xfId="49157"/>
    <cellStyle name="표준 48 9 33 32 47 26 11 2 194" xfId="49158"/>
    <cellStyle name="표준 48 9 33 32 47 26 11 2 195" xfId="49159"/>
    <cellStyle name="표준 48 9 33 32 47 26 11 2 196" xfId="49160"/>
    <cellStyle name="표준 48 9 33 32 47 26 11 2 197" xfId="49161"/>
    <cellStyle name="표준 48 9 33 32 47 26 11 2 198" xfId="49162"/>
    <cellStyle name="표준 48 9 33 32 47 26 11 2 199" xfId="49163"/>
    <cellStyle name="표준 48 9 33 32 47 26 11 2 2" xfId="37486"/>
    <cellStyle name="표준 48 9 33 32 47 26 11 2 20" xfId="37487"/>
    <cellStyle name="표준 48 9 33 32 47 26 11 2 200" xfId="49164"/>
    <cellStyle name="표준 48 9 33 32 47 26 11 2 201" xfId="49165"/>
    <cellStyle name="표준 48 9 33 32 47 26 11 2 202" xfId="49166"/>
    <cellStyle name="표준 48 9 33 32 47 26 11 2 203" xfId="49167"/>
    <cellStyle name="표준 48 9 33 32 47 26 11 2 204" xfId="49168"/>
    <cellStyle name="표준 48 9 33 32 47 26 11 2 205" xfId="49169"/>
    <cellStyle name="표준 48 9 33 32 47 26 11 2 206" xfId="49170"/>
    <cellStyle name="표준 48 9 33 32 47 26 11 2 21" xfId="37488"/>
    <cellStyle name="표준 48 9 33 32 47 26 11 2 22" xfId="37489"/>
    <cellStyle name="표준 48 9 33 32 47 26 11 2 23" xfId="37490"/>
    <cellStyle name="표준 48 9 33 32 47 26 11 2 24" xfId="37491"/>
    <cellStyle name="표준 48 9 33 32 47 26 11 2 25" xfId="37492"/>
    <cellStyle name="표준 48 9 33 32 47 26 11 2 26" xfId="37493"/>
    <cellStyle name="표준 48 9 33 32 47 26 11 2 27" xfId="37494"/>
    <cellStyle name="표준 48 9 33 32 47 26 11 2 28" xfId="37495"/>
    <cellStyle name="표준 48 9 33 32 47 26 11 2 29" xfId="37496"/>
    <cellStyle name="표준 48 9 33 32 47 26 11 2 3" xfId="37497"/>
    <cellStyle name="표준 48 9 33 32 47 26 11 2 30" xfId="37498"/>
    <cellStyle name="표준 48 9 33 32 47 26 11 2 31" xfId="37499"/>
    <cellStyle name="표준 48 9 33 32 47 26 11 2 32" xfId="37500"/>
    <cellStyle name="표준 48 9 33 32 47 26 11 2 33" xfId="37501"/>
    <cellStyle name="표준 48 9 33 32 47 26 11 2 34" xfId="37502"/>
    <cellStyle name="표준 48 9 33 32 47 26 11 2 35" xfId="37503"/>
    <cellStyle name="표준 48 9 33 32 47 26 11 2 36" xfId="37504"/>
    <cellStyle name="표준 48 9 33 32 47 26 11 2 37" xfId="37505"/>
    <cellStyle name="표준 48 9 33 32 47 26 11 2 38" xfId="37506"/>
    <cellStyle name="표준 48 9 33 32 47 26 11 2 39" xfId="37507"/>
    <cellStyle name="표준 48 9 33 32 47 26 11 2 4" xfId="37508"/>
    <cellStyle name="표준 48 9 33 32 47 26 11 2 40" xfId="37509"/>
    <cellStyle name="표준 48 9 33 32 47 26 11 2 41" xfId="37510"/>
    <cellStyle name="표준 48 9 33 32 47 26 11 2 42" xfId="37511"/>
    <cellStyle name="표준 48 9 33 32 47 26 11 2 43" xfId="37512"/>
    <cellStyle name="표준 48 9 33 32 47 26 11 2 44" xfId="37513"/>
    <cellStyle name="표준 48 9 33 32 47 26 11 2 45" xfId="37514"/>
    <cellStyle name="표준 48 9 33 32 47 26 11 2 46" xfId="37515"/>
    <cellStyle name="표준 48 9 33 32 47 26 11 2 47" xfId="37516"/>
    <cellStyle name="표준 48 9 33 32 47 26 11 2 48" xfId="37517"/>
    <cellStyle name="표준 48 9 33 32 47 26 11 2 49" xfId="37518"/>
    <cellStyle name="표준 48 9 33 32 47 26 11 2 5" xfId="37519"/>
    <cellStyle name="표준 48 9 33 32 47 26 11 2 50" xfId="37520"/>
    <cellStyle name="표준 48 9 33 32 47 26 11 2 51" xfId="37521"/>
    <cellStyle name="표준 48 9 33 32 47 26 11 2 52" xfId="37522"/>
    <cellStyle name="표준 48 9 33 32 47 26 11 2 53" xfId="37523"/>
    <cellStyle name="표준 48 9 33 32 47 26 11 2 54" xfId="37524"/>
    <cellStyle name="표준 48 9 33 32 47 26 11 2 55" xfId="37525"/>
    <cellStyle name="표준 48 9 33 32 47 26 11 2 56" xfId="37526"/>
    <cellStyle name="표준 48 9 33 32 47 26 11 2 57" xfId="37527"/>
    <cellStyle name="표준 48 9 33 32 47 26 11 2 58" xfId="37528"/>
    <cellStyle name="표준 48 9 33 32 47 26 11 2 59" xfId="37529"/>
    <cellStyle name="표준 48 9 33 32 47 26 11 2 6" xfId="37530"/>
    <cellStyle name="표준 48 9 33 32 47 26 11 2 60" xfId="37531"/>
    <cellStyle name="표준 48 9 33 32 47 26 11 2 61" xfId="37532"/>
    <cellStyle name="표준 48 9 33 32 47 26 11 2 62" xfId="37533"/>
    <cellStyle name="표준 48 9 33 32 47 26 11 2 63" xfId="37534"/>
    <cellStyle name="표준 48 9 33 32 47 26 11 2 64" xfId="37535"/>
    <cellStyle name="표준 48 9 33 32 47 26 11 2 65" xfId="37536"/>
    <cellStyle name="표준 48 9 33 32 47 26 11 2 66" xfId="37537"/>
    <cellStyle name="표준 48 9 33 32 47 26 11 2 67" xfId="37538"/>
    <cellStyle name="표준 48 9 33 32 47 26 11 2 68" xfId="37539"/>
    <cellStyle name="표준 48 9 33 32 47 26 11 2 69" xfId="41190"/>
    <cellStyle name="표준 48 9 33 32 47 26 11 2 7" xfId="37540"/>
    <cellStyle name="표준 48 9 33 32 47 26 11 2 70" xfId="41191"/>
    <cellStyle name="표준 48 9 33 32 47 26 11 2 71" xfId="41192"/>
    <cellStyle name="표준 48 9 33 32 47 26 11 2 72" xfId="41193"/>
    <cellStyle name="표준 48 9 33 32 47 26 11 2 73" xfId="41194"/>
    <cellStyle name="표준 48 9 33 32 47 26 11 2 74" xfId="41195"/>
    <cellStyle name="표준 48 9 33 32 47 26 11 2 75" xfId="41196"/>
    <cellStyle name="표준 48 9 33 32 47 26 11 2 76" xfId="41197"/>
    <cellStyle name="표준 48 9 33 32 47 26 11 2 77" xfId="41198"/>
    <cellStyle name="표준 48 9 33 32 47 26 11 2 78" xfId="41199"/>
    <cellStyle name="표준 48 9 33 32 47 26 11 2 79" xfId="41200"/>
    <cellStyle name="표준 48 9 33 32 47 26 11 2 8" xfId="37541"/>
    <cellStyle name="표준 48 9 33 32 47 26 11 2 80" xfId="41201"/>
    <cellStyle name="표준 48 9 33 32 47 26 11 2 81" xfId="41202"/>
    <cellStyle name="표준 48 9 33 32 47 26 11 2 82" xfId="41203"/>
    <cellStyle name="표준 48 9 33 32 47 26 11 2 83" xfId="41204"/>
    <cellStyle name="표준 48 9 33 32 47 26 11 2 84" xfId="41205"/>
    <cellStyle name="표준 48 9 33 32 47 26 11 2 85" xfId="41206"/>
    <cellStyle name="표준 48 9 33 32 47 26 11 2 86" xfId="41207"/>
    <cellStyle name="표준 48 9 33 32 47 26 11 2 87" xfId="41208"/>
    <cellStyle name="표준 48 9 33 32 47 26 11 2 88" xfId="41209"/>
    <cellStyle name="표준 48 9 33 32 47 26 11 2 89" xfId="41210"/>
    <cellStyle name="표준 48 9 33 32 47 26 11 2 9" xfId="37542"/>
    <cellStyle name="표준 48 9 33 32 47 26 11 2 90" xfId="41211"/>
    <cellStyle name="표준 48 9 33 32 47 26 11 2 91" xfId="41212"/>
    <cellStyle name="표준 48 9 33 32 47 26 11 2 92" xfId="41213"/>
    <cellStyle name="표준 48 9 33 32 47 26 11 2 93" xfId="41214"/>
    <cellStyle name="표준 48 9 33 32 47 26 11 2 94" xfId="41215"/>
    <cellStyle name="표준 48 9 33 32 47 26 11 2 95" xfId="41216"/>
    <cellStyle name="표준 48 9 33 32 47 26 11 2 96" xfId="41217"/>
    <cellStyle name="표준 48 9 33 32 47 26 11 2 97" xfId="41218"/>
    <cellStyle name="표준 48 9 33 32 47 26 11 2 98" xfId="41219"/>
    <cellStyle name="표준 48 9 33 32 47 26 11 2 99" xfId="41220"/>
    <cellStyle name="표준 48 9 33 32 47 26 11 20" xfId="37543"/>
    <cellStyle name="표준 48 9 33 32 47 26 11 200" xfId="49171"/>
    <cellStyle name="표준 48 9 33 32 47 26 11 201" xfId="49172"/>
    <cellStyle name="표준 48 9 33 32 47 26 11 202" xfId="49173"/>
    <cellStyle name="표준 48 9 33 32 47 26 11 203" xfId="49174"/>
    <cellStyle name="표준 48 9 33 32 47 26 11 204" xfId="49175"/>
    <cellStyle name="표준 48 9 33 32 47 26 11 205" xfId="49176"/>
    <cellStyle name="표준 48 9 33 32 47 26 11 206" xfId="49177"/>
    <cellStyle name="표준 48 9 33 32 47 26 11 207" xfId="49178"/>
    <cellStyle name="표준 48 9 33 32 47 26 11 21" xfId="37544"/>
    <cellStyle name="표준 48 9 33 32 47 26 11 22" xfId="37545"/>
    <cellStyle name="표준 48 9 33 32 47 26 11 23" xfId="37546"/>
    <cellStyle name="표준 48 9 33 32 47 26 11 24" xfId="37547"/>
    <cellStyle name="표준 48 9 33 32 47 26 11 25" xfId="37548"/>
    <cellStyle name="표준 48 9 33 32 47 26 11 26" xfId="37549"/>
    <cellStyle name="표준 48 9 33 32 47 26 11 27" xfId="37550"/>
    <cellStyle name="표준 48 9 33 32 47 26 11 28" xfId="37551"/>
    <cellStyle name="표준 48 9 33 32 47 26 11 29" xfId="37552"/>
    <cellStyle name="표준 48 9 33 32 47 26 11 3" xfId="37553"/>
    <cellStyle name="표준 48 9 33 32 47 26 11 30" xfId="37554"/>
    <cellStyle name="표준 48 9 33 32 47 26 11 31" xfId="37555"/>
    <cellStyle name="표준 48 9 33 32 47 26 11 32" xfId="37556"/>
    <cellStyle name="표준 48 9 33 32 47 26 11 33" xfId="37557"/>
    <cellStyle name="표준 48 9 33 32 47 26 11 34" xfId="37558"/>
    <cellStyle name="표준 48 9 33 32 47 26 11 35" xfId="37559"/>
    <cellStyle name="표준 48 9 33 32 47 26 11 36" xfId="37560"/>
    <cellStyle name="표준 48 9 33 32 47 26 11 37" xfId="37561"/>
    <cellStyle name="표준 48 9 33 32 47 26 11 38" xfId="37562"/>
    <cellStyle name="표준 48 9 33 32 47 26 11 39" xfId="37563"/>
    <cellStyle name="표준 48 9 33 32 47 26 11 4" xfId="37564"/>
    <cellStyle name="표준 48 9 33 32 47 26 11 40" xfId="37565"/>
    <cellStyle name="표준 48 9 33 32 47 26 11 41" xfId="37566"/>
    <cellStyle name="표준 48 9 33 32 47 26 11 42" xfId="37567"/>
    <cellStyle name="표준 48 9 33 32 47 26 11 43" xfId="37568"/>
    <cellStyle name="표준 48 9 33 32 47 26 11 44" xfId="37569"/>
    <cellStyle name="표준 48 9 33 32 47 26 11 45" xfId="37570"/>
    <cellStyle name="표준 48 9 33 32 47 26 11 46" xfId="37571"/>
    <cellStyle name="표준 48 9 33 32 47 26 11 47" xfId="37572"/>
    <cellStyle name="표준 48 9 33 32 47 26 11 48" xfId="37573"/>
    <cellStyle name="표준 48 9 33 32 47 26 11 49" xfId="37574"/>
    <cellStyle name="표준 48 9 33 32 47 26 11 5" xfId="37575"/>
    <cellStyle name="표준 48 9 33 32 47 26 11 50" xfId="37576"/>
    <cellStyle name="표준 48 9 33 32 47 26 11 51" xfId="37577"/>
    <cellStyle name="표준 48 9 33 32 47 26 11 52" xfId="37578"/>
    <cellStyle name="표준 48 9 33 32 47 26 11 53" xfId="37579"/>
    <cellStyle name="표준 48 9 33 32 47 26 11 54" xfId="37580"/>
    <cellStyle name="표준 48 9 33 32 47 26 11 55" xfId="37581"/>
    <cellStyle name="표준 48 9 33 32 47 26 11 56" xfId="37582"/>
    <cellStyle name="표준 48 9 33 32 47 26 11 57" xfId="37583"/>
    <cellStyle name="표준 48 9 33 32 47 26 11 58" xfId="37584"/>
    <cellStyle name="표준 48 9 33 32 47 26 11 59" xfId="37585"/>
    <cellStyle name="표준 48 9 33 32 47 26 11 6" xfId="37586"/>
    <cellStyle name="표준 48 9 33 32 47 26 11 60" xfId="37587"/>
    <cellStyle name="표준 48 9 33 32 47 26 11 61" xfId="37588"/>
    <cellStyle name="표준 48 9 33 32 47 26 11 62" xfId="37589"/>
    <cellStyle name="표준 48 9 33 32 47 26 11 63" xfId="37590"/>
    <cellStyle name="표준 48 9 33 32 47 26 11 64" xfId="37591"/>
    <cellStyle name="표준 48 9 33 32 47 26 11 65" xfId="37592"/>
    <cellStyle name="표준 48 9 33 32 47 26 11 66" xfId="37593"/>
    <cellStyle name="표준 48 9 33 32 47 26 11 67" xfId="37594"/>
    <cellStyle name="표준 48 9 33 32 47 26 11 68" xfId="37595"/>
    <cellStyle name="표준 48 9 33 32 47 26 11 69" xfId="37596"/>
    <cellStyle name="표준 48 9 33 32 47 26 11 7" xfId="37597"/>
    <cellStyle name="표준 48 9 33 32 47 26 11 70" xfId="41221"/>
    <cellStyle name="표준 48 9 33 32 47 26 11 71" xfId="41222"/>
    <cellStyle name="표준 48 9 33 32 47 26 11 72" xfId="41223"/>
    <cellStyle name="표준 48 9 33 32 47 26 11 73" xfId="41224"/>
    <cellStyle name="표준 48 9 33 32 47 26 11 74" xfId="41225"/>
    <cellStyle name="표준 48 9 33 32 47 26 11 75" xfId="41226"/>
    <cellStyle name="표준 48 9 33 32 47 26 11 76" xfId="41227"/>
    <cellStyle name="표준 48 9 33 32 47 26 11 77" xfId="41228"/>
    <cellStyle name="표준 48 9 33 32 47 26 11 78" xfId="41229"/>
    <cellStyle name="표준 48 9 33 32 47 26 11 79" xfId="41230"/>
    <cellStyle name="표준 48 9 33 32 47 26 11 8" xfId="37598"/>
    <cellStyle name="표준 48 9 33 32 47 26 11 80" xfId="41231"/>
    <cellStyle name="표준 48 9 33 32 47 26 11 81" xfId="41232"/>
    <cellStyle name="표준 48 9 33 32 47 26 11 82" xfId="41233"/>
    <cellStyle name="표준 48 9 33 32 47 26 11 83" xfId="41234"/>
    <cellStyle name="표준 48 9 33 32 47 26 11 84" xfId="41235"/>
    <cellStyle name="표준 48 9 33 32 47 26 11 85" xfId="41236"/>
    <cellStyle name="표준 48 9 33 32 47 26 11 86" xfId="41237"/>
    <cellStyle name="표준 48 9 33 32 47 26 11 87" xfId="41238"/>
    <cellStyle name="표준 48 9 33 32 47 26 11 88" xfId="41239"/>
    <cellStyle name="표준 48 9 33 32 47 26 11 89" xfId="41240"/>
    <cellStyle name="표준 48 9 33 32 47 26 11 9" xfId="37599"/>
    <cellStyle name="표준 48 9 33 32 47 26 11 90" xfId="41241"/>
    <cellStyle name="표준 48 9 33 32 47 26 11 91" xfId="41242"/>
    <cellStyle name="표준 48 9 33 32 47 26 11 92" xfId="41243"/>
    <cellStyle name="표준 48 9 33 32 47 26 11 93" xfId="41244"/>
    <cellStyle name="표준 48 9 33 32 47 26 11 94" xfId="41245"/>
    <cellStyle name="표준 48 9 33 32 47 26 11 95" xfId="41246"/>
    <cellStyle name="표준 48 9 33 32 47 26 11 96" xfId="41247"/>
    <cellStyle name="표준 48 9 33 32 47 26 11 97" xfId="41248"/>
    <cellStyle name="표준 48 9 33 32 47 26 11 98" xfId="41249"/>
    <cellStyle name="표준 48 9 33 32 47 26 11 99" xfId="41250"/>
    <cellStyle name="표준 48 9 33 32 47 26 12" xfId="37600"/>
    <cellStyle name="표준 48 9 33 32 47 26 12 10" xfId="37601"/>
    <cellStyle name="표준 48 9 33 32 47 26 12 100" xfId="41251"/>
    <cellStyle name="표준 48 9 33 32 47 26 12 101" xfId="41252"/>
    <cellStyle name="표준 48 9 33 32 47 26 12 102" xfId="41253"/>
    <cellStyle name="표준 48 9 33 32 47 26 12 103" xfId="41254"/>
    <cellStyle name="표준 48 9 33 32 47 26 12 104" xfId="43072"/>
    <cellStyle name="표준 48 9 33 32 47 26 12 105" xfId="43073"/>
    <cellStyle name="표준 48 9 33 32 47 26 12 106" xfId="43074"/>
    <cellStyle name="표준 48 9 33 32 47 26 12 107" xfId="43075"/>
    <cellStyle name="표준 48 9 33 32 47 26 12 108" xfId="43076"/>
    <cellStyle name="표준 48 9 33 32 47 26 12 109" xfId="43077"/>
    <cellStyle name="표준 48 9 33 32 47 26 12 11" xfId="37602"/>
    <cellStyle name="표준 48 9 33 32 47 26 12 110" xfId="43078"/>
    <cellStyle name="표준 48 9 33 32 47 26 12 111" xfId="43079"/>
    <cellStyle name="표준 48 9 33 32 47 26 12 112" xfId="43080"/>
    <cellStyle name="표준 48 9 33 32 47 26 12 113" xfId="43081"/>
    <cellStyle name="표준 48 9 33 32 47 26 12 114" xfId="43082"/>
    <cellStyle name="표준 48 9 33 32 47 26 12 115" xfId="43083"/>
    <cellStyle name="표준 48 9 33 32 47 26 12 116" xfId="43084"/>
    <cellStyle name="표준 48 9 33 32 47 26 12 117" xfId="43085"/>
    <cellStyle name="표준 48 9 33 32 47 26 12 118" xfId="43086"/>
    <cellStyle name="표준 48 9 33 32 47 26 12 119" xfId="43087"/>
    <cellStyle name="표준 48 9 33 32 47 26 12 12" xfId="37603"/>
    <cellStyle name="표준 48 9 33 32 47 26 12 120" xfId="43088"/>
    <cellStyle name="표준 48 9 33 32 47 26 12 121" xfId="44265"/>
    <cellStyle name="표준 48 9 33 32 47 26 12 122" xfId="44266"/>
    <cellStyle name="표준 48 9 33 32 47 26 12 123" xfId="44267"/>
    <cellStyle name="표준 48 9 33 32 47 26 12 124" xfId="44268"/>
    <cellStyle name="표준 48 9 33 32 47 26 12 125" xfId="44269"/>
    <cellStyle name="표준 48 9 33 32 47 26 12 126" xfId="44270"/>
    <cellStyle name="표준 48 9 33 32 47 26 12 127" xfId="44271"/>
    <cellStyle name="표준 48 9 33 32 47 26 12 128" xfId="44272"/>
    <cellStyle name="표준 48 9 33 32 47 26 12 129" xfId="44273"/>
    <cellStyle name="표준 48 9 33 32 47 26 12 13" xfId="37604"/>
    <cellStyle name="표준 48 9 33 32 47 26 12 130" xfId="44274"/>
    <cellStyle name="표준 48 9 33 32 47 26 12 131" xfId="44275"/>
    <cellStyle name="표준 48 9 33 32 47 26 12 132" xfId="44276"/>
    <cellStyle name="표준 48 9 33 32 47 26 12 133" xfId="44277"/>
    <cellStyle name="표준 48 9 33 32 47 26 12 134" xfId="44278"/>
    <cellStyle name="표준 48 9 33 32 47 26 12 135" xfId="44279"/>
    <cellStyle name="표준 48 9 33 32 47 26 12 136" xfId="44280"/>
    <cellStyle name="표준 48 9 33 32 47 26 12 137" xfId="44281"/>
    <cellStyle name="표준 48 9 33 32 47 26 12 138" xfId="45523"/>
    <cellStyle name="표준 48 9 33 32 47 26 12 139" xfId="45524"/>
    <cellStyle name="표준 48 9 33 32 47 26 12 14" xfId="37605"/>
    <cellStyle name="표준 48 9 33 32 47 26 12 140" xfId="45525"/>
    <cellStyle name="표준 48 9 33 32 47 26 12 141" xfId="45526"/>
    <cellStyle name="표준 48 9 33 32 47 26 12 142" xfId="45527"/>
    <cellStyle name="표준 48 9 33 32 47 26 12 143" xfId="45528"/>
    <cellStyle name="표준 48 9 33 32 47 26 12 144" xfId="45529"/>
    <cellStyle name="표준 48 9 33 32 47 26 12 145" xfId="45530"/>
    <cellStyle name="표준 48 9 33 32 47 26 12 146" xfId="45531"/>
    <cellStyle name="표준 48 9 33 32 47 26 12 147" xfId="45532"/>
    <cellStyle name="표준 48 9 33 32 47 26 12 148" xfId="45533"/>
    <cellStyle name="표준 48 9 33 32 47 26 12 149" xfId="45534"/>
    <cellStyle name="표준 48 9 33 32 47 26 12 15" xfId="37606"/>
    <cellStyle name="표준 48 9 33 32 47 26 12 150" xfId="45535"/>
    <cellStyle name="표준 48 9 33 32 47 26 12 151" xfId="45536"/>
    <cellStyle name="표준 48 9 33 32 47 26 12 152" xfId="45537"/>
    <cellStyle name="표준 48 9 33 32 47 26 12 153" xfId="45538"/>
    <cellStyle name="표준 48 9 33 32 47 26 12 154" xfId="45539"/>
    <cellStyle name="표준 48 9 33 32 47 26 12 155" xfId="45540"/>
    <cellStyle name="표준 48 9 33 32 47 26 12 156" xfId="45541"/>
    <cellStyle name="표준 48 9 33 32 47 26 12 157" xfId="46793"/>
    <cellStyle name="표준 48 9 33 32 47 26 12 158" xfId="46794"/>
    <cellStyle name="표준 48 9 33 32 47 26 12 159" xfId="46795"/>
    <cellStyle name="표준 48 9 33 32 47 26 12 16" xfId="37607"/>
    <cellStyle name="표준 48 9 33 32 47 26 12 160" xfId="46796"/>
    <cellStyle name="표준 48 9 33 32 47 26 12 161" xfId="46797"/>
    <cellStyle name="표준 48 9 33 32 47 26 12 162" xfId="46798"/>
    <cellStyle name="표준 48 9 33 32 47 26 12 163" xfId="46799"/>
    <cellStyle name="표준 48 9 33 32 47 26 12 164" xfId="46800"/>
    <cellStyle name="표준 48 9 33 32 47 26 12 165" xfId="46801"/>
    <cellStyle name="표준 48 9 33 32 47 26 12 166" xfId="46802"/>
    <cellStyle name="표준 48 9 33 32 47 26 12 167" xfId="46803"/>
    <cellStyle name="표준 48 9 33 32 47 26 12 168" xfId="46804"/>
    <cellStyle name="표준 48 9 33 32 47 26 12 169" xfId="46805"/>
    <cellStyle name="표준 48 9 33 32 47 26 12 17" xfId="37608"/>
    <cellStyle name="표준 48 9 33 32 47 26 12 170" xfId="46806"/>
    <cellStyle name="표준 48 9 33 32 47 26 12 171" xfId="46807"/>
    <cellStyle name="표준 48 9 33 32 47 26 12 172" xfId="46808"/>
    <cellStyle name="표준 48 9 33 32 47 26 12 173" xfId="46809"/>
    <cellStyle name="표준 48 9 33 32 47 26 12 174" xfId="47983"/>
    <cellStyle name="표준 48 9 33 32 47 26 12 175" xfId="47984"/>
    <cellStyle name="표준 48 9 33 32 47 26 12 176" xfId="47985"/>
    <cellStyle name="표준 48 9 33 32 47 26 12 177" xfId="47986"/>
    <cellStyle name="표준 48 9 33 32 47 26 12 178" xfId="47987"/>
    <cellStyle name="표준 48 9 33 32 47 26 12 179" xfId="47988"/>
    <cellStyle name="표준 48 9 33 32 47 26 12 18" xfId="37609"/>
    <cellStyle name="표준 48 9 33 32 47 26 12 180" xfId="47989"/>
    <cellStyle name="표준 48 9 33 32 47 26 12 181" xfId="47990"/>
    <cellStyle name="표준 48 9 33 32 47 26 12 182" xfId="47991"/>
    <cellStyle name="표준 48 9 33 32 47 26 12 183" xfId="47992"/>
    <cellStyle name="표준 48 9 33 32 47 26 12 184" xfId="47993"/>
    <cellStyle name="표준 48 9 33 32 47 26 12 185" xfId="47994"/>
    <cellStyle name="표준 48 9 33 32 47 26 12 186" xfId="47995"/>
    <cellStyle name="표준 48 9 33 32 47 26 12 187" xfId="47996"/>
    <cellStyle name="표준 48 9 33 32 47 26 12 188" xfId="47997"/>
    <cellStyle name="표준 48 9 33 32 47 26 12 189" xfId="47998"/>
    <cellStyle name="표준 48 9 33 32 47 26 12 19" xfId="37610"/>
    <cellStyle name="표준 48 9 33 32 47 26 12 190" xfId="47999"/>
    <cellStyle name="표준 48 9 33 32 47 26 12 191" xfId="49179"/>
    <cellStyle name="표준 48 9 33 32 47 26 12 192" xfId="49180"/>
    <cellStyle name="표준 48 9 33 32 47 26 12 193" xfId="49181"/>
    <cellStyle name="표준 48 9 33 32 47 26 12 194" xfId="49182"/>
    <cellStyle name="표준 48 9 33 32 47 26 12 195" xfId="49183"/>
    <cellStyle name="표준 48 9 33 32 47 26 12 196" xfId="49184"/>
    <cellStyle name="표준 48 9 33 32 47 26 12 197" xfId="49185"/>
    <cellStyle name="표준 48 9 33 32 47 26 12 198" xfId="49186"/>
    <cellStyle name="표준 48 9 33 32 47 26 12 199" xfId="49187"/>
    <cellStyle name="표준 48 9 33 32 47 26 12 2" xfId="37611"/>
    <cellStyle name="표준 48 9 33 32 47 26 12 2 10" xfId="37612"/>
    <cellStyle name="표준 48 9 33 32 47 26 12 2 100" xfId="41255"/>
    <cellStyle name="표준 48 9 33 32 47 26 12 2 101" xfId="41256"/>
    <cellStyle name="표준 48 9 33 32 47 26 12 2 102" xfId="41257"/>
    <cellStyle name="표준 48 9 33 32 47 26 12 2 103" xfId="43089"/>
    <cellStyle name="표준 48 9 33 32 47 26 12 2 104" xfId="43090"/>
    <cellStyle name="표준 48 9 33 32 47 26 12 2 105" xfId="43091"/>
    <cellStyle name="표준 48 9 33 32 47 26 12 2 106" xfId="43092"/>
    <cellStyle name="표준 48 9 33 32 47 26 12 2 107" xfId="43093"/>
    <cellStyle name="표준 48 9 33 32 47 26 12 2 108" xfId="43094"/>
    <cellStyle name="표준 48 9 33 32 47 26 12 2 109" xfId="43095"/>
    <cellStyle name="표준 48 9 33 32 47 26 12 2 11" xfId="37613"/>
    <cellStyle name="표준 48 9 33 32 47 26 12 2 110" xfId="43096"/>
    <cellStyle name="표준 48 9 33 32 47 26 12 2 111" xfId="43097"/>
    <cellStyle name="표준 48 9 33 32 47 26 12 2 112" xfId="43098"/>
    <cellStyle name="표준 48 9 33 32 47 26 12 2 113" xfId="43099"/>
    <cellStyle name="표준 48 9 33 32 47 26 12 2 114" xfId="43100"/>
    <cellStyle name="표준 48 9 33 32 47 26 12 2 115" xfId="43101"/>
    <cellStyle name="표준 48 9 33 32 47 26 12 2 116" xfId="43102"/>
    <cellStyle name="표준 48 9 33 32 47 26 12 2 117" xfId="43103"/>
    <cellStyle name="표준 48 9 33 32 47 26 12 2 118" xfId="43104"/>
    <cellStyle name="표준 48 9 33 32 47 26 12 2 119" xfId="43105"/>
    <cellStyle name="표준 48 9 33 32 47 26 12 2 12" xfId="37614"/>
    <cellStyle name="표준 48 9 33 32 47 26 12 2 120" xfId="44282"/>
    <cellStyle name="표준 48 9 33 32 47 26 12 2 121" xfId="44283"/>
    <cellStyle name="표준 48 9 33 32 47 26 12 2 122" xfId="44284"/>
    <cellStyle name="표준 48 9 33 32 47 26 12 2 123" xfId="44285"/>
    <cellStyle name="표준 48 9 33 32 47 26 12 2 124" xfId="44286"/>
    <cellStyle name="표준 48 9 33 32 47 26 12 2 125" xfId="44287"/>
    <cellStyle name="표준 48 9 33 32 47 26 12 2 126" xfId="44288"/>
    <cellStyle name="표준 48 9 33 32 47 26 12 2 127" xfId="44289"/>
    <cellStyle name="표준 48 9 33 32 47 26 12 2 128" xfId="44290"/>
    <cellStyle name="표준 48 9 33 32 47 26 12 2 129" xfId="44291"/>
    <cellStyle name="표준 48 9 33 32 47 26 12 2 13" xfId="37615"/>
    <cellStyle name="표준 48 9 33 32 47 26 12 2 130" xfId="44292"/>
    <cellStyle name="표준 48 9 33 32 47 26 12 2 131" xfId="44293"/>
    <cellStyle name="표준 48 9 33 32 47 26 12 2 132" xfId="44294"/>
    <cellStyle name="표준 48 9 33 32 47 26 12 2 133" xfId="44295"/>
    <cellStyle name="표준 48 9 33 32 47 26 12 2 134" xfId="44296"/>
    <cellStyle name="표준 48 9 33 32 47 26 12 2 135" xfId="44297"/>
    <cellStyle name="표준 48 9 33 32 47 26 12 2 136" xfId="44298"/>
    <cellStyle name="표준 48 9 33 32 47 26 12 2 137" xfId="45542"/>
    <cellStyle name="표준 48 9 33 32 47 26 12 2 138" xfId="45543"/>
    <cellStyle name="표준 48 9 33 32 47 26 12 2 139" xfId="45544"/>
    <cellStyle name="표준 48 9 33 32 47 26 12 2 14" xfId="37616"/>
    <cellStyle name="표준 48 9 33 32 47 26 12 2 140" xfId="45545"/>
    <cellStyle name="표준 48 9 33 32 47 26 12 2 141" xfId="45546"/>
    <cellStyle name="표준 48 9 33 32 47 26 12 2 142" xfId="45547"/>
    <cellStyle name="표준 48 9 33 32 47 26 12 2 143" xfId="45548"/>
    <cellStyle name="표준 48 9 33 32 47 26 12 2 144" xfId="45549"/>
    <cellStyle name="표준 48 9 33 32 47 26 12 2 145" xfId="45550"/>
    <cellStyle name="표준 48 9 33 32 47 26 12 2 146" xfId="45551"/>
    <cellStyle name="표준 48 9 33 32 47 26 12 2 147" xfId="45552"/>
    <cellStyle name="표준 48 9 33 32 47 26 12 2 148" xfId="45553"/>
    <cellStyle name="표준 48 9 33 32 47 26 12 2 149" xfId="45554"/>
    <cellStyle name="표준 48 9 33 32 47 26 12 2 15" xfId="37617"/>
    <cellStyle name="표준 48 9 33 32 47 26 12 2 150" xfId="45555"/>
    <cellStyle name="표준 48 9 33 32 47 26 12 2 151" xfId="45556"/>
    <cellStyle name="표준 48 9 33 32 47 26 12 2 152" xfId="45557"/>
    <cellStyle name="표준 48 9 33 32 47 26 12 2 153" xfId="45558"/>
    <cellStyle name="표준 48 9 33 32 47 26 12 2 154" xfId="45559"/>
    <cellStyle name="표준 48 9 33 32 47 26 12 2 155" xfId="45560"/>
    <cellStyle name="표준 48 9 33 32 47 26 12 2 156" xfId="46810"/>
    <cellStyle name="표준 48 9 33 32 47 26 12 2 157" xfId="46811"/>
    <cellStyle name="표준 48 9 33 32 47 26 12 2 158" xfId="46812"/>
    <cellStyle name="표준 48 9 33 32 47 26 12 2 159" xfId="46813"/>
    <cellStyle name="표준 48 9 33 32 47 26 12 2 16" xfId="37618"/>
    <cellStyle name="표준 48 9 33 32 47 26 12 2 160" xfId="46814"/>
    <cellStyle name="표준 48 9 33 32 47 26 12 2 161" xfId="46815"/>
    <cellStyle name="표준 48 9 33 32 47 26 12 2 162" xfId="46816"/>
    <cellStyle name="표준 48 9 33 32 47 26 12 2 163" xfId="46817"/>
    <cellStyle name="표준 48 9 33 32 47 26 12 2 164" xfId="46818"/>
    <cellStyle name="표준 48 9 33 32 47 26 12 2 165" xfId="46819"/>
    <cellStyle name="표준 48 9 33 32 47 26 12 2 166" xfId="46820"/>
    <cellStyle name="표준 48 9 33 32 47 26 12 2 167" xfId="46821"/>
    <cellStyle name="표준 48 9 33 32 47 26 12 2 168" xfId="46822"/>
    <cellStyle name="표준 48 9 33 32 47 26 12 2 169" xfId="46823"/>
    <cellStyle name="표준 48 9 33 32 47 26 12 2 17" xfId="37619"/>
    <cellStyle name="표준 48 9 33 32 47 26 12 2 170" xfId="46824"/>
    <cellStyle name="표준 48 9 33 32 47 26 12 2 171" xfId="46825"/>
    <cellStyle name="표준 48 9 33 32 47 26 12 2 172" xfId="46826"/>
    <cellStyle name="표준 48 9 33 32 47 26 12 2 173" xfId="48000"/>
    <cellStyle name="표준 48 9 33 32 47 26 12 2 174" xfId="48001"/>
    <cellStyle name="표준 48 9 33 32 47 26 12 2 175" xfId="48002"/>
    <cellStyle name="표준 48 9 33 32 47 26 12 2 176" xfId="48003"/>
    <cellStyle name="표준 48 9 33 32 47 26 12 2 177" xfId="48004"/>
    <cellStyle name="표준 48 9 33 32 47 26 12 2 178" xfId="48005"/>
    <cellStyle name="표준 48 9 33 32 47 26 12 2 179" xfId="48006"/>
    <cellStyle name="표준 48 9 33 32 47 26 12 2 18" xfId="37620"/>
    <cellStyle name="표준 48 9 33 32 47 26 12 2 180" xfId="48007"/>
    <cellStyle name="표준 48 9 33 32 47 26 12 2 181" xfId="48008"/>
    <cellStyle name="표준 48 9 33 32 47 26 12 2 182" xfId="48009"/>
    <cellStyle name="표준 48 9 33 32 47 26 12 2 183" xfId="48010"/>
    <cellStyle name="표준 48 9 33 32 47 26 12 2 184" xfId="48011"/>
    <cellStyle name="표준 48 9 33 32 47 26 12 2 185" xfId="48012"/>
    <cellStyle name="표준 48 9 33 32 47 26 12 2 186" xfId="48013"/>
    <cellStyle name="표준 48 9 33 32 47 26 12 2 187" xfId="48014"/>
    <cellStyle name="표준 48 9 33 32 47 26 12 2 188" xfId="48015"/>
    <cellStyle name="표준 48 9 33 32 47 26 12 2 189" xfId="48016"/>
    <cellStyle name="표준 48 9 33 32 47 26 12 2 19" xfId="37621"/>
    <cellStyle name="표준 48 9 33 32 47 26 12 2 190" xfId="49188"/>
    <cellStyle name="표준 48 9 33 32 47 26 12 2 191" xfId="49189"/>
    <cellStyle name="표준 48 9 33 32 47 26 12 2 192" xfId="49190"/>
    <cellStyle name="표준 48 9 33 32 47 26 12 2 193" xfId="49191"/>
    <cellStyle name="표준 48 9 33 32 47 26 12 2 194" xfId="49192"/>
    <cellStyle name="표준 48 9 33 32 47 26 12 2 195" xfId="49193"/>
    <cellStyle name="표준 48 9 33 32 47 26 12 2 196" xfId="49194"/>
    <cellStyle name="표준 48 9 33 32 47 26 12 2 197" xfId="49195"/>
    <cellStyle name="표준 48 9 33 32 47 26 12 2 198" xfId="49196"/>
    <cellStyle name="표준 48 9 33 32 47 26 12 2 199" xfId="49197"/>
    <cellStyle name="표준 48 9 33 32 47 26 12 2 2" xfId="37622"/>
    <cellStyle name="표준 48 9 33 32 47 26 12 2 20" xfId="37623"/>
    <cellStyle name="표준 48 9 33 32 47 26 12 2 200" xfId="49198"/>
    <cellStyle name="표준 48 9 33 32 47 26 12 2 201" xfId="49199"/>
    <cellStyle name="표준 48 9 33 32 47 26 12 2 202" xfId="49200"/>
    <cellStyle name="표준 48 9 33 32 47 26 12 2 203" xfId="49201"/>
    <cellStyle name="표준 48 9 33 32 47 26 12 2 204" xfId="49202"/>
    <cellStyle name="표준 48 9 33 32 47 26 12 2 205" xfId="49203"/>
    <cellStyle name="표준 48 9 33 32 47 26 12 2 206" xfId="49204"/>
    <cellStyle name="표준 48 9 33 32 47 26 12 2 21" xfId="37624"/>
    <cellStyle name="표준 48 9 33 32 47 26 12 2 22" xfId="37625"/>
    <cellStyle name="표준 48 9 33 32 47 26 12 2 23" xfId="37626"/>
    <cellStyle name="표준 48 9 33 32 47 26 12 2 24" xfId="37627"/>
    <cellStyle name="표준 48 9 33 32 47 26 12 2 25" xfId="37628"/>
    <cellStyle name="표준 48 9 33 32 47 26 12 2 26" xfId="37629"/>
    <cellStyle name="표준 48 9 33 32 47 26 12 2 27" xfId="37630"/>
    <cellStyle name="표준 48 9 33 32 47 26 12 2 28" xfId="37631"/>
    <cellStyle name="표준 48 9 33 32 47 26 12 2 29" xfId="37632"/>
    <cellStyle name="표준 48 9 33 32 47 26 12 2 3" xfId="37633"/>
    <cellStyle name="표준 48 9 33 32 47 26 12 2 30" xfId="37634"/>
    <cellStyle name="표준 48 9 33 32 47 26 12 2 31" xfId="37635"/>
    <cellStyle name="표준 48 9 33 32 47 26 12 2 32" xfId="37636"/>
    <cellStyle name="표준 48 9 33 32 47 26 12 2 33" xfId="37637"/>
    <cellStyle name="표준 48 9 33 32 47 26 12 2 34" xfId="37638"/>
    <cellStyle name="표준 48 9 33 32 47 26 12 2 35" xfId="37639"/>
    <cellStyle name="표준 48 9 33 32 47 26 12 2 36" xfId="37640"/>
    <cellStyle name="표준 48 9 33 32 47 26 12 2 37" xfId="37641"/>
    <cellStyle name="표준 48 9 33 32 47 26 12 2 38" xfId="37642"/>
    <cellStyle name="표준 48 9 33 32 47 26 12 2 39" xfId="37643"/>
    <cellStyle name="표준 48 9 33 32 47 26 12 2 4" xfId="37644"/>
    <cellStyle name="표준 48 9 33 32 47 26 12 2 40" xfId="37645"/>
    <cellStyle name="표준 48 9 33 32 47 26 12 2 41" xfId="37646"/>
    <cellStyle name="표준 48 9 33 32 47 26 12 2 42" xfId="37647"/>
    <cellStyle name="표준 48 9 33 32 47 26 12 2 43" xfId="37648"/>
    <cellStyle name="표준 48 9 33 32 47 26 12 2 44" xfId="37649"/>
    <cellStyle name="표준 48 9 33 32 47 26 12 2 45" xfId="37650"/>
    <cellStyle name="표준 48 9 33 32 47 26 12 2 46" xfId="37651"/>
    <cellStyle name="표준 48 9 33 32 47 26 12 2 47" xfId="37652"/>
    <cellStyle name="표준 48 9 33 32 47 26 12 2 48" xfId="37653"/>
    <cellStyle name="표준 48 9 33 32 47 26 12 2 49" xfId="37654"/>
    <cellStyle name="표준 48 9 33 32 47 26 12 2 5" xfId="37655"/>
    <cellStyle name="표준 48 9 33 32 47 26 12 2 50" xfId="37656"/>
    <cellStyle name="표준 48 9 33 32 47 26 12 2 51" xfId="37657"/>
    <cellStyle name="표준 48 9 33 32 47 26 12 2 52" xfId="37658"/>
    <cellStyle name="표준 48 9 33 32 47 26 12 2 53" xfId="37659"/>
    <cellStyle name="표준 48 9 33 32 47 26 12 2 54" xfId="37660"/>
    <cellStyle name="표준 48 9 33 32 47 26 12 2 55" xfId="37661"/>
    <cellStyle name="표준 48 9 33 32 47 26 12 2 56" xfId="37662"/>
    <cellStyle name="표준 48 9 33 32 47 26 12 2 57" xfId="37663"/>
    <cellStyle name="표준 48 9 33 32 47 26 12 2 58" xfId="37664"/>
    <cellStyle name="표준 48 9 33 32 47 26 12 2 59" xfId="37665"/>
    <cellStyle name="표준 48 9 33 32 47 26 12 2 6" xfId="37666"/>
    <cellStyle name="표준 48 9 33 32 47 26 12 2 60" xfId="37667"/>
    <cellStyle name="표준 48 9 33 32 47 26 12 2 61" xfId="37668"/>
    <cellStyle name="표준 48 9 33 32 47 26 12 2 62" xfId="37669"/>
    <cellStyle name="표준 48 9 33 32 47 26 12 2 63" xfId="37670"/>
    <cellStyle name="표준 48 9 33 32 47 26 12 2 64" xfId="37671"/>
    <cellStyle name="표준 48 9 33 32 47 26 12 2 65" xfId="37672"/>
    <cellStyle name="표준 48 9 33 32 47 26 12 2 66" xfId="37673"/>
    <cellStyle name="표준 48 9 33 32 47 26 12 2 67" xfId="37674"/>
    <cellStyle name="표준 48 9 33 32 47 26 12 2 68" xfId="37675"/>
    <cellStyle name="표준 48 9 33 32 47 26 12 2 69" xfId="41258"/>
    <cellStyle name="표준 48 9 33 32 47 26 12 2 7" xfId="37676"/>
    <cellStyle name="표준 48 9 33 32 47 26 12 2 70" xfId="41259"/>
    <cellStyle name="표준 48 9 33 32 47 26 12 2 71" xfId="41260"/>
    <cellStyle name="표준 48 9 33 32 47 26 12 2 72" xfId="41261"/>
    <cellStyle name="표준 48 9 33 32 47 26 12 2 73" xfId="41262"/>
    <cellStyle name="표준 48 9 33 32 47 26 12 2 74" xfId="41263"/>
    <cellStyle name="표준 48 9 33 32 47 26 12 2 75" xfId="41264"/>
    <cellStyle name="표준 48 9 33 32 47 26 12 2 76" xfId="41265"/>
    <cellStyle name="표준 48 9 33 32 47 26 12 2 77" xfId="41266"/>
    <cellStyle name="표준 48 9 33 32 47 26 12 2 78" xfId="41267"/>
    <cellStyle name="표준 48 9 33 32 47 26 12 2 79" xfId="41268"/>
    <cellStyle name="표준 48 9 33 32 47 26 12 2 8" xfId="37677"/>
    <cellStyle name="표준 48 9 33 32 47 26 12 2 80" xfId="41269"/>
    <cellStyle name="표준 48 9 33 32 47 26 12 2 81" xfId="41270"/>
    <cellStyle name="표준 48 9 33 32 47 26 12 2 82" xfId="41271"/>
    <cellStyle name="표준 48 9 33 32 47 26 12 2 83" xfId="41272"/>
    <cellStyle name="표준 48 9 33 32 47 26 12 2 84" xfId="41273"/>
    <cellStyle name="표준 48 9 33 32 47 26 12 2 85" xfId="41274"/>
    <cellStyle name="표준 48 9 33 32 47 26 12 2 86" xfId="41275"/>
    <cellStyle name="표준 48 9 33 32 47 26 12 2 87" xfId="41276"/>
    <cellStyle name="표준 48 9 33 32 47 26 12 2 88" xfId="41277"/>
    <cellStyle name="표준 48 9 33 32 47 26 12 2 89" xfId="41278"/>
    <cellStyle name="표준 48 9 33 32 47 26 12 2 9" xfId="37678"/>
    <cellStyle name="표준 48 9 33 32 47 26 12 2 90" xfId="41279"/>
    <cellStyle name="표준 48 9 33 32 47 26 12 2 91" xfId="41280"/>
    <cellStyle name="표준 48 9 33 32 47 26 12 2 92" xfId="41281"/>
    <cellStyle name="표준 48 9 33 32 47 26 12 2 93" xfId="41282"/>
    <cellStyle name="표준 48 9 33 32 47 26 12 2 94" xfId="41283"/>
    <cellStyle name="표준 48 9 33 32 47 26 12 2 95" xfId="41284"/>
    <cellStyle name="표준 48 9 33 32 47 26 12 2 96" xfId="41285"/>
    <cellStyle name="표준 48 9 33 32 47 26 12 2 97" xfId="41286"/>
    <cellStyle name="표준 48 9 33 32 47 26 12 2 98" xfId="41287"/>
    <cellStyle name="표준 48 9 33 32 47 26 12 2 99" xfId="41288"/>
    <cellStyle name="표준 48 9 33 32 47 26 12 20" xfId="37679"/>
    <cellStyle name="표준 48 9 33 32 47 26 12 200" xfId="49205"/>
    <cellStyle name="표준 48 9 33 32 47 26 12 201" xfId="49206"/>
    <cellStyle name="표준 48 9 33 32 47 26 12 202" xfId="49207"/>
    <cellStyle name="표준 48 9 33 32 47 26 12 203" xfId="49208"/>
    <cellStyle name="표준 48 9 33 32 47 26 12 204" xfId="49209"/>
    <cellStyle name="표준 48 9 33 32 47 26 12 205" xfId="49210"/>
    <cellStyle name="표준 48 9 33 32 47 26 12 206" xfId="49211"/>
    <cellStyle name="표준 48 9 33 32 47 26 12 207" xfId="49212"/>
    <cellStyle name="표준 48 9 33 32 47 26 12 21" xfId="37680"/>
    <cellStyle name="표준 48 9 33 32 47 26 12 22" xfId="37681"/>
    <cellStyle name="표준 48 9 33 32 47 26 12 23" xfId="37682"/>
    <cellStyle name="표준 48 9 33 32 47 26 12 24" xfId="37683"/>
    <cellStyle name="표준 48 9 33 32 47 26 12 25" xfId="37684"/>
    <cellStyle name="표준 48 9 33 32 47 26 12 26" xfId="37685"/>
    <cellStyle name="표준 48 9 33 32 47 26 12 27" xfId="37686"/>
    <cellStyle name="표준 48 9 33 32 47 26 12 28" xfId="37687"/>
    <cellStyle name="표준 48 9 33 32 47 26 12 29" xfId="37688"/>
    <cellStyle name="표준 48 9 33 32 47 26 12 3" xfId="37689"/>
    <cellStyle name="표준 48 9 33 32 47 26 12 30" xfId="37690"/>
    <cellStyle name="표준 48 9 33 32 47 26 12 31" xfId="37691"/>
    <cellStyle name="표준 48 9 33 32 47 26 12 32" xfId="37692"/>
    <cellStyle name="표준 48 9 33 32 47 26 12 33" xfId="37693"/>
    <cellStyle name="표준 48 9 33 32 47 26 12 34" xfId="37694"/>
    <cellStyle name="표준 48 9 33 32 47 26 12 35" xfId="37695"/>
    <cellStyle name="표준 48 9 33 32 47 26 12 36" xfId="37696"/>
    <cellStyle name="표준 48 9 33 32 47 26 12 37" xfId="37697"/>
    <cellStyle name="표준 48 9 33 32 47 26 12 38" xfId="37698"/>
    <cellStyle name="표준 48 9 33 32 47 26 12 39" xfId="37699"/>
    <cellStyle name="표준 48 9 33 32 47 26 12 4" xfId="37700"/>
    <cellStyle name="표준 48 9 33 32 47 26 12 40" xfId="37701"/>
    <cellStyle name="표준 48 9 33 32 47 26 12 41" xfId="37702"/>
    <cellStyle name="표준 48 9 33 32 47 26 12 42" xfId="37703"/>
    <cellStyle name="표준 48 9 33 32 47 26 12 43" xfId="37704"/>
    <cellStyle name="표준 48 9 33 32 47 26 12 44" xfId="37705"/>
    <cellStyle name="표준 48 9 33 32 47 26 12 45" xfId="37706"/>
    <cellStyle name="표준 48 9 33 32 47 26 12 46" xfId="37707"/>
    <cellStyle name="표준 48 9 33 32 47 26 12 47" xfId="37708"/>
    <cellStyle name="표준 48 9 33 32 47 26 12 48" xfId="37709"/>
    <cellStyle name="표준 48 9 33 32 47 26 12 49" xfId="37710"/>
    <cellStyle name="표준 48 9 33 32 47 26 12 5" xfId="37711"/>
    <cellStyle name="표준 48 9 33 32 47 26 12 50" xfId="37712"/>
    <cellStyle name="표준 48 9 33 32 47 26 12 51" xfId="37713"/>
    <cellStyle name="표준 48 9 33 32 47 26 12 52" xfId="37714"/>
    <cellStyle name="표준 48 9 33 32 47 26 12 53" xfId="37715"/>
    <cellStyle name="표준 48 9 33 32 47 26 12 54" xfId="37716"/>
    <cellStyle name="표준 48 9 33 32 47 26 12 55" xfId="37717"/>
    <cellStyle name="표준 48 9 33 32 47 26 12 56" xfId="37718"/>
    <cellStyle name="표준 48 9 33 32 47 26 12 57" xfId="37719"/>
    <cellStyle name="표준 48 9 33 32 47 26 12 58" xfId="37720"/>
    <cellStyle name="표준 48 9 33 32 47 26 12 59" xfId="37721"/>
    <cellStyle name="표준 48 9 33 32 47 26 12 6" xfId="37722"/>
    <cellStyle name="표준 48 9 33 32 47 26 12 60" xfId="37723"/>
    <cellStyle name="표준 48 9 33 32 47 26 12 61" xfId="37724"/>
    <cellStyle name="표준 48 9 33 32 47 26 12 62" xfId="37725"/>
    <cellStyle name="표준 48 9 33 32 47 26 12 63" xfId="37726"/>
    <cellStyle name="표준 48 9 33 32 47 26 12 64" xfId="37727"/>
    <cellStyle name="표준 48 9 33 32 47 26 12 65" xfId="37728"/>
    <cellStyle name="표준 48 9 33 32 47 26 12 66" xfId="37729"/>
    <cellStyle name="표준 48 9 33 32 47 26 12 67" xfId="37730"/>
    <cellStyle name="표준 48 9 33 32 47 26 12 68" xfId="37731"/>
    <cellStyle name="표준 48 9 33 32 47 26 12 69" xfId="37732"/>
    <cellStyle name="표준 48 9 33 32 47 26 12 7" xfId="37733"/>
    <cellStyle name="표준 48 9 33 32 47 26 12 70" xfId="41289"/>
    <cellStyle name="표준 48 9 33 32 47 26 12 71" xfId="41290"/>
    <cellStyle name="표준 48 9 33 32 47 26 12 72" xfId="41291"/>
    <cellStyle name="표준 48 9 33 32 47 26 12 73" xfId="41292"/>
    <cellStyle name="표준 48 9 33 32 47 26 12 74" xfId="41293"/>
    <cellStyle name="표준 48 9 33 32 47 26 12 75" xfId="41294"/>
    <cellStyle name="표준 48 9 33 32 47 26 12 76" xfId="41295"/>
    <cellStyle name="표준 48 9 33 32 47 26 12 77" xfId="41296"/>
    <cellStyle name="표준 48 9 33 32 47 26 12 78" xfId="41297"/>
    <cellStyle name="표준 48 9 33 32 47 26 12 79" xfId="41298"/>
    <cellStyle name="표준 48 9 33 32 47 26 12 8" xfId="37734"/>
    <cellStyle name="표준 48 9 33 32 47 26 12 80" xfId="41299"/>
    <cellStyle name="표준 48 9 33 32 47 26 12 81" xfId="41300"/>
    <cellStyle name="표준 48 9 33 32 47 26 12 82" xfId="41301"/>
    <cellStyle name="표준 48 9 33 32 47 26 12 83" xfId="41302"/>
    <cellStyle name="표준 48 9 33 32 47 26 12 84" xfId="41303"/>
    <cellStyle name="표준 48 9 33 32 47 26 12 85" xfId="41304"/>
    <cellStyle name="표준 48 9 33 32 47 26 12 86" xfId="41305"/>
    <cellStyle name="표준 48 9 33 32 47 26 12 87" xfId="41306"/>
    <cellStyle name="표준 48 9 33 32 47 26 12 88" xfId="41307"/>
    <cellStyle name="표준 48 9 33 32 47 26 12 89" xfId="41308"/>
    <cellStyle name="표준 48 9 33 32 47 26 12 9" xfId="37735"/>
    <cellStyle name="표준 48 9 33 32 47 26 12 90" xfId="41309"/>
    <cellStyle name="표준 48 9 33 32 47 26 12 91" xfId="41310"/>
    <cellStyle name="표준 48 9 33 32 47 26 12 92" xfId="41311"/>
    <cellStyle name="표준 48 9 33 32 47 26 12 93" xfId="41312"/>
    <cellStyle name="표준 48 9 33 32 47 26 12 94" xfId="41313"/>
    <cellStyle name="표준 48 9 33 32 47 26 12 95" xfId="41314"/>
    <cellStyle name="표준 48 9 33 32 47 26 12 96" xfId="41315"/>
    <cellStyle name="표준 48 9 33 32 47 26 12 97" xfId="41316"/>
    <cellStyle name="표준 48 9 33 32 47 26 12 98" xfId="41317"/>
    <cellStyle name="표준 48 9 33 32 47 26 12 99" xfId="41318"/>
    <cellStyle name="표준 48 9 33 32 47 26 13" xfId="37736"/>
    <cellStyle name="표준 48 9 33 32 47 26 13 10" xfId="37737"/>
    <cellStyle name="표준 48 9 33 32 47 26 13 100" xfId="41319"/>
    <cellStyle name="표준 48 9 33 32 47 26 13 101" xfId="41320"/>
    <cellStyle name="표준 48 9 33 32 47 26 13 102" xfId="41321"/>
    <cellStyle name="표준 48 9 33 32 47 26 13 103" xfId="41322"/>
    <cellStyle name="표준 48 9 33 32 47 26 13 104" xfId="43106"/>
    <cellStyle name="표준 48 9 33 32 47 26 13 105" xfId="43107"/>
    <cellStyle name="표준 48 9 33 32 47 26 13 106" xfId="43108"/>
    <cellStyle name="표준 48 9 33 32 47 26 13 107" xfId="43109"/>
    <cellStyle name="표준 48 9 33 32 47 26 13 108" xfId="43110"/>
    <cellStyle name="표준 48 9 33 32 47 26 13 109" xfId="43111"/>
    <cellStyle name="표준 48 9 33 32 47 26 13 11" xfId="37738"/>
    <cellStyle name="표준 48 9 33 32 47 26 13 110" xfId="43112"/>
    <cellStyle name="표준 48 9 33 32 47 26 13 111" xfId="43113"/>
    <cellStyle name="표준 48 9 33 32 47 26 13 112" xfId="43114"/>
    <cellStyle name="표준 48 9 33 32 47 26 13 113" xfId="43115"/>
    <cellStyle name="표준 48 9 33 32 47 26 13 114" xfId="43116"/>
    <cellStyle name="표준 48 9 33 32 47 26 13 115" xfId="43117"/>
    <cellStyle name="표준 48 9 33 32 47 26 13 116" xfId="43118"/>
    <cellStyle name="표준 48 9 33 32 47 26 13 117" xfId="43119"/>
    <cellStyle name="표준 48 9 33 32 47 26 13 118" xfId="43120"/>
    <cellStyle name="표준 48 9 33 32 47 26 13 119" xfId="43121"/>
    <cellStyle name="표준 48 9 33 32 47 26 13 12" xfId="37739"/>
    <cellStyle name="표준 48 9 33 32 47 26 13 120" xfId="43122"/>
    <cellStyle name="표준 48 9 33 32 47 26 13 121" xfId="44299"/>
    <cellStyle name="표준 48 9 33 32 47 26 13 122" xfId="44300"/>
    <cellStyle name="표준 48 9 33 32 47 26 13 123" xfId="44301"/>
    <cellStyle name="표준 48 9 33 32 47 26 13 124" xfId="44302"/>
    <cellStyle name="표준 48 9 33 32 47 26 13 125" xfId="44303"/>
    <cellStyle name="표준 48 9 33 32 47 26 13 126" xfId="44304"/>
    <cellStyle name="표준 48 9 33 32 47 26 13 127" xfId="44305"/>
    <cellStyle name="표준 48 9 33 32 47 26 13 128" xfId="44306"/>
    <cellStyle name="표준 48 9 33 32 47 26 13 129" xfId="44307"/>
    <cellStyle name="표준 48 9 33 32 47 26 13 13" xfId="37740"/>
    <cellStyle name="표준 48 9 33 32 47 26 13 130" xfId="44308"/>
    <cellStyle name="표준 48 9 33 32 47 26 13 131" xfId="44309"/>
    <cellStyle name="표준 48 9 33 32 47 26 13 132" xfId="44310"/>
    <cellStyle name="표준 48 9 33 32 47 26 13 133" xfId="44311"/>
    <cellStyle name="표준 48 9 33 32 47 26 13 134" xfId="44312"/>
    <cellStyle name="표준 48 9 33 32 47 26 13 135" xfId="44313"/>
    <cellStyle name="표준 48 9 33 32 47 26 13 136" xfId="44314"/>
    <cellStyle name="표준 48 9 33 32 47 26 13 137" xfId="44315"/>
    <cellStyle name="표준 48 9 33 32 47 26 13 138" xfId="45561"/>
    <cellStyle name="표준 48 9 33 32 47 26 13 139" xfId="45562"/>
    <cellStyle name="표준 48 9 33 32 47 26 13 14" xfId="37741"/>
    <cellStyle name="표준 48 9 33 32 47 26 13 140" xfId="45563"/>
    <cellStyle name="표준 48 9 33 32 47 26 13 141" xfId="45564"/>
    <cellStyle name="표준 48 9 33 32 47 26 13 142" xfId="45565"/>
    <cellStyle name="표준 48 9 33 32 47 26 13 143" xfId="45566"/>
    <cellStyle name="표준 48 9 33 32 47 26 13 144" xfId="45567"/>
    <cellStyle name="표준 48 9 33 32 47 26 13 145" xfId="45568"/>
    <cellStyle name="표준 48 9 33 32 47 26 13 146" xfId="45569"/>
    <cellStyle name="표준 48 9 33 32 47 26 13 147" xfId="45570"/>
    <cellStyle name="표준 48 9 33 32 47 26 13 148" xfId="45571"/>
    <cellStyle name="표준 48 9 33 32 47 26 13 149" xfId="45572"/>
    <cellStyle name="표준 48 9 33 32 47 26 13 15" xfId="37742"/>
    <cellStyle name="표준 48 9 33 32 47 26 13 150" xfId="45573"/>
    <cellStyle name="표준 48 9 33 32 47 26 13 151" xfId="45574"/>
    <cellStyle name="표준 48 9 33 32 47 26 13 152" xfId="45575"/>
    <cellStyle name="표준 48 9 33 32 47 26 13 153" xfId="45576"/>
    <cellStyle name="표준 48 9 33 32 47 26 13 154" xfId="45577"/>
    <cellStyle name="표준 48 9 33 32 47 26 13 155" xfId="45578"/>
    <cellStyle name="표준 48 9 33 32 47 26 13 156" xfId="45579"/>
    <cellStyle name="표준 48 9 33 32 47 26 13 157" xfId="46827"/>
    <cellStyle name="표준 48 9 33 32 47 26 13 158" xfId="46828"/>
    <cellStyle name="표준 48 9 33 32 47 26 13 159" xfId="46829"/>
    <cellStyle name="표준 48 9 33 32 47 26 13 16" xfId="37743"/>
    <cellStyle name="표준 48 9 33 32 47 26 13 160" xfId="46830"/>
    <cellStyle name="표준 48 9 33 32 47 26 13 161" xfId="46831"/>
    <cellStyle name="표준 48 9 33 32 47 26 13 162" xfId="46832"/>
    <cellStyle name="표준 48 9 33 32 47 26 13 163" xfId="46833"/>
    <cellStyle name="표준 48 9 33 32 47 26 13 164" xfId="46834"/>
    <cellStyle name="표준 48 9 33 32 47 26 13 165" xfId="46835"/>
    <cellStyle name="표준 48 9 33 32 47 26 13 166" xfId="46836"/>
    <cellStyle name="표준 48 9 33 32 47 26 13 167" xfId="46837"/>
    <cellStyle name="표준 48 9 33 32 47 26 13 168" xfId="46838"/>
    <cellStyle name="표준 48 9 33 32 47 26 13 169" xfId="46839"/>
    <cellStyle name="표준 48 9 33 32 47 26 13 17" xfId="37744"/>
    <cellStyle name="표준 48 9 33 32 47 26 13 170" xfId="46840"/>
    <cellStyle name="표준 48 9 33 32 47 26 13 171" xfId="46841"/>
    <cellStyle name="표준 48 9 33 32 47 26 13 172" xfId="46842"/>
    <cellStyle name="표준 48 9 33 32 47 26 13 173" xfId="46843"/>
    <cellStyle name="표준 48 9 33 32 47 26 13 174" xfId="48017"/>
    <cellStyle name="표준 48 9 33 32 47 26 13 175" xfId="48018"/>
    <cellStyle name="표준 48 9 33 32 47 26 13 176" xfId="48019"/>
    <cellStyle name="표준 48 9 33 32 47 26 13 177" xfId="48020"/>
    <cellStyle name="표준 48 9 33 32 47 26 13 178" xfId="48021"/>
    <cellStyle name="표준 48 9 33 32 47 26 13 179" xfId="48022"/>
    <cellStyle name="표준 48 9 33 32 47 26 13 18" xfId="37745"/>
    <cellStyle name="표준 48 9 33 32 47 26 13 180" xfId="48023"/>
    <cellStyle name="표준 48 9 33 32 47 26 13 181" xfId="48024"/>
    <cellStyle name="표준 48 9 33 32 47 26 13 182" xfId="48025"/>
    <cellStyle name="표준 48 9 33 32 47 26 13 183" xfId="48026"/>
    <cellStyle name="표준 48 9 33 32 47 26 13 184" xfId="48027"/>
    <cellStyle name="표준 48 9 33 32 47 26 13 185" xfId="48028"/>
    <cellStyle name="표준 48 9 33 32 47 26 13 186" xfId="48029"/>
    <cellStyle name="표준 48 9 33 32 47 26 13 187" xfId="48030"/>
    <cellStyle name="표준 48 9 33 32 47 26 13 188" xfId="48031"/>
    <cellStyle name="표준 48 9 33 32 47 26 13 189" xfId="48032"/>
    <cellStyle name="표준 48 9 33 32 47 26 13 19" xfId="37746"/>
    <cellStyle name="표준 48 9 33 32 47 26 13 190" xfId="48033"/>
    <cellStyle name="표준 48 9 33 32 47 26 13 191" xfId="49213"/>
    <cellStyle name="표준 48 9 33 32 47 26 13 192" xfId="49214"/>
    <cellStyle name="표준 48 9 33 32 47 26 13 193" xfId="49215"/>
    <cellStyle name="표준 48 9 33 32 47 26 13 194" xfId="49216"/>
    <cellStyle name="표준 48 9 33 32 47 26 13 195" xfId="49217"/>
    <cellStyle name="표준 48 9 33 32 47 26 13 196" xfId="49218"/>
    <cellStyle name="표준 48 9 33 32 47 26 13 197" xfId="49219"/>
    <cellStyle name="표준 48 9 33 32 47 26 13 198" xfId="49220"/>
    <cellStyle name="표준 48 9 33 32 47 26 13 199" xfId="49221"/>
    <cellStyle name="표준 48 9 33 32 47 26 13 2" xfId="37747"/>
    <cellStyle name="표준 48 9 33 32 47 26 13 2 10" xfId="37748"/>
    <cellStyle name="표준 48 9 33 32 47 26 13 2 100" xfId="41323"/>
    <cellStyle name="표준 48 9 33 32 47 26 13 2 101" xfId="41324"/>
    <cellStyle name="표준 48 9 33 32 47 26 13 2 102" xfId="41325"/>
    <cellStyle name="표준 48 9 33 32 47 26 13 2 103" xfId="43123"/>
    <cellStyle name="표준 48 9 33 32 47 26 13 2 104" xfId="43124"/>
    <cellStyle name="표준 48 9 33 32 47 26 13 2 105" xfId="43125"/>
    <cellStyle name="표준 48 9 33 32 47 26 13 2 106" xfId="43126"/>
    <cellStyle name="표준 48 9 33 32 47 26 13 2 107" xfId="43127"/>
    <cellStyle name="표준 48 9 33 32 47 26 13 2 108" xfId="43128"/>
    <cellStyle name="표준 48 9 33 32 47 26 13 2 109" xfId="43129"/>
    <cellStyle name="표준 48 9 33 32 47 26 13 2 11" xfId="37749"/>
    <cellStyle name="표준 48 9 33 32 47 26 13 2 110" xfId="43130"/>
    <cellStyle name="표준 48 9 33 32 47 26 13 2 111" xfId="43131"/>
    <cellStyle name="표준 48 9 33 32 47 26 13 2 112" xfId="43132"/>
    <cellStyle name="표준 48 9 33 32 47 26 13 2 113" xfId="43133"/>
    <cellStyle name="표준 48 9 33 32 47 26 13 2 114" xfId="43134"/>
    <cellStyle name="표준 48 9 33 32 47 26 13 2 115" xfId="43135"/>
    <cellStyle name="표준 48 9 33 32 47 26 13 2 116" xfId="43136"/>
    <cellStyle name="표준 48 9 33 32 47 26 13 2 117" xfId="43137"/>
    <cellStyle name="표준 48 9 33 32 47 26 13 2 118" xfId="43138"/>
    <cellStyle name="표준 48 9 33 32 47 26 13 2 119" xfId="43139"/>
    <cellStyle name="표준 48 9 33 32 47 26 13 2 12" xfId="37750"/>
    <cellStyle name="표준 48 9 33 32 47 26 13 2 120" xfId="44316"/>
    <cellStyle name="표준 48 9 33 32 47 26 13 2 121" xfId="44317"/>
    <cellStyle name="표준 48 9 33 32 47 26 13 2 122" xfId="44318"/>
    <cellStyle name="표준 48 9 33 32 47 26 13 2 123" xfId="44319"/>
    <cellStyle name="표준 48 9 33 32 47 26 13 2 124" xfId="44320"/>
    <cellStyle name="표준 48 9 33 32 47 26 13 2 125" xfId="44321"/>
    <cellStyle name="표준 48 9 33 32 47 26 13 2 126" xfId="44322"/>
    <cellStyle name="표준 48 9 33 32 47 26 13 2 127" xfId="44323"/>
    <cellStyle name="표준 48 9 33 32 47 26 13 2 128" xfId="44324"/>
    <cellStyle name="표준 48 9 33 32 47 26 13 2 129" xfId="44325"/>
    <cellStyle name="표준 48 9 33 32 47 26 13 2 13" xfId="37751"/>
    <cellStyle name="표준 48 9 33 32 47 26 13 2 130" xfId="44326"/>
    <cellStyle name="표준 48 9 33 32 47 26 13 2 131" xfId="44327"/>
    <cellStyle name="표준 48 9 33 32 47 26 13 2 132" xfId="44328"/>
    <cellStyle name="표준 48 9 33 32 47 26 13 2 133" xfId="44329"/>
    <cellStyle name="표준 48 9 33 32 47 26 13 2 134" xfId="44330"/>
    <cellStyle name="표준 48 9 33 32 47 26 13 2 135" xfId="44331"/>
    <cellStyle name="표준 48 9 33 32 47 26 13 2 136" xfId="44332"/>
    <cellStyle name="표준 48 9 33 32 47 26 13 2 137" xfId="45580"/>
    <cellStyle name="표준 48 9 33 32 47 26 13 2 138" xfId="45581"/>
    <cellStyle name="표준 48 9 33 32 47 26 13 2 139" xfId="45582"/>
    <cellStyle name="표준 48 9 33 32 47 26 13 2 14" xfId="37752"/>
    <cellStyle name="표준 48 9 33 32 47 26 13 2 140" xfId="45583"/>
    <cellStyle name="표준 48 9 33 32 47 26 13 2 141" xfId="45584"/>
    <cellStyle name="표준 48 9 33 32 47 26 13 2 142" xfId="45585"/>
    <cellStyle name="표준 48 9 33 32 47 26 13 2 143" xfId="45586"/>
    <cellStyle name="표준 48 9 33 32 47 26 13 2 144" xfId="45587"/>
    <cellStyle name="표준 48 9 33 32 47 26 13 2 145" xfId="45588"/>
    <cellStyle name="표준 48 9 33 32 47 26 13 2 146" xfId="45589"/>
    <cellStyle name="표준 48 9 33 32 47 26 13 2 147" xfId="45590"/>
    <cellStyle name="표준 48 9 33 32 47 26 13 2 148" xfId="45591"/>
    <cellStyle name="표준 48 9 33 32 47 26 13 2 149" xfId="45592"/>
    <cellStyle name="표준 48 9 33 32 47 26 13 2 15" xfId="37753"/>
    <cellStyle name="표준 48 9 33 32 47 26 13 2 150" xfId="45593"/>
    <cellStyle name="표준 48 9 33 32 47 26 13 2 151" xfId="45594"/>
    <cellStyle name="표준 48 9 33 32 47 26 13 2 152" xfId="45595"/>
    <cellStyle name="표준 48 9 33 32 47 26 13 2 153" xfId="45596"/>
    <cellStyle name="표준 48 9 33 32 47 26 13 2 154" xfId="45597"/>
    <cellStyle name="표준 48 9 33 32 47 26 13 2 155" xfId="45598"/>
    <cellStyle name="표준 48 9 33 32 47 26 13 2 156" xfId="46844"/>
    <cellStyle name="표준 48 9 33 32 47 26 13 2 157" xfId="46845"/>
    <cellStyle name="표준 48 9 33 32 47 26 13 2 158" xfId="46846"/>
    <cellStyle name="표준 48 9 33 32 47 26 13 2 159" xfId="46847"/>
    <cellStyle name="표준 48 9 33 32 47 26 13 2 16" xfId="37754"/>
    <cellStyle name="표준 48 9 33 32 47 26 13 2 160" xfId="46848"/>
    <cellStyle name="표준 48 9 33 32 47 26 13 2 161" xfId="46849"/>
    <cellStyle name="표준 48 9 33 32 47 26 13 2 162" xfId="46850"/>
    <cellStyle name="표준 48 9 33 32 47 26 13 2 163" xfId="46851"/>
    <cellStyle name="표준 48 9 33 32 47 26 13 2 164" xfId="46852"/>
    <cellStyle name="표준 48 9 33 32 47 26 13 2 165" xfId="46853"/>
    <cellStyle name="표준 48 9 33 32 47 26 13 2 166" xfId="46854"/>
    <cellStyle name="표준 48 9 33 32 47 26 13 2 167" xfId="46855"/>
    <cellStyle name="표준 48 9 33 32 47 26 13 2 168" xfId="46856"/>
    <cellStyle name="표준 48 9 33 32 47 26 13 2 169" xfId="46857"/>
    <cellStyle name="표준 48 9 33 32 47 26 13 2 17" xfId="37755"/>
    <cellStyle name="표준 48 9 33 32 47 26 13 2 170" xfId="46858"/>
    <cellStyle name="표준 48 9 33 32 47 26 13 2 171" xfId="46859"/>
    <cellStyle name="표준 48 9 33 32 47 26 13 2 172" xfId="46860"/>
    <cellStyle name="표준 48 9 33 32 47 26 13 2 173" xfId="48034"/>
    <cellStyle name="표준 48 9 33 32 47 26 13 2 174" xfId="48035"/>
    <cellStyle name="표준 48 9 33 32 47 26 13 2 175" xfId="48036"/>
    <cellStyle name="표준 48 9 33 32 47 26 13 2 176" xfId="48037"/>
    <cellStyle name="표준 48 9 33 32 47 26 13 2 177" xfId="48038"/>
    <cellStyle name="표준 48 9 33 32 47 26 13 2 178" xfId="48039"/>
    <cellStyle name="표준 48 9 33 32 47 26 13 2 179" xfId="48040"/>
    <cellStyle name="표준 48 9 33 32 47 26 13 2 18" xfId="37756"/>
    <cellStyle name="표준 48 9 33 32 47 26 13 2 180" xfId="48041"/>
    <cellStyle name="표준 48 9 33 32 47 26 13 2 181" xfId="48042"/>
    <cellStyle name="표준 48 9 33 32 47 26 13 2 182" xfId="48043"/>
    <cellStyle name="표준 48 9 33 32 47 26 13 2 183" xfId="48044"/>
    <cellStyle name="표준 48 9 33 32 47 26 13 2 184" xfId="48045"/>
    <cellStyle name="표준 48 9 33 32 47 26 13 2 185" xfId="48046"/>
    <cellStyle name="표준 48 9 33 32 47 26 13 2 186" xfId="48047"/>
    <cellStyle name="표준 48 9 33 32 47 26 13 2 187" xfId="48048"/>
    <cellStyle name="표준 48 9 33 32 47 26 13 2 188" xfId="48049"/>
    <cellStyle name="표준 48 9 33 32 47 26 13 2 189" xfId="48050"/>
    <cellStyle name="표준 48 9 33 32 47 26 13 2 19" xfId="37757"/>
    <cellStyle name="표준 48 9 33 32 47 26 13 2 190" xfId="49222"/>
    <cellStyle name="표준 48 9 33 32 47 26 13 2 191" xfId="49223"/>
    <cellStyle name="표준 48 9 33 32 47 26 13 2 192" xfId="49224"/>
    <cellStyle name="표준 48 9 33 32 47 26 13 2 193" xfId="49225"/>
    <cellStyle name="표준 48 9 33 32 47 26 13 2 194" xfId="49226"/>
    <cellStyle name="표준 48 9 33 32 47 26 13 2 195" xfId="49227"/>
    <cellStyle name="표준 48 9 33 32 47 26 13 2 196" xfId="49228"/>
    <cellStyle name="표준 48 9 33 32 47 26 13 2 197" xfId="49229"/>
    <cellStyle name="표준 48 9 33 32 47 26 13 2 198" xfId="49230"/>
    <cellStyle name="표준 48 9 33 32 47 26 13 2 199" xfId="49231"/>
    <cellStyle name="표준 48 9 33 32 47 26 13 2 2" xfId="37758"/>
    <cellStyle name="표준 48 9 33 32 47 26 13 2 20" xfId="37759"/>
    <cellStyle name="표준 48 9 33 32 47 26 13 2 200" xfId="49232"/>
    <cellStyle name="표준 48 9 33 32 47 26 13 2 201" xfId="49233"/>
    <cellStyle name="표준 48 9 33 32 47 26 13 2 202" xfId="49234"/>
    <cellStyle name="표준 48 9 33 32 47 26 13 2 203" xfId="49235"/>
    <cellStyle name="표준 48 9 33 32 47 26 13 2 204" xfId="49236"/>
    <cellStyle name="표준 48 9 33 32 47 26 13 2 205" xfId="49237"/>
    <cellStyle name="표준 48 9 33 32 47 26 13 2 206" xfId="49238"/>
    <cellStyle name="표준 48 9 33 32 47 26 13 2 21" xfId="37760"/>
    <cellStyle name="표준 48 9 33 32 47 26 13 2 22" xfId="37761"/>
    <cellStyle name="표준 48 9 33 32 47 26 13 2 23" xfId="37762"/>
    <cellStyle name="표준 48 9 33 32 47 26 13 2 24" xfId="37763"/>
    <cellStyle name="표준 48 9 33 32 47 26 13 2 25" xfId="37764"/>
    <cellStyle name="표준 48 9 33 32 47 26 13 2 26" xfId="37765"/>
    <cellStyle name="표준 48 9 33 32 47 26 13 2 27" xfId="37766"/>
    <cellStyle name="표준 48 9 33 32 47 26 13 2 28" xfId="37767"/>
    <cellStyle name="표준 48 9 33 32 47 26 13 2 29" xfId="37768"/>
    <cellStyle name="표준 48 9 33 32 47 26 13 2 3" xfId="37769"/>
    <cellStyle name="표준 48 9 33 32 47 26 13 2 30" xfId="37770"/>
    <cellStyle name="표준 48 9 33 32 47 26 13 2 31" xfId="37771"/>
    <cellStyle name="표준 48 9 33 32 47 26 13 2 32" xfId="37772"/>
    <cellStyle name="표준 48 9 33 32 47 26 13 2 33" xfId="37773"/>
    <cellStyle name="표준 48 9 33 32 47 26 13 2 34" xfId="37774"/>
    <cellStyle name="표준 48 9 33 32 47 26 13 2 35" xfId="37775"/>
    <cellStyle name="표준 48 9 33 32 47 26 13 2 36" xfId="37776"/>
    <cellStyle name="표준 48 9 33 32 47 26 13 2 37" xfId="37777"/>
    <cellStyle name="표준 48 9 33 32 47 26 13 2 38" xfId="37778"/>
    <cellStyle name="표준 48 9 33 32 47 26 13 2 39" xfId="37779"/>
    <cellStyle name="표준 48 9 33 32 47 26 13 2 4" xfId="37780"/>
    <cellStyle name="표준 48 9 33 32 47 26 13 2 40" xfId="37781"/>
    <cellStyle name="표준 48 9 33 32 47 26 13 2 41" xfId="37782"/>
    <cellStyle name="표준 48 9 33 32 47 26 13 2 42" xfId="37783"/>
    <cellStyle name="표준 48 9 33 32 47 26 13 2 43" xfId="37784"/>
    <cellStyle name="표준 48 9 33 32 47 26 13 2 44" xfId="37785"/>
    <cellStyle name="표준 48 9 33 32 47 26 13 2 45" xfId="37786"/>
    <cellStyle name="표준 48 9 33 32 47 26 13 2 46" xfId="37787"/>
    <cellStyle name="표준 48 9 33 32 47 26 13 2 47" xfId="37788"/>
    <cellStyle name="표준 48 9 33 32 47 26 13 2 48" xfId="37789"/>
    <cellStyle name="표준 48 9 33 32 47 26 13 2 49" xfId="37790"/>
    <cellStyle name="표준 48 9 33 32 47 26 13 2 5" xfId="37791"/>
    <cellStyle name="표준 48 9 33 32 47 26 13 2 50" xfId="37792"/>
    <cellStyle name="표준 48 9 33 32 47 26 13 2 51" xfId="37793"/>
    <cellStyle name="표준 48 9 33 32 47 26 13 2 52" xfId="37794"/>
    <cellStyle name="표준 48 9 33 32 47 26 13 2 53" xfId="37795"/>
    <cellStyle name="표준 48 9 33 32 47 26 13 2 54" xfId="37796"/>
    <cellStyle name="표준 48 9 33 32 47 26 13 2 55" xfId="37797"/>
    <cellStyle name="표준 48 9 33 32 47 26 13 2 56" xfId="37798"/>
    <cellStyle name="표준 48 9 33 32 47 26 13 2 57" xfId="37799"/>
    <cellStyle name="표준 48 9 33 32 47 26 13 2 58" xfId="37800"/>
    <cellStyle name="표준 48 9 33 32 47 26 13 2 59" xfId="37801"/>
    <cellStyle name="표준 48 9 33 32 47 26 13 2 6" xfId="37802"/>
    <cellStyle name="표준 48 9 33 32 47 26 13 2 60" xfId="37803"/>
    <cellStyle name="표준 48 9 33 32 47 26 13 2 61" xfId="37804"/>
    <cellStyle name="표준 48 9 33 32 47 26 13 2 62" xfId="37805"/>
    <cellStyle name="표준 48 9 33 32 47 26 13 2 63" xfId="37806"/>
    <cellStyle name="표준 48 9 33 32 47 26 13 2 64" xfId="37807"/>
    <cellStyle name="표준 48 9 33 32 47 26 13 2 65" xfId="37808"/>
    <cellStyle name="표준 48 9 33 32 47 26 13 2 66" xfId="37809"/>
    <cellStyle name="표준 48 9 33 32 47 26 13 2 67" xfId="37810"/>
    <cellStyle name="표준 48 9 33 32 47 26 13 2 68" xfId="37811"/>
    <cellStyle name="표준 48 9 33 32 47 26 13 2 69" xfId="41326"/>
    <cellStyle name="표준 48 9 33 32 47 26 13 2 7" xfId="37812"/>
    <cellStyle name="표준 48 9 33 32 47 26 13 2 70" xfId="41327"/>
    <cellStyle name="표준 48 9 33 32 47 26 13 2 71" xfId="41328"/>
    <cellStyle name="표준 48 9 33 32 47 26 13 2 72" xfId="41329"/>
    <cellStyle name="표준 48 9 33 32 47 26 13 2 73" xfId="41330"/>
    <cellStyle name="표준 48 9 33 32 47 26 13 2 74" xfId="41331"/>
    <cellStyle name="표준 48 9 33 32 47 26 13 2 75" xfId="41332"/>
    <cellStyle name="표준 48 9 33 32 47 26 13 2 76" xfId="41333"/>
    <cellStyle name="표준 48 9 33 32 47 26 13 2 77" xfId="41334"/>
    <cellStyle name="표준 48 9 33 32 47 26 13 2 78" xfId="41335"/>
    <cellStyle name="표준 48 9 33 32 47 26 13 2 79" xfId="41336"/>
    <cellStyle name="표준 48 9 33 32 47 26 13 2 8" xfId="37813"/>
    <cellStyle name="표준 48 9 33 32 47 26 13 2 80" xfId="41337"/>
    <cellStyle name="표준 48 9 33 32 47 26 13 2 81" xfId="41338"/>
    <cellStyle name="표준 48 9 33 32 47 26 13 2 82" xfId="41339"/>
    <cellStyle name="표준 48 9 33 32 47 26 13 2 83" xfId="41340"/>
    <cellStyle name="표준 48 9 33 32 47 26 13 2 84" xfId="41341"/>
    <cellStyle name="표준 48 9 33 32 47 26 13 2 85" xfId="41342"/>
    <cellStyle name="표준 48 9 33 32 47 26 13 2 86" xfId="41343"/>
    <cellStyle name="표준 48 9 33 32 47 26 13 2 87" xfId="41344"/>
    <cellStyle name="표준 48 9 33 32 47 26 13 2 88" xfId="41345"/>
    <cellStyle name="표준 48 9 33 32 47 26 13 2 89" xfId="41346"/>
    <cellStyle name="표준 48 9 33 32 47 26 13 2 9" xfId="37814"/>
    <cellStyle name="표준 48 9 33 32 47 26 13 2 90" xfId="41347"/>
    <cellStyle name="표준 48 9 33 32 47 26 13 2 91" xfId="41348"/>
    <cellStyle name="표준 48 9 33 32 47 26 13 2 92" xfId="41349"/>
    <cellStyle name="표준 48 9 33 32 47 26 13 2 93" xfId="41350"/>
    <cellStyle name="표준 48 9 33 32 47 26 13 2 94" xfId="41351"/>
    <cellStyle name="표준 48 9 33 32 47 26 13 2 95" xfId="41352"/>
    <cellStyle name="표준 48 9 33 32 47 26 13 2 96" xfId="41353"/>
    <cellStyle name="표준 48 9 33 32 47 26 13 2 97" xfId="41354"/>
    <cellStyle name="표준 48 9 33 32 47 26 13 2 98" xfId="41355"/>
    <cellStyle name="표준 48 9 33 32 47 26 13 2 99" xfId="41356"/>
    <cellStyle name="표준 48 9 33 32 47 26 13 20" xfId="37815"/>
    <cellStyle name="표준 48 9 33 32 47 26 13 200" xfId="49239"/>
    <cellStyle name="표준 48 9 33 32 47 26 13 201" xfId="49240"/>
    <cellStyle name="표준 48 9 33 32 47 26 13 202" xfId="49241"/>
    <cellStyle name="표준 48 9 33 32 47 26 13 203" xfId="49242"/>
    <cellStyle name="표준 48 9 33 32 47 26 13 204" xfId="49243"/>
    <cellStyle name="표준 48 9 33 32 47 26 13 205" xfId="49244"/>
    <cellStyle name="표준 48 9 33 32 47 26 13 206" xfId="49245"/>
    <cellStyle name="표준 48 9 33 32 47 26 13 207" xfId="49246"/>
    <cellStyle name="표준 48 9 33 32 47 26 13 21" xfId="37816"/>
    <cellStyle name="표준 48 9 33 32 47 26 13 22" xfId="37817"/>
    <cellStyle name="표준 48 9 33 32 47 26 13 23" xfId="37818"/>
    <cellStyle name="표준 48 9 33 32 47 26 13 24" xfId="37819"/>
    <cellStyle name="표준 48 9 33 32 47 26 13 25" xfId="37820"/>
    <cellStyle name="표준 48 9 33 32 47 26 13 26" xfId="37821"/>
    <cellStyle name="표준 48 9 33 32 47 26 13 27" xfId="37822"/>
    <cellStyle name="표준 48 9 33 32 47 26 13 28" xfId="37823"/>
    <cellStyle name="표준 48 9 33 32 47 26 13 29" xfId="37824"/>
    <cellStyle name="표준 48 9 33 32 47 26 13 3" xfId="37825"/>
    <cellStyle name="표준 48 9 33 32 47 26 13 30" xfId="37826"/>
    <cellStyle name="표준 48 9 33 32 47 26 13 31" xfId="37827"/>
    <cellStyle name="표준 48 9 33 32 47 26 13 32" xfId="37828"/>
    <cellStyle name="표준 48 9 33 32 47 26 13 33" xfId="37829"/>
    <cellStyle name="표준 48 9 33 32 47 26 13 34" xfId="37830"/>
    <cellStyle name="표준 48 9 33 32 47 26 13 35" xfId="37831"/>
    <cellStyle name="표준 48 9 33 32 47 26 13 36" xfId="37832"/>
    <cellStyle name="표준 48 9 33 32 47 26 13 37" xfId="37833"/>
    <cellStyle name="표준 48 9 33 32 47 26 13 38" xfId="37834"/>
    <cellStyle name="표준 48 9 33 32 47 26 13 39" xfId="37835"/>
    <cellStyle name="표준 48 9 33 32 47 26 13 4" xfId="37836"/>
    <cellStyle name="표준 48 9 33 32 47 26 13 40" xfId="37837"/>
    <cellStyle name="표준 48 9 33 32 47 26 13 41" xfId="37838"/>
    <cellStyle name="표준 48 9 33 32 47 26 13 42" xfId="37839"/>
    <cellStyle name="표준 48 9 33 32 47 26 13 43" xfId="37840"/>
    <cellStyle name="표준 48 9 33 32 47 26 13 44" xfId="37841"/>
    <cellStyle name="표준 48 9 33 32 47 26 13 45" xfId="37842"/>
    <cellStyle name="표준 48 9 33 32 47 26 13 46" xfId="37843"/>
    <cellStyle name="표준 48 9 33 32 47 26 13 47" xfId="37844"/>
    <cellStyle name="표준 48 9 33 32 47 26 13 48" xfId="37845"/>
    <cellStyle name="표준 48 9 33 32 47 26 13 49" xfId="37846"/>
    <cellStyle name="표준 48 9 33 32 47 26 13 5" xfId="37847"/>
    <cellStyle name="표준 48 9 33 32 47 26 13 50" xfId="37848"/>
    <cellStyle name="표준 48 9 33 32 47 26 13 51" xfId="37849"/>
    <cellStyle name="표준 48 9 33 32 47 26 13 52" xfId="37850"/>
    <cellStyle name="표준 48 9 33 32 47 26 13 53" xfId="37851"/>
    <cellStyle name="표준 48 9 33 32 47 26 13 54" xfId="37852"/>
    <cellStyle name="표준 48 9 33 32 47 26 13 55" xfId="37853"/>
    <cellStyle name="표준 48 9 33 32 47 26 13 56" xfId="37854"/>
    <cellStyle name="표준 48 9 33 32 47 26 13 57" xfId="37855"/>
    <cellStyle name="표준 48 9 33 32 47 26 13 58" xfId="37856"/>
    <cellStyle name="표준 48 9 33 32 47 26 13 59" xfId="37857"/>
    <cellStyle name="표준 48 9 33 32 47 26 13 6" xfId="37858"/>
    <cellStyle name="표준 48 9 33 32 47 26 13 60" xfId="37859"/>
    <cellStyle name="표준 48 9 33 32 47 26 13 61" xfId="37860"/>
    <cellStyle name="표준 48 9 33 32 47 26 13 62" xfId="37861"/>
    <cellStyle name="표준 48 9 33 32 47 26 13 63" xfId="37862"/>
    <cellStyle name="표준 48 9 33 32 47 26 13 64" xfId="37863"/>
    <cellStyle name="표준 48 9 33 32 47 26 13 65" xfId="37864"/>
    <cellStyle name="표준 48 9 33 32 47 26 13 66" xfId="37865"/>
    <cellStyle name="표준 48 9 33 32 47 26 13 67" xfId="37866"/>
    <cellStyle name="표준 48 9 33 32 47 26 13 68" xfId="37867"/>
    <cellStyle name="표준 48 9 33 32 47 26 13 69" xfId="37868"/>
    <cellStyle name="표준 48 9 33 32 47 26 13 7" xfId="37869"/>
    <cellStyle name="표준 48 9 33 32 47 26 13 70" xfId="41357"/>
    <cellStyle name="표준 48 9 33 32 47 26 13 71" xfId="41358"/>
    <cellStyle name="표준 48 9 33 32 47 26 13 72" xfId="41359"/>
    <cellStyle name="표준 48 9 33 32 47 26 13 73" xfId="41360"/>
    <cellStyle name="표준 48 9 33 32 47 26 13 74" xfId="41361"/>
    <cellStyle name="표준 48 9 33 32 47 26 13 75" xfId="41362"/>
    <cellStyle name="표준 48 9 33 32 47 26 13 76" xfId="41363"/>
    <cellStyle name="표준 48 9 33 32 47 26 13 77" xfId="41364"/>
    <cellStyle name="표준 48 9 33 32 47 26 13 78" xfId="41365"/>
    <cellStyle name="표준 48 9 33 32 47 26 13 79" xfId="41366"/>
    <cellStyle name="표준 48 9 33 32 47 26 13 8" xfId="37870"/>
    <cellStyle name="표준 48 9 33 32 47 26 13 80" xfId="41367"/>
    <cellStyle name="표준 48 9 33 32 47 26 13 81" xfId="41368"/>
    <cellStyle name="표준 48 9 33 32 47 26 13 82" xfId="41369"/>
    <cellStyle name="표준 48 9 33 32 47 26 13 83" xfId="41370"/>
    <cellStyle name="표준 48 9 33 32 47 26 13 84" xfId="41371"/>
    <cellStyle name="표준 48 9 33 32 47 26 13 85" xfId="41372"/>
    <cellStyle name="표준 48 9 33 32 47 26 13 86" xfId="41373"/>
    <cellStyle name="표준 48 9 33 32 47 26 13 87" xfId="41374"/>
    <cellStyle name="표준 48 9 33 32 47 26 13 88" xfId="41375"/>
    <cellStyle name="표준 48 9 33 32 47 26 13 89" xfId="41376"/>
    <cellStyle name="표준 48 9 33 32 47 26 13 9" xfId="37871"/>
    <cellStyle name="표준 48 9 33 32 47 26 13 90" xfId="41377"/>
    <cellStyle name="표준 48 9 33 32 47 26 13 91" xfId="41378"/>
    <cellStyle name="표준 48 9 33 32 47 26 13 92" xfId="41379"/>
    <cellStyle name="표준 48 9 33 32 47 26 13 93" xfId="41380"/>
    <cellStyle name="표준 48 9 33 32 47 26 13 94" xfId="41381"/>
    <cellStyle name="표준 48 9 33 32 47 26 13 95" xfId="41382"/>
    <cellStyle name="표준 48 9 33 32 47 26 13 96" xfId="41383"/>
    <cellStyle name="표준 48 9 33 32 47 26 13 97" xfId="41384"/>
    <cellStyle name="표준 48 9 33 32 47 26 13 98" xfId="41385"/>
    <cellStyle name="표준 48 9 33 32 47 26 13 99" xfId="41386"/>
    <cellStyle name="표준 48 9 33 32 47 26 14" xfId="37872"/>
    <cellStyle name="표준 48 9 33 32 47 26 14 10" xfId="37873"/>
    <cellStyle name="표준 48 9 33 32 47 26 14 100" xfId="41387"/>
    <cellStyle name="표준 48 9 33 32 47 26 14 101" xfId="41388"/>
    <cellStyle name="표준 48 9 33 32 47 26 14 102" xfId="41389"/>
    <cellStyle name="표준 48 9 33 32 47 26 14 103" xfId="41390"/>
    <cellStyle name="표준 48 9 33 32 47 26 14 104" xfId="43140"/>
    <cellStyle name="표준 48 9 33 32 47 26 14 105" xfId="43141"/>
    <cellStyle name="표준 48 9 33 32 47 26 14 106" xfId="43142"/>
    <cellStyle name="표준 48 9 33 32 47 26 14 107" xfId="43143"/>
    <cellStyle name="표준 48 9 33 32 47 26 14 108" xfId="43144"/>
    <cellStyle name="표준 48 9 33 32 47 26 14 109" xfId="43145"/>
    <cellStyle name="표준 48 9 33 32 47 26 14 11" xfId="37874"/>
    <cellStyle name="표준 48 9 33 32 47 26 14 110" xfId="43146"/>
    <cellStyle name="표준 48 9 33 32 47 26 14 111" xfId="43147"/>
    <cellStyle name="표준 48 9 33 32 47 26 14 112" xfId="43148"/>
    <cellStyle name="표준 48 9 33 32 47 26 14 113" xfId="43149"/>
    <cellStyle name="표준 48 9 33 32 47 26 14 114" xfId="43150"/>
    <cellStyle name="표준 48 9 33 32 47 26 14 115" xfId="43151"/>
    <cellStyle name="표준 48 9 33 32 47 26 14 116" xfId="43152"/>
    <cellStyle name="표준 48 9 33 32 47 26 14 117" xfId="43153"/>
    <cellStyle name="표준 48 9 33 32 47 26 14 118" xfId="43154"/>
    <cellStyle name="표준 48 9 33 32 47 26 14 119" xfId="43155"/>
    <cellStyle name="표준 48 9 33 32 47 26 14 12" xfId="37875"/>
    <cellStyle name="표준 48 9 33 32 47 26 14 120" xfId="43156"/>
    <cellStyle name="표준 48 9 33 32 47 26 14 121" xfId="44333"/>
    <cellStyle name="표준 48 9 33 32 47 26 14 122" xfId="44334"/>
    <cellStyle name="표준 48 9 33 32 47 26 14 123" xfId="44335"/>
    <cellStyle name="표준 48 9 33 32 47 26 14 124" xfId="44336"/>
    <cellStyle name="표준 48 9 33 32 47 26 14 125" xfId="44337"/>
    <cellStyle name="표준 48 9 33 32 47 26 14 126" xfId="44338"/>
    <cellStyle name="표준 48 9 33 32 47 26 14 127" xfId="44339"/>
    <cellStyle name="표준 48 9 33 32 47 26 14 128" xfId="44340"/>
    <cellStyle name="표준 48 9 33 32 47 26 14 129" xfId="44341"/>
    <cellStyle name="표준 48 9 33 32 47 26 14 13" xfId="37876"/>
    <cellStyle name="표준 48 9 33 32 47 26 14 130" xfId="44342"/>
    <cellStyle name="표준 48 9 33 32 47 26 14 131" xfId="44343"/>
    <cellStyle name="표준 48 9 33 32 47 26 14 132" xfId="44344"/>
    <cellStyle name="표준 48 9 33 32 47 26 14 133" xfId="44345"/>
    <cellStyle name="표준 48 9 33 32 47 26 14 134" xfId="44346"/>
    <cellStyle name="표준 48 9 33 32 47 26 14 135" xfId="44347"/>
    <cellStyle name="표준 48 9 33 32 47 26 14 136" xfId="44348"/>
    <cellStyle name="표준 48 9 33 32 47 26 14 137" xfId="44349"/>
    <cellStyle name="표준 48 9 33 32 47 26 14 138" xfId="45599"/>
    <cellStyle name="표준 48 9 33 32 47 26 14 139" xfId="45600"/>
    <cellStyle name="표준 48 9 33 32 47 26 14 14" xfId="37877"/>
    <cellStyle name="표준 48 9 33 32 47 26 14 140" xfId="45601"/>
    <cellStyle name="표준 48 9 33 32 47 26 14 141" xfId="45602"/>
    <cellStyle name="표준 48 9 33 32 47 26 14 142" xfId="45603"/>
    <cellStyle name="표준 48 9 33 32 47 26 14 143" xfId="45604"/>
    <cellStyle name="표준 48 9 33 32 47 26 14 144" xfId="45605"/>
    <cellStyle name="표준 48 9 33 32 47 26 14 145" xfId="45606"/>
    <cellStyle name="표준 48 9 33 32 47 26 14 146" xfId="45607"/>
    <cellStyle name="표준 48 9 33 32 47 26 14 147" xfId="45608"/>
    <cellStyle name="표준 48 9 33 32 47 26 14 148" xfId="45609"/>
    <cellStyle name="표준 48 9 33 32 47 26 14 149" xfId="45610"/>
    <cellStyle name="표준 48 9 33 32 47 26 14 15" xfId="37878"/>
    <cellStyle name="표준 48 9 33 32 47 26 14 150" xfId="45611"/>
    <cellStyle name="표준 48 9 33 32 47 26 14 151" xfId="45612"/>
    <cellStyle name="표준 48 9 33 32 47 26 14 152" xfId="45613"/>
    <cellStyle name="표준 48 9 33 32 47 26 14 153" xfId="45614"/>
    <cellStyle name="표준 48 9 33 32 47 26 14 154" xfId="45615"/>
    <cellStyle name="표준 48 9 33 32 47 26 14 155" xfId="45616"/>
    <cellStyle name="표준 48 9 33 32 47 26 14 156" xfId="45617"/>
    <cellStyle name="표준 48 9 33 32 47 26 14 157" xfId="46861"/>
    <cellStyle name="표준 48 9 33 32 47 26 14 158" xfId="46862"/>
    <cellStyle name="표준 48 9 33 32 47 26 14 159" xfId="46863"/>
    <cellStyle name="표준 48 9 33 32 47 26 14 16" xfId="37879"/>
    <cellStyle name="표준 48 9 33 32 47 26 14 160" xfId="46864"/>
    <cellStyle name="표준 48 9 33 32 47 26 14 161" xfId="46865"/>
    <cellStyle name="표준 48 9 33 32 47 26 14 162" xfId="46866"/>
    <cellStyle name="표준 48 9 33 32 47 26 14 163" xfId="46867"/>
    <cellStyle name="표준 48 9 33 32 47 26 14 164" xfId="46868"/>
    <cellStyle name="표준 48 9 33 32 47 26 14 165" xfId="46869"/>
    <cellStyle name="표준 48 9 33 32 47 26 14 166" xfId="46870"/>
    <cellStyle name="표준 48 9 33 32 47 26 14 167" xfId="46871"/>
    <cellStyle name="표준 48 9 33 32 47 26 14 168" xfId="46872"/>
    <cellStyle name="표준 48 9 33 32 47 26 14 169" xfId="46873"/>
    <cellStyle name="표준 48 9 33 32 47 26 14 17" xfId="37880"/>
    <cellStyle name="표준 48 9 33 32 47 26 14 170" xfId="46874"/>
    <cellStyle name="표준 48 9 33 32 47 26 14 171" xfId="46875"/>
    <cellStyle name="표준 48 9 33 32 47 26 14 172" xfId="46876"/>
    <cellStyle name="표준 48 9 33 32 47 26 14 173" xfId="46877"/>
    <cellStyle name="표준 48 9 33 32 47 26 14 174" xfId="48051"/>
    <cellStyle name="표준 48 9 33 32 47 26 14 175" xfId="48052"/>
    <cellStyle name="표준 48 9 33 32 47 26 14 176" xfId="48053"/>
    <cellStyle name="표준 48 9 33 32 47 26 14 177" xfId="48054"/>
    <cellStyle name="표준 48 9 33 32 47 26 14 178" xfId="48055"/>
    <cellStyle name="표준 48 9 33 32 47 26 14 179" xfId="48056"/>
    <cellStyle name="표준 48 9 33 32 47 26 14 18" xfId="37881"/>
    <cellStyle name="표준 48 9 33 32 47 26 14 180" xfId="48057"/>
    <cellStyle name="표준 48 9 33 32 47 26 14 181" xfId="48058"/>
    <cellStyle name="표준 48 9 33 32 47 26 14 182" xfId="48059"/>
    <cellStyle name="표준 48 9 33 32 47 26 14 183" xfId="48060"/>
    <cellStyle name="표준 48 9 33 32 47 26 14 184" xfId="48061"/>
    <cellStyle name="표준 48 9 33 32 47 26 14 185" xfId="48062"/>
    <cellStyle name="표준 48 9 33 32 47 26 14 186" xfId="48063"/>
    <cellStyle name="표준 48 9 33 32 47 26 14 187" xfId="48064"/>
    <cellStyle name="표준 48 9 33 32 47 26 14 188" xfId="48065"/>
    <cellStyle name="표준 48 9 33 32 47 26 14 189" xfId="48066"/>
    <cellStyle name="표준 48 9 33 32 47 26 14 19" xfId="37882"/>
    <cellStyle name="표준 48 9 33 32 47 26 14 190" xfId="48067"/>
    <cellStyle name="표준 48 9 33 32 47 26 14 191" xfId="49247"/>
    <cellStyle name="표준 48 9 33 32 47 26 14 192" xfId="49248"/>
    <cellStyle name="표준 48 9 33 32 47 26 14 193" xfId="49249"/>
    <cellStyle name="표준 48 9 33 32 47 26 14 194" xfId="49250"/>
    <cellStyle name="표준 48 9 33 32 47 26 14 195" xfId="49251"/>
    <cellStyle name="표준 48 9 33 32 47 26 14 196" xfId="49252"/>
    <cellStyle name="표준 48 9 33 32 47 26 14 197" xfId="49253"/>
    <cellStyle name="표준 48 9 33 32 47 26 14 198" xfId="49254"/>
    <cellStyle name="표준 48 9 33 32 47 26 14 199" xfId="49255"/>
    <cellStyle name="표준 48 9 33 32 47 26 14 2" xfId="37883"/>
    <cellStyle name="표준 48 9 33 32 47 26 14 2 10" xfId="37884"/>
    <cellStyle name="표준 48 9 33 32 47 26 14 2 100" xfId="41391"/>
    <cellStyle name="표준 48 9 33 32 47 26 14 2 101" xfId="41392"/>
    <cellStyle name="표준 48 9 33 32 47 26 14 2 102" xfId="41393"/>
    <cellStyle name="표준 48 9 33 32 47 26 14 2 103" xfId="43157"/>
    <cellStyle name="표준 48 9 33 32 47 26 14 2 104" xfId="43158"/>
    <cellStyle name="표준 48 9 33 32 47 26 14 2 105" xfId="43159"/>
    <cellStyle name="표준 48 9 33 32 47 26 14 2 106" xfId="43160"/>
    <cellStyle name="표준 48 9 33 32 47 26 14 2 107" xfId="43161"/>
    <cellStyle name="표준 48 9 33 32 47 26 14 2 108" xfId="43162"/>
    <cellStyle name="표준 48 9 33 32 47 26 14 2 109" xfId="43163"/>
    <cellStyle name="표준 48 9 33 32 47 26 14 2 11" xfId="37885"/>
    <cellStyle name="표준 48 9 33 32 47 26 14 2 110" xfId="43164"/>
    <cellStyle name="표준 48 9 33 32 47 26 14 2 111" xfId="43165"/>
    <cellStyle name="표준 48 9 33 32 47 26 14 2 112" xfId="43166"/>
    <cellStyle name="표준 48 9 33 32 47 26 14 2 113" xfId="43167"/>
    <cellStyle name="표준 48 9 33 32 47 26 14 2 114" xfId="43168"/>
    <cellStyle name="표준 48 9 33 32 47 26 14 2 115" xfId="43169"/>
    <cellStyle name="표준 48 9 33 32 47 26 14 2 116" xfId="43170"/>
    <cellStyle name="표준 48 9 33 32 47 26 14 2 117" xfId="43171"/>
    <cellStyle name="표준 48 9 33 32 47 26 14 2 118" xfId="43172"/>
    <cellStyle name="표준 48 9 33 32 47 26 14 2 119" xfId="43173"/>
    <cellStyle name="표준 48 9 33 32 47 26 14 2 12" xfId="37886"/>
    <cellStyle name="표준 48 9 33 32 47 26 14 2 120" xfId="44350"/>
    <cellStyle name="표준 48 9 33 32 47 26 14 2 121" xfId="44351"/>
    <cellStyle name="표준 48 9 33 32 47 26 14 2 122" xfId="44352"/>
    <cellStyle name="표준 48 9 33 32 47 26 14 2 123" xfId="44353"/>
    <cellStyle name="표준 48 9 33 32 47 26 14 2 124" xfId="44354"/>
    <cellStyle name="표준 48 9 33 32 47 26 14 2 125" xfId="44355"/>
    <cellStyle name="표준 48 9 33 32 47 26 14 2 126" xfId="44356"/>
    <cellStyle name="표준 48 9 33 32 47 26 14 2 127" xfId="44357"/>
    <cellStyle name="표준 48 9 33 32 47 26 14 2 128" xfId="44358"/>
    <cellStyle name="표준 48 9 33 32 47 26 14 2 129" xfId="44359"/>
    <cellStyle name="표준 48 9 33 32 47 26 14 2 13" xfId="37887"/>
    <cellStyle name="표준 48 9 33 32 47 26 14 2 130" xfId="44360"/>
    <cellStyle name="표준 48 9 33 32 47 26 14 2 131" xfId="44361"/>
    <cellStyle name="표준 48 9 33 32 47 26 14 2 132" xfId="44362"/>
    <cellStyle name="표준 48 9 33 32 47 26 14 2 133" xfId="44363"/>
    <cellStyle name="표준 48 9 33 32 47 26 14 2 134" xfId="44364"/>
    <cellStyle name="표준 48 9 33 32 47 26 14 2 135" xfId="44365"/>
    <cellStyle name="표준 48 9 33 32 47 26 14 2 136" xfId="44366"/>
    <cellStyle name="표준 48 9 33 32 47 26 14 2 137" xfId="45618"/>
    <cellStyle name="표준 48 9 33 32 47 26 14 2 138" xfId="45619"/>
    <cellStyle name="표준 48 9 33 32 47 26 14 2 139" xfId="45620"/>
    <cellStyle name="표준 48 9 33 32 47 26 14 2 14" xfId="37888"/>
    <cellStyle name="표준 48 9 33 32 47 26 14 2 140" xfId="45621"/>
    <cellStyle name="표준 48 9 33 32 47 26 14 2 141" xfId="45622"/>
    <cellStyle name="표준 48 9 33 32 47 26 14 2 142" xfId="45623"/>
    <cellStyle name="표준 48 9 33 32 47 26 14 2 143" xfId="45624"/>
    <cellStyle name="표준 48 9 33 32 47 26 14 2 144" xfId="45625"/>
    <cellStyle name="표준 48 9 33 32 47 26 14 2 145" xfId="45626"/>
    <cellStyle name="표준 48 9 33 32 47 26 14 2 146" xfId="45627"/>
    <cellStyle name="표준 48 9 33 32 47 26 14 2 147" xfId="45628"/>
    <cellStyle name="표준 48 9 33 32 47 26 14 2 148" xfId="45629"/>
    <cellStyle name="표준 48 9 33 32 47 26 14 2 149" xfId="45630"/>
    <cellStyle name="표준 48 9 33 32 47 26 14 2 15" xfId="37889"/>
    <cellStyle name="표준 48 9 33 32 47 26 14 2 150" xfId="45631"/>
    <cellStyle name="표준 48 9 33 32 47 26 14 2 151" xfId="45632"/>
    <cellStyle name="표준 48 9 33 32 47 26 14 2 152" xfId="45633"/>
    <cellStyle name="표준 48 9 33 32 47 26 14 2 153" xfId="45634"/>
    <cellStyle name="표준 48 9 33 32 47 26 14 2 154" xfId="45635"/>
    <cellStyle name="표준 48 9 33 32 47 26 14 2 155" xfId="45636"/>
    <cellStyle name="표준 48 9 33 32 47 26 14 2 156" xfId="46878"/>
    <cellStyle name="표준 48 9 33 32 47 26 14 2 157" xfId="46879"/>
    <cellStyle name="표준 48 9 33 32 47 26 14 2 158" xfId="46880"/>
    <cellStyle name="표준 48 9 33 32 47 26 14 2 159" xfId="46881"/>
    <cellStyle name="표준 48 9 33 32 47 26 14 2 16" xfId="37890"/>
    <cellStyle name="표준 48 9 33 32 47 26 14 2 160" xfId="46882"/>
    <cellStyle name="표준 48 9 33 32 47 26 14 2 161" xfId="46883"/>
    <cellStyle name="표준 48 9 33 32 47 26 14 2 162" xfId="46884"/>
    <cellStyle name="표준 48 9 33 32 47 26 14 2 163" xfId="46885"/>
    <cellStyle name="표준 48 9 33 32 47 26 14 2 164" xfId="46886"/>
    <cellStyle name="표준 48 9 33 32 47 26 14 2 165" xfId="46887"/>
    <cellStyle name="표준 48 9 33 32 47 26 14 2 166" xfId="46888"/>
    <cellStyle name="표준 48 9 33 32 47 26 14 2 167" xfId="46889"/>
    <cellStyle name="표준 48 9 33 32 47 26 14 2 168" xfId="46890"/>
    <cellStyle name="표준 48 9 33 32 47 26 14 2 169" xfId="46891"/>
    <cellStyle name="표준 48 9 33 32 47 26 14 2 17" xfId="37891"/>
    <cellStyle name="표준 48 9 33 32 47 26 14 2 170" xfId="46892"/>
    <cellStyle name="표준 48 9 33 32 47 26 14 2 171" xfId="46893"/>
    <cellStyle name="표준 48 9 33 32 47 26 14 2 172" xfId="46894"/>
    <cellStyle name="표준 48 9 33 32 47 26 14 2 173" xfId="48068"/>
    <cellStyle name="표준 48 9 33 32 47 26 14 2 174" xfId="48069"/>
    <cellStyle name="표준 48 9 33 32 47 26 14 2 175" xfId="48070"/>
    <cellStyle name="표준 48 9 33 32 47 26 14 2 176" xfId="48071"/>
    <cellStyle name="표준 48 9 33 32 47 26 14 2 177" xfId="48072"/>
    <cellStyle name="표준 48 9 33 32 47 26 14 2 178" xfId="48073"/>
    <cellStyle name="표준 48 9 33 32 47 26 14 2 179" xfId="48074"/>
    <cellStyle name="표준 48 9 33 32 47 26 14 2 18" xfId="37892"/>
    <cellStyle name="표준 48 9 33 32 47 26 14 2 180" xfId="48075"/>
    <cellStyle name="표준 48 9 33 32 47 26 14 2 181" xfId="48076"/>
    <cellStyle name="표준 48 9 33 32 47 26 14 2 182" xfId="48077"/>
    <cellStyle name="표준 48 9 33 32 47 26 14 2 183" xfId="48078"/>
    <cellStyle name="표준 48 9 33 32 47 26 14 2 184" xfId="48079"/>
    <cellStyle name="표준 48 9 33 32 47 26 14 2 185" xfId="48080"/>
    <cellStyle name="표준 48 9 33 32 47 26 14 2 186" xfId="48081"/>
    <cellStyle name="표준 48 9 33 32 47 26 14 2 187" xfId="48082"/>
    <cellStyle name="표준 48 9 33 32 47 26 14 2 188" xfId="48083"/>
    <cellStyle name="표준 48 9 33 32 47 26 14 2 189" xfId="48084"/>
    <cellStyle name="표준 48 9 33 32 47 26 14 2 19" xfId="37893"/>
    <cellStyle name="표준 48 9 33 32 47 26 14 2 190" xfId="49256"/>
    <cellStyle name="표준 48 9 33 32 47 26 14 2 191" xfId="49257"/>
    <cellStyle name="표준 48 9 33 32 47 26 14 2 192" xfId="49258"/>
    <cellStyle name="표준 48 9 33 32 47 26 14 2 193" xfId="49259"/>
    <cellStyle name="표준 48 9 33 32 47 26 14 2 194" xfId="49260"/>
    <cellStyle name="표준 48 9 33 32 47 26 14 2 195" xfId="49261"/>
    <cellStyle name="표준 48 9 33 32 47 26 14 2 196" xfId="49262"/>
    <cellStyle name="표준 48 9 33 32 47 26 14 2 197" xfId="49263"/>
    <cellStyle name="표준 48 9 33 32 47 26 14 2 198" xfId="49264"/>
    <cellStyle name="표준 48 9 33 32 47 26 14 2 199" xfId="49265"/>
    <cellStyle name="표준 48 9 33 32 47 26 14 2 2" xfId="37894"/>
    <cellStyle name="표준 48 9 33 32 47 26 14 2 20" xfId="37895"/>
    <cellStyle name="표준 48 9 33 32 47 26 14 2 200" xfId="49266"/>
    <cellStyle name="표준 48 9 33 32 47 26 14 2 201" xfId="49267"/>
    <cellStyle name="표준 48 9 33 32 47 26 14 2 202" xfId="49268"/>
    <cellStyle name="표준 48 9 33 32 47 26 14 2 203" xfId="49269"/>
    <cellStyle name="표준 48 9 33 32 47 26 14 2 204" xfId="49270"/>
    <cellStyle name="표준 48 9 33 32 47 26 14 2 205" xfId="49271"/>
    <cellStyle name="표준 48 9 33 32 47 26 14 2 206" xfId="49272"/>
    <cellStyle name="표준 48 9 33 32 47 26 14 2 21" xfId="37896"/>
    <cellStyle name="표준 48 9 33 32 47 26 14 2 22" xfId="37897"/>
    <cellStyle name="표준 48 9 33 32 47 26 14 2 23" xfId="37898"/>
    <cellStyle name="표준 48 9 33 32 47 26 14 2 24" xfId="37899"/>
    <cellStyle name="표준 48 9 33 32 47 26 14 2 25" xfId="37900"/>
    <cellStyle name="표준 48 9 33 32 47 26 14 2 26" xfId="37901"/>
    <cellStyle name="표준 48 9 33 32 47 26 14 2 27" xfId="37902"/>
    <cellStyle name="표준 48 9 33 32 47 26 14 2 28" xfId="37903"/>
    <cellStyle name="표준 48 9 33 32 47 26 14 2 29" xfId="37904"/>
    <cellStyle name="표준 48 9 33 32 47 26 14 2 3" xfId="37905"/>
    <cellStyle name="표준 48 9 33 32 47 26 14 2 30" xfId="37906"/>
    <cellStyle name="표준 48 9 33 32 47 26 14 2 31" xfId="37907"/>
    <cellStyle name="표준 48 9 33 32 47 26 14 2 32" xfId="37908"/>
    <cellStyle name="표준 48 9 33 32 47 26 14 2 33" xfId="37909"/>
    <cellStyle name="표준 48 9 33 32 47 26 14 2 34" xfId="37910"/>
    <cellStyle name="표준 48 9 33 32 47 26 14 2 35" xfId="37911"/>
    <cellStyle name="표준 48 9 33 32 47 26 14 2 36" xfId="37912"/>
    <cellStyle name="표준 48 9 33 32 47 26 14 2 37" xfId="37913"/>
    <cellStyle name="표준 48 9 33 32 47 26 14 2 38" xfId="37914"/>
    <cellStyle name="표준 48 9 33 32 47 26 14 2 39" xfId="37915"/>
    <cellStyle name="표준 48 9 33 32 47 26 14 2 4" xfId="37916"/>
    <cellStyle name="표준 48 9 33 32 47 26 14 2 40" xfId="37917"/>
    <cellStyle name="표준 48 9 33 32 47 26 14 2 41" xfId="37918"/>
    <cellStyle name="표준 48 9 33 32 47 26 14 2 42" xfId="37919"/>
    <cellStyle name="표준 48 9 33 32 47 26 14 2 43" xfId="37920"/>
    <cellStyle name="표준 48 9 33 32 47 26 14 2 44" xfId="37921"/>
    <cellStyle name="표준 48 9 33 32 47 26 14 2 45" xfId="37922"/>
    <cellStyle name="표준 48 9 33 32 47 26 14 2 46" xfId="37923"/>
    <cellStyle name="표준 48 9 33 32 47 26 14 2 47" xfId="37924"/>
    <cellStyle name="표준 48 9 33 32 47 26 14 2 48" xfId="37925"/>
    <cellStyle name="표준 48 9 33 32 47 26 14 2 49" xfId="37926"/>
    <cellStyle name="표준 48 9 33 32 47 26 14 2 5" xfId="37927"/>
    <cellStyle name="표준 48 9 33 32 47 26 14 2 50" xfId="37928"/>
    <cellStyle name="표준 48 9 33 32 47 26 14 2 51" xfId="37929"/>
    <cellStyle name="표준 48 9 33 32 47 26 14 2 52" xfId="37930"/>
    <cellStyle name="표준 48 9 33 32 47 26 14 2 53" xfId="37931"/>
    <cellStyle name="표준 48 9 33 32 47 26 14 2 54" xfId="37932"/>
    <cellStyle name="표준 48 9 33 32 47 26 14 2 55" xfId="37933"/>
    <cellStyle name="표준 48 9 33 32 47 26 14 2 56" xfId="37934"/>
    <cellStyle name="표준 48 9 33 32 47 26 14 2 57" xfId="37935"/>
    <cellStyle name="표준 48 9 33 32 47 26 14 2 58" xfId="37936"/>
    <cellStyle name="표준 48 9 33 32 47 26 14 2 59" xfId="37937"/>
    <cellStyle name="표준 48 9 33 32 47 26 14 2 6" xfId="37938"/>
    <cellStyle name="표준 48 9 33 32 47 26 14 2 60" xfId="37939"/>
    <cellStyle name="표준 48 9 33 32 47 26 14 2 61" xfId="37940"/>
    <cellStyle name="표준 48 9 33 32 47 26 14 2 62" xfId="37941"/>
    <cellStyle name="표준 48 9 33 32 47 26 14 2 63" xfId="37942"/>
    <cellStyle name="표준 48 9 33 32 47 26 14 2 64" xfId="37943"/>
    <cellStyle name="표준 48 9 33 32 47 26 14 2 65" xfId="37944"/>
    <cellStyle name="표준 48 9 33 32 47 26 14 2 66" xfId="37945"/>
    <cellStyle name="표준 48 9 33 32 47 26 14 2 67" xfId="37946"/>
    <cellStyle name="표준 48 9 33 32 47 26 14 2 68" xfId="37947"/>
    <cellStyle name="표준 48 9 33 32 47 26 14 2 69" xfId="41394"/>
    <cellStyle name="표준 48 9 33 32 47 26 14 2 7" xfId="37948"/>
    <cellStyle name="표준 48 9 33 32 47 26 14 2 70" xfId="41395"/>
    <cellStyle name="표준 48 9 33 32 47 26 14 2 71" xfId="41396"/>
    <cellStyle name="표준 48 9 33 32 47 26 14 2 72" xfId="41397"/>
    <cellStyle name="표준 48 9 33 32 47 26 14 2 73" xfId="41398"/>
    <cellStyle name="표준 48 9 33 32 47 26 14 2 74" xfId="41399"/>
    <cellStyle name="표준 48 9 33 32 47 26 14 2 75" xfId="41400"/>
    <cellStyle name="표준 48 9 33 32 47 26 14 2 76" xfId="41401"/>
    <cellStyle name="표준 48 9 33 32 47 26 14 2 77" xfId="41402"/>
    <cellStyle name="표준 48 9 33 32 47 26 14 2 78" xfId="41403"/>
    <cellStyle name="표준 48 9 33 32 47 26 14 2 79" xfId="41404"/>
    <cellStyle name="표준 48 9 33 32 47 26 14 2 8" xfId="37949"/>
    <cellStyle name="표준 48 9 33 32 47 26 14 2 80" xfId="41405"/>
    <cellStyle name="표준 48 9 33 32 47 26 14 2 81" xfId="41406"/>
    <cellStyle name="표준 48 9 33 32 47 26 14 2 82" xfId="41407"/>
    <cellStyle name="표준 48 9 33 32 47 26 14 2 83" xfId="41408"/>
    <cellStyle name="표준 48 9 33 32 47 26 14 2 84" xfId="41409"/>
    <cellStyle name="표준 48 9 33 32 47 26 14 2 85" xfId="41410"/>
    <cellStyle name="표준 48 9 33 32 47 26 14 2 86" xfId="41411"/>
    <cellStyle name="표준 48 9 33 32 47 26 14 2 87" xfId="41412"/>
    <cellStyle name="표준 48 9 33 32 47 26 14 2 88" xfId="41413"/>
    <cellStyle name="표준 48 9 33 32 47 26 14 2 89" xfId="41414"/>
    <cellStyle name="표준 48 9 33 32 47 26 14 2 9" xfId="37950"/>
    <cellStyle name="표준 48 9 33 32 47 26 14 2 90" xfId="41415"/>
    <cellStyle name="표준 48 9 33 32 47 26 14 2 91" xfId="41416"/>
    <cellStyle name="표준 48 9 33 32 47 26 14 2 92" xfId="41417"/>
    <cellStyle name="표준 48 9 33 32 47 26 14 2 93" xfId="41418"/>
    <cellStyle name="표준 48 9 33 32 47 26 14 2 94" xfId="41419"/>
    <cellStyle name="표준 48 9 33 32 47 26 14 2 95" xfId="41420"/>
    <cellStyle name="표준 48 9 33 32 47 26 14 2 96" xfId="41421"/>
    <cellStyle name="표준 48 9 33 32 47 26 14 2 97" xfId="41422"/>
    <cellStyle name="표준 48 9 33 32 47 26 14 2 98" xfId="41423"/>
    <cellStyle name="표준 48 9 33 32 47 26 14 2 99" xfId="41424"/>
    <cellStyle name="표준 48 9 33 32 47 26 14 20" xfId="37951"/>
    <cellStyle name="표준 48 9 33 32 47 26 14 200" xfId="49273"/>
    <cellStyle name="표준 48 9 33 32 47 26 14 201" xfId="49274"/>
    <cellStyle name="표준 48 9 33 32 47 26 14 202" xfId="49275"/>
    <cellStyle name="표준 48 9 33 32 47 26 14 203" xfId="49276"/>
    <cellStyle name="표준 48 9 33 32 47 26 14 204" xfId="49277"/>
    <cellStyle name="표준 48 9 33 32 47 26 14 205" xfId="49278"/>
    <cellStyle name="표준 48 9 33 32 47 26 14 206" xfId="49279"/>
    <cellStyle name="표준 48 9 33 32 47 26 14 207" xfId="49280"/>
    <cellStyle name="표준 48 9 33 32 47 26 14 21" xfId="37952"/>
    <cellStyle name="표준 48 9 33 32 47 26 14 22" xfId="37953"/>
    <cellStyle name="표준 48 9 33 32 47 26 14 23" xfId="37954"/>
    <cellStyle name="표준 48 9 33 32 47 26 14 24" xfId="37955"/>
    <cellStyle name="표준 48 9 33 32 47 26 14 25" xfId="37956"/>
    <cellStyle name="표준 48 9 33 32 47 26 14 26" xfId="37957"/>
    <cellStyle name="표준 48 9 33 32 47 26 14 27" xfId="37958"/>
    <cellStyle name="표준 48 9 33 32 47 26 14 28" xfId="37959"/>
    <cellStyle name="표준 48 9 33 32 47 26 14 29" xfId="37960"/>
    <cellStyle name="표준 48 9 33 32 47 26 14 3" xfId="37961"/>
    <cellStyle name="표준 48 9 33 32 47 26 14 30" xfId="37962"/>
    <cellStyle name="표준 48 9 33 32 47 26 14 31" xfId="37963"/>
    <cellStyle name="표준 48 9 33 32 47 26 14 32" xfId="37964"/>
    <cellStyle name="표준 48 9 33 32 47 26 14 33" xfId="37965"/>
    <cellStyle name="표준 48 9 33 32 47 26 14 34" xfId="37966"/>
    <cellStyle name="표준 48 9 33 32 47 26 14 35" xfId="37967"/>
    <cellStyle name="표준 48 9 33 32 47 26 14 36" xfId="37968"/>
    <cellStyle name="표준 48 9 33 32 47 26 14 37" xfId="37969"/>
    <cellStyle name="표준 48 9 33 32 47 26 14 38" xfId="37970"/>
    <cellStyle name="표준 48 9 33 32 47 26 14 39" xfId="37971"/>
    <cellStyle name="표준 48 9 33 32 47 26 14 4" xfId="37972"/>
    <cellStyle name="표준 48 9 33 32 47 26 14 40" xfId="37973"/>
    <cellStyle name="표준 48 9 33 32 47 26 14 41" xfId="37974"/>
    <cellStyle name="표준 48 9 33 32 47 26 14 42" xfId="37975"/>
    <cellStyle name="표준 48 9 33 32 47 26 14 43" xfId="37976"/>
    <cellStyle name="표준 48 9 33 32 47 26 14 44" xfId="37977"/>
    <cellStyle name="표준 48 9 33 32 47 26 14 45" xfId="37978"/>
    <cellStyle name="표준 48 9 33 32 47 26 14 46" xfId="37979"/>
    <cellStyle name="표준 48 9 33 32 47 26 14 47" xfId="37980"/>
    <cellStyle name="표준 48 9 33 32 47 26 14 48" xfId="37981"/>
    <cellStyle name="표준 48 9 33 32 47 26 14 49" xfId="37982"/>
    <cellStyle name="표준 48 9 33 32 47 26 14 5" xfId="37983"/>
    <cellStyle name="표준 48 9 33 32 47 26 14 50" xfId="37984"/>
    <cellStyle name="표준 48 9 33 32 47 26 14 51" xfId="37985"/>
    <cellStyle name="표준 48 9 33 32 47 26 14 52" xfId="37986"/>
    <cellStyle name="표준 48 9 33 32 47 26 14 53" xfId="37987"/>
    <cellStyle name="표준 48 9 33 32 47 26 14 54" xfId="37988"/>
    <cellStyle name="표준 48 9 33 32 47 26 14 55" xfId="37989"/>
    <cellStyle name="표준 48 9 33 32 47 26 14 56" xfId="37990"/>
    <cellStyle name="표준 48 9 33 32 47 26 14 57" xfId="37991"/>
    <cellStyle name="표준 48 9 33 32 47 26 14 58" xfId="37992"/>
    <cellStyle name="표준 48 9 33 32 47 26 14 59" xfId="37993"/>
    <cellStyle name="표준 48 9 33 32 47 26 14 6" xfId="37994"/>
    <cellStyle name="표준 48 9 33 32 47 26 14 60" xfId="37995"/>
    <cellStyle name="표준 48 9 33 32 47 26 14 61" xfId="37996"/>
    <cellStyle name="표준 48 9 33 32 47 26 14 62" xfId="37997"/>
    <cellStyle name="표준 48 9 33 32 47 26 14 63" xfId="37998"/>
    <cellStyle name="표준 48 9 33 32 47 26 14 64" xfId="37999"/>
    <cellStyle name="표준 48 9 33 32 47 26 14 65" xfId="38000"/>
    <cellStyle name="표준 48 9 33 32 47 26 14 66" xfId="38001"/>
    <cellStyle name="표준 48 9 33 32 47 26 14 67" xfId="38002"/>
    <cellStyle name="표준 48 9 33 32 47 26 14 68" xfId="38003"/>
    <cellStyle name="표준 48 9 33 32 47 26 14 69" xfId="38004"/>
    <cellStyle name="표준 48 9 33 32 47 26 14 7" xfId="38005"/>
    <cellStyle name="표준 48 9 33 32 47 26 14 70" xfId="41425"/>
    <cellStyle name="표준 48 9 33 32 47 26 14 71" xfId="41426"/>
    <cellStyle name="표준 48 9 33 32 47 26 14 72" xfId="41427"/>
    <cellStyle name="표준 48 9 33 32 47 26 14 73" xfId="41428"/>
    <cellStyle name="표준 48 9 33 32 47 26 14 74" xfId="41429"/>
    <cellStyle name="표준 48 9 33 32 47 26 14 75" xfId="41430"/>
    <cellStyle name="표준 48 9 33 32 47 26 14 76" xfId="41431"/>
    <cellStyle name="표준 48 9 33 32 47 26 14 77" xfId="41432"/>
    <cellStyle name="표준 48 9 33 32 47 26 14 78" xfId="41433"/>
    <cellStyle name="표준 48 9 33 32 47 26 14 79" xfId="41434"/>
    <cellStyle name="표준 48 9 33 32 47 26 14 8" xfId="38006"/>
    <cellStyle name="표준 48 9 33 32 47 26 14 80" xfId="41435"/>
    <cellStyle name="표준 48 9 33 32 47 26 14 81" xfId="41436"/>
    <cellStyle name="표준 48 9 33 32 47 26 14 82" xfId="41437"/>
    <cellStyle name="표준 48 9 33 32 47 26 14 83" xfId="41438"/>
    <cellStyle name="표준 48 9 33 32 47 26 14 84" xfId="41439"/>
    <cellStyle name="표준 48 9 33 32 47 26 14 85" xfId="41440"/>
    <cellStyle name="표준 48 9 33 32 47 26 14 86" xfId="41441"/>
    <cellStyle name="표준 48 9 33 32 47 26 14 87" xfId="41442"/>
    <cellStyle name="표준 48 9 33 32 47 26 14 88" xfId="41443"/>
    <cellStyle name="표준 48 9 33 32 47 26 14 89" xfId="41444"/>
    <cellStyle name="표준 48 9 33 32 47 26 14 9" xfId="38007"/>
    <cellStyle name="표준 48 9 33 32 47 26 14 90" xfId="41445"/>
    <cellStyle name="표준 48 9 33 32 47 26 14 91" xfId="41446"/>
    <cellStyle name="표준 48 9 33 32 47 26 14 92" xfId="41447"/>
    <cellStyle name="표준 48 9 33 32 47 26 14 93" xfId="41448"/>
    <cellStyle name="표준 48 9 33 32 47 26 14 94" xfId="41449"/>
    <cellStyle name="표준 48 9 33 32 47 26 14 95" xfId="41450"/>
    <cellStyle name="표준 48 9 33 32 47 26 14 96" xfId="41451"/>
    <cellStyle name="표준 48 9 33 32 47 26 14 97" xfId="41452"/>
    <cellStyle name="표준 48 9 33 32 47 26 14 98" xfId="41453"/>
    <cellStyle name="표준 48 9 33 32 47 26 14 99" xfId="41454"/>
    <cellStyle name="표준 48 9 33 32 47 26 15" xfId="38008"/>
    <cellStyle name="표준 48 9 33 32 47 26 15 10" xfId="38009"/>
    <cellStyle name="표준 48 9 33 32 47 26 15 100" xfId="41455"/>
    <cellStyle name="표준 48 9 33 32 47 26 15 101" xfId="41456"/>
    <cellStyle name="표준 48 9 33 32 47 26 15 102" xfId="41457"/>
    <cellStyle name="표준 48 9 33 32 47 26 15 103" xfId="41458"/>
    <cellStyle name="표준 48 9 33 32 47 26 15 104" xfId="43174"/>
    <cellStyle name="표준 48 9 33 32 47 26 15 105" xfId="43175"/>
    <cellStyle name="표준 48 9 33 32 47 26 15 106" xfId="43176"/>
    <cellStyle name="표준 48 9 33 32 47 26 15 107" xfId="43177"/>
    <cellStyle name="표준 48 9 33 32 47 26 15 108" xfId="43178"/>
    <cellStyle name="표준 48 9 33 32 47 26 15 109" xfId="43179"/>
    <cellStyle name="표준 48 9 33 32 47 26 15 11" xfId="38010"/>
    <cellStyle name="표준 48 9 33 32 47 26 15 110" xfId="43180"/>
    <cellStyle name="표준 48 9 33 32 47 26 15 111" xfId="43181"/>
    <cellStyle name="표준 48 9 33 32 47 26 15 112" xfId="43182"/>
    <cellStyle name="표준 48 9 33 32 47 26 15 113" xfId="43183"/>
    <cellStyle name="표준 48 9 33 32 47 26 15 114" xfId="43184"/>
    <cellStyle name="표준 48 9 33 32 47 26 15 115" xfId="43185"/>
    <cellStyle name="표준 48 9 33 32 47 26 15 116" xfId="43186"/>
    <cellStyle name="표준 48 9 33 32 47 26 15 117" xfId="43187"/>
    <cellStyle name="표준 48 9 33 32 47 26 15 118" xfId="43188"/>
    <cellStyle name="표준 48 9 33 32 47 26 15 119" xfId="43189"/>
    <cellStyle name="표준 48 9 33 32 47 26 15 12" xfId="38011"/>
    <cellStyle name="표준 48 9 33 32 47 26 15 120" xfId="43190"/>
    <cellStyle name="표준 48 9 33 32 47 26 15 121" xfId="44367"/>
    <cellStyle name="표준 48 9 33 32 47 26 15 122" xfId="44368"/>
    <cellStyle name="표준 48 9 33 32 47 26 15 123" xfId="44369"/>
    <cellStyle name="표준 48 9 33 32 47 26 15 124" xfId="44370"/>
    <cellStyle name="표준 48 9 33 32 47 26 15 125" xfId="44371"/>
    <cellStyle name="표준 48 9 33 32 47 26 15 126" xfId="44372"/>
    <cellStyle name="표준 48 9 33 32 47 26 15 127" xfId="44373"/>
    <cellStyle name="표준 48 9 33 32 47 26 15 128" xfId="44374"/>
    <cellStyle name="표준 48 9 33 32 47 26 15 129" xfId="44375"/>
    <cellStyle name="표준 48 9 33 32 47 26 15 13" xfId="38012"/>
    <cellStyle name="표준 48 9 33 32 47 26 15 130" xfId="44376"/>
    <cellStyle name="표준 48 9 33 32 47 26 15 131" xfId="44377"/>
    <cellStyle name="표준 48 9 33 32 47 26 15 132" xfId="44378"/>
    <cellStyle name="표준 48 9 33 32 47 26 15 133" xfId="44379"/>
    <cellStyle name="표준 48 9 33 32 47 26 15 134" xfId="44380"/>
    <cellStyle name="표준 48 9 33 32 47 26 15 135" xfId="44381"/>
    <cellStyle name="표준 48 9 33 32 47 26 15 136" xfId="44382"/>
    <cellStyle name="표준 48 9 33 32 47 26 15 137" xfId="44383"/>
    <cellStyle name="표준 48 9 33 32 47 26 15 138" xfId="45637"/>
    <cellStyle name="표준 48 9 33 32 47 26 15 139" xfId="45638"/>
    <cellStyle name="표준 48 9 33 32 47 26 15 14" xfId="38013"/>
    <cellStyle name="표준 48 9 33 32 47 26 15 140" xfId="45639"/>
    <cellStyle name="표준 48 9 33 32 47 26 15 141" xfId="45640"/>
    <cellStyle name="표준 48 9 33 32 47 26 15 142" xfId="45641"/>
    <cellStyle name="표준 48 9 33 32 47 26 15 143" xfId="45642"/>
    <cellStyle name="표준 48 9 33 32 47 26 15 144" xfId="45643"/>
    <cellStyle name="표준 48 9 33 32 47 26 15 145" xfId="45644"/>
    <cellStyle name="표준 48 9 33 32 47 26 15 146" xfId="45645"/>
    <cellStyle name="표준 48 9 33 32 47 26 15 147" xfId="45646"/>
    <cellStyle name="표준 48 9 33 32 47 26 15 148" xfId="45647"/>
    <cellStyle name="표준 48 9 33 32 47 26 15 149" xfId="45648"/>
    <cellStyle name="표준 48 9 33 32 47 26 15 15" xfId="38014"/>
    <cellStyle name="표준 48 9 33 32 47 26 15 150" xfId="45649"/>
    <cellStyle name="표준 48 9 33 32 47 26 15 151" xfId="45650"/>
    <cellStyle name="표준 48 9 33 32 47 26 15 152" xfId="45651"/>
    <cellStyle name="표준 48 9 33 32 47 26 15 153" xfId="45652"/>
    <cellStyle name="표준 48 9 33 32 47 26 15 154" xfId="45653"/>
    <cellStyle name="표준 48 9 33 32 47 26 15 155" xfId="45654"/>
    <cellStyle name="표준 48 9 33 32 47 26 15 156" xfId="45655"/>
    <cellStyle name="표준 48 9 33 32 47 26 15 157" xfId="46895"/>
    <cellStyle name="표준 48 9 33 32 47 26 15 158" xfId="46896"/>
    <cellStyle name="표준 48 9 33 32 47 26 15 159" xfId="46897"/>
    <cellStyle name="표준 48 9 33 32 47 26 15 16" xfId="38015"/>
    <cellStyle name="표준 48 9 33 32 47 26 15 160" xfId="46898"/>
    <cellStyle name="표준 48 9 33 32 47 26 15 161" xfId="46899"/>
    <cellStyle name="표준 48 9 33 32 47 26 15 162" xfId="46900"/>
    <cellStyle name="표준 48 9 33 32 47 26 15 163" xfId="46901"/>
    <cellStyle name="표준 48 9 33 32 47 26 15 164" xfId="46902"/>
    <cellStyle name="표준 48 9 33 32 47 26 15 165" xfId="46903"/>
    <cellStyle name="표준 48 9 33 32 47 26 15 166" xfId="46904"/>
    <cellStyle name="표준 48 9 33 32 47 26 15 167" xfId="46905"/>
    <cellStyle name="표준 48 9 33 32 47 26 15 168" xfId="46906"/>
    <cellStyle name="표준 48 9 33 32 47 26 15 169" xfId="46907"/>
    <cellStyle name="표준 48 9 33 32 47 26 15 17" xfId="38016"/>
    <cellStyle name="표준 48 9 33 32 47 26 15 170" xfId="46908"/>
    <cellStyle name="표준 48 9 33 32 47 26 15 171" xfId="46909"/>
    <cellStyle name="표준 48 9 33 32 47 26 15 172" xfId="46910"/>
    <cellStyle name="표준 48 9 33 32 47 26 15 173" xfId="46911"/>
    <cellStyle name="표준 48 9 33 32 47 26 15 174" xfId="48085"/>
    <cellStyle name="표준 48 9 33 32 47 26 15 175" xfId="48086"/>
    <cellStyle name="표준 48 9 33 32 47 26 15 176" xfId="48087"/>
    <cellStyle name="표준 48 9 33 32 47 26 15 177" xfId="48088"/>
    <cellStyle name="표준 48 9 33 32 47 26 15 178" xfId="48089"/>
    <cellStyle name="표준 48 9 33 32 47 26 15 179" xfId="48090"/>
    <cellStyle name="표준 48 9 33 32 47 26 15 18" xfId="38017"/>
    <cellStyle name="표준 48 9 33 32 47 26 15 180" xfId="48091"/>
    <cellStyle name="표준 48 9 33 32 47 26 15 181" xfId="48092"/>
    <cellStyle name="표준 48 9 33 32 47 26 15 182" xfId="48093"/>
    <cellStyle name="표준 48 9 33 32 47 26 15 183" xfId="48094"/>
    <cellStyle name="표준 48 9 33 32 47 26 15 184" xfId="48095"/>
    <cellStyle name="표준 48 9 33 32 47 26 15 185" xfId="48096"/>
    <cellStyle name="표준 48 9 33 32 47 26 15 186" xfId="48097"/>
    <cellStyle name="표준 48 9 33 32 47 26 15 187" xfId="48098"/>
    <cellStyle name="표준 48 9 33 32 47 26 15 188" xfId="48099"/>
    <cellStyle name="표준 48 9 33 32 47 26 15 189" xfId="48100"/>
    <cellStyle name="표준 48 9 33 32 47 26 15 19" xfId="38018"/>
    <cellStyle name="표준 48 9 33 32 47 26 15 190" xfId="48101"/>
    <cellStyle name="표준 48 9 33 32 47 26 15 191" xfId="49281"/>
    <cellStyle name="표준 48 9 33 32 47 26 15 192" xfId="49282"/>
    <cellStyle name="표준 48 9 33 32 47 26 15 193" xfId="49283"/>
    <cellStyle name="표준 48 9 33 32 47 26 15 194" xfId="49284"/>
    <cellStyle name="표준 48 9 33 32 47 26 15 195" xfId="49285"/>
    <cellStyle name="표준 48 9 33 32 47 26 15 196" xfId="49286"/>
    <cellStyle name="표준 48 9 33 32 47 26 15 197" xfId="49287"/>
    <cellStyle name="표준 48 9 33 32 47 26 15 198" xfId="49288"/>
    <cellStyle name="표준 48 9 33 32 47 26 15 199" xfId="49289"/>
    <cellStyle name="표준 48 9 33 32 47 26 15 2" xfId="38019"/>
    <cellStyle name="표준 48 9 33 32 47 26 15 2 10" xfId="38020"/>
    <cellStyle name="표준 48 9 33 32 47 26 15 2 100" xfId="41459"/>
    <cellStyle name="표준 48 9 33 32 47 26 15 2 101" xfId="41460"/>
    <cellStyle name="표준 48 9 33 32 47 26 15 2 102" xfId="41461"/>
    <cellStyle name="표준 48 9 33 32 47 26 15 2 103" xfId="43191"/>
    <cellStyle name="표준 48 9 33 32 47 26 15 2 104" xfId="43192"/>
    <cellStyle name="표준 48 9 33 32 47 26 15 2 105" xfId="43193"/>
    <cellStyle name="표준 48 9 33 32 47 26 15 2 106" xfId="43194"/>
    <cellStyle name="표준 48 9 33 32 47 26 15 2 107" xfId="43195"/>
    <cellStyle name="표준 48 9 33 32 47 26 15 2 108" xfId="43196"/>
    <cellStyle name="표준 48 9 33 32 47 26 15 2 109" xfId="43197"/>
    <cellStyle name="표준 48 9 33 32 47 26 15 2 11" xfId="38021"/>
    <cellStyle name="표준 48 9 33 32 47 26 15 2 110" xfId="43198"/>
    <cellStyle name="표준 48 9 33 32 47 26 15 2 111" xfId="43199"/>
    <cellStyle name="표준 48 9 33 32 47 26 15 2 112" xfId="43200"/>
    <cellStyle name="표준 48 9 33 32 47 26 15 2 113" xfId="43201"/>
    <cellStyle name="표준 48 9 33 32 47 26 15 2 114" xfId="43202"/>
    <cellStyle name="표준 48 9 33 32 47 26 15 2 115" xfId="43203"/>
    <cellStyle name="표준 48 9 33 32 47 26 15 2 116" xfId="43204"/>
    <cellStyle name="표준 48 9 33 32 47 26 15 2 117" xfId="43205"/>
    <cellStyle name="표준 48 9 33 32 47 26 15 2 118" xfId="43206"/>
    <cellStyle name="표준 48 9 33 32 47 26 15 2 119" xfId="43207"/>
    <cellStyle name="표준 48 9 33 32 47 26 15 2 12" xfId="38022"/>
    <cellStyle name="표준 48 9 33 32 47 26 15 2 120" xfId="44384"/>
    <cellStyle name="표준 48 9 33 32 47 26 15 2 121" xfId="44385"/>
    <cellStyle name="표준 48 9 33 32 47 26 15 2 122" xfId="44386"/>
    <cellStyle name="표준 48 9 33 32 47 26 15 2 123" xfId="44387"/>
    <cellStyle name="표준 48 9 33 32 47 26 15 2 124" xfId="44388"/>
    <cellStyle name="표준 48 9 33 32 47 26 15 2 125" xfId="44389"/>
    <cellStyle name="표준 48 9 33 32 47 26 15 2 126" xfId="44390"/>
    <cellStyle name="표준 48 9 33 32 47 26 15 2 127" xfId="44391"/>
    <cellStyle name="표준 48 9 33 32 47 26 15 2 128" xfId="44392"/>
    <cellStyle name="표준 48 9 33 32 47 26 15 2 129" xfId="44393"/>
    <cellStyle name="표준 48 9 33 32 47 26 15 2 13" xfId="38023"/>
    <cellStyle name="표준 48 9 33 32 47 26 15 2 130" xfId="44394"/>
    <cellStyle name="표준 48 9 33 32 47 26 15 2 131" xfId="44395"/>
    <cellStyle name="표준 48 9 33 32 47 26 15 2 132" xfId="44396"/>
    <cellStyle name="표준 48 9 33 32 47 26 15 2 133" xfId="44397"/>
    <cellStyle name="표준 48 9 33 32 47 26 15 2 134" xfId="44398"/>
    <cellStyle name="표준 48 9 33 32 47 26 15 2 135" xfId="44399"/>
    <cellStyle name="표준 48 9 33 32 47 26 15 2 136" xfId="44400"/>
    <cellStyle name="표준 48 9 33 32 47 26 15 2 137" xfId="45656"/>
    <cellStyle name="표준 48 9 33 32 47 26 15 2 138" xfId="45657"/>
    <cellStyle name="표준 48 9 33 32 47 26 15 2 139" xfId="45658"/>
    <cellStyle name="표준 48 9 33 32 47 26 15 2 14" xfId="38024"/>
    <cellStyle name="표준 48 9 33 32 47 26 15 2 140" xfId="45659"/>
    <cellStyle name="표준 48 9 33 32 47 26 15 2 141" xfId="45660"/>
    <cellStyle name="표준 48 9 33 32 47 26 15 2 142" xfId="45661"/>
    <cellStyle name="표준 48 9 33 32 47 26 15 2 143" xfId="45662"/>
    <cellStyle name="표준 48 9 33 32 47 26 15 2 144" xfId="45663"/>
    <cellStyle name="표준 48 9 33 32 47 26 15 2 145" xfId="45664"/>
    <cellStyle name="표준 48 9 33 32 47 26 15 2 146" xfId="45665"/>
    <cellStyle name="표준 48 9 33 32 47 26 15 2 147" xfId="45666"/>
    <cellStyle name="표준 48 9 33 32 47 26 15 2 148" xfId="45667"/>
    <cellStyle name="표준 48 9 33 32 47 26 15 2 149" xfId="45668"/>
    <cellStyle name="표준 48 9 33 32 47 26 15 2 15" xfId="38025"/>
    <cellStyle name="표준 48 9 33 32 47 26 15 2 150" xfId="45669"/>
    <cellStyle name="표준 48 9 33 32 47 26 15 2 151" xfId="45670"/>
    <cellStyle name="표준 48 9 33 32 47 26 15 2 152" xfId="45671"/>
    <cellStyle name="표준 48 9 33 32 47 26 15 2 153" xfId="45672"/>
    <cellStyle name="표준 48 9 33 32 47 26 15 2 154" xfId="45673"/>
    <cellStyle name="표준 48 9 33 32 47 26 15 2 155" xfId="45674"/>
    <cellStyle name="표준 48 9 33 32 47 26 15 2 156" xfId="46912"/>
    <cellStyle name="표준 48 9 33 32 47 26 15 2 157" xfId="46913"/>
    <cellStyle name="표준 48 9 33 32 47 26 15 2 158" xfId="46914"/>
    <cellStyle name="표준 48 9 33 32 47 26 15 2 159" xfId="46915"/>
    <cellStyle name="표준 48 9 33 32 47 26 15 2 16" xfId="38026"/>
    <cellStyle name="표준 48 9 33 32 47 26 15 2 160" xfId="46916"/>
    <cellStyle name="표준 48 9 33 32 47 26 15 2 161" xfId="46917"/>
    <cellStyle name="표준 48 9 33 32 47 26 15 2 162" xfId="46918"/>
    <cellStyle name="표준 48 9 33 32 47 26 15 2 163" xfId="46919"/>
    <cellStyle name="표준 48 9 33 32 47 26 15 2 164" xfId="46920"/>
    <cellStyle name="표준 48 9 33 32 47 26 15 2 165" xfId="46921"/>
    <cellStyle name="표준 48 9 33 32 47 26 15 2 166" xfId="46922"/>
    <cellStyle name="표준 48 9 33 32 47 26 15 2 167" xfId="46923"/>
    <cellStyle name="표준 48 9 33 32 47 26 15 2 168" xfId="46924"/>
    <cellStyle name="표준 48 9 33 32 47 26 15 2 169" xfId="46925"/>
    <cellStyle name="표준 48 9 33 32 47 26 15 2 17" xfId="38027"/>
    <cellStyle name="표준 48 9 33 32 47 26 15 2 170" xfId="46926"/>
    <cellStyle name="표준 48 9 33 32 47 26 15 2 171" xfId="46927"/>
    <cellStyle name="표준 48 9 33 32 47 26 15 2 172" xfId="46928"/>
    <cellStyle name="표준 48 9 33 32 47 26 15 2 173" xfId="48102"/>
    <cellStyle name="표준 48 9 33 32 47 26 15 2 174" xfId="48103"/>
    <cellStyle name="표준 48 9 33 32 47 26 15 2 175" xfId="48104"/>
    <cellStyle name="표준 48 9 33 32 47 26 15 2 176" xfId="48105"/>
    <cellStyle name="표준 48 9 33 32 47 26 15 2 177" xfId="48106"/>
    <cellStyle name="표준 48 9 33 32 47 26 15 2 178" xfId="48107"/>
    <cellStyle name="표준 48 9 33 32 47 26 15 2 179" xfId="48108"/>
    <cellStyle name="표준 48 9 33 32 47 26 15 2 18" xfId="38028"/>
    <cellStyle name="표준 48 9 33 32 47 26 15 2 180" xfId="48109"/>
    <cellStyle name="표준 48 9 33 32 47 26 15 2 181" xfId="48110"/>
    <cellStyle name="표준 48 9 33 32 47 26 15 2 182" xfId="48111"/>
    <cellStyle name="표준 48 9 33 32 47 26 15 2 183" xfId="48112"/>
    <cellStyle name="표준 48 9 33 32 47 26 15 2 184" xfId="48113"/>
    <cellStyle name="표준 48 9 33 32 47 26 15 2 185" xfId="48114"/>
    <cellStyle name="표준 48 9 33 32 47 26 15 2 186" xfId="48115"/>
    <cellStyle name="표준 48 9 33 32 47 26 15 2 187" xfId="48116"/>
    <cellStyle name="표준 48 9 33 32 47 26 15 2 188" xfId="48117"/>
    <cellStyle name="표준 48 9 33 32 47 26 15 2 189" xfId="48118"/>
    <cellStyle name="표준 48 9 33 32 47 26 15 2 19" xfId="38029"/>
    <cellStyle name="표준 48 9 33 32 47 26 15 2 190" xfId="49290"/>
    <cellStyle name="표준 48 9 33 32 47 26 15 2 191" xfId="49291"/>
    <cellStyle name="표준 48 9 33 32 47 26 15 2 192" xfId="49292"/>
    <cellStyle name="표준 48 9 33 32 47 26 15 2 193" xfId="49293"/>
    <cellStyle name="표준 48 9 33 32 47 26 15 2 194" xfId="49294"/>
    <cellStyle name="표준 48 9 33 32 47 26 15 2 195" xfId="49295"/>
    <cellStyle name="표준 48 9 33 32 47 26 15 2 196" xfId="49296"/>
    <cellStyle name="표준 48 9 33 32 47 26 15 2 197" xfId="49297"/>
    <cellStyle name="표준 48 9 33 32 47 26 15 2 198" xfId="49298"/>
    <cellStyle name="표준 48 9 33 32 47 26 15 2 199" xfId="49299"/>
    <cellStyle name="표준 48 9 33 32 47 26 15 2 2" xfId="38030"/>
    <cellStyle name="표준 48 9 33 32 47 26 15 2 20" xfId="38031"/>
    <cellStyle name="표준 48 9 33 32 47 26 15 2 200" xfId="49300"/>
    <cellStyle name="표준 48 9 33 32 47 26 15 2 201" xfId="49301"/>
    <cellStyle name="표준 48 9 33 32 47 26 15 2 202" xfId="49302"/>
    <cellStyle name="표준 48 9 33 32 47 26 15 2 203" xfId="49303"/>
    <cellStyle name="표준 48 9 33 32 47 26 15 2 204" xfId="49304"/>
    <cellStyle name="표준 48 9 33 32 47 26 15 2 205" xfId="49305"/>
    <cellStyle name="표준 48 9 33 32 47 26 15 2 206" xfId="49306"/>
    <cellStyle name="표준 48 9 33 32 47 26 15 2 21" xfId="38032"/>
    <cellStyle name="표준 48 9 33 32 47 26 15 2 22" xfId="38033"/>
    <cellStyle name="표준 48 9 33 32 47 26 15 2 23" xfId="38034"/>
    <cellStyle name="표준 48 9 33 32 47 26 15 2 24" xfId="38035"/>
    <cellStyle name="표준 48 9 33 32 47 26 15 2 25" xfId="38036"/>
    <cellStyle name="표준 48 9 33 32 47 26 15 2 26" xfId="38037"/>
    <cellStyle name="표준 48 9 33 32 47 26 15 2 27" xfId="38038"/>
    <cellStyle name="표준 48 9 33 32 47 26 15 2 28" xfId="38039"/>
    <cellStyle name="표준 48 9 33 32 47 26 15 2 29" xfId="38040"/>
    <cellStyle name="표준 48 9 33 32 47 26 15 2 3" xfId="38041"/>
    <cellStyle name="표준 48 9 33 32 47 26 15 2 30" xfId="38042"/>
    <cellStyle name="표준 48 9 33 32 47 26 15 2 31" xfId="38043"/>
    <cellStyle name="표준 48 9 33 32 47 26 15 2 32" xfId="38044"/>
    <cellStyle name="표준 48 9 33 32 47 26 15 2 33" xfId="38045"/>
    <cellStyle name="표준 48 9 33 32 47 26 15 2 34" xfId="38046"/>
    <cellStyle name="표준 48 9 33 32 47 26 15 2 35" xfId="38047"/>
    <cellStyle name="표준 48 9 33 32 47 26 15 2 36" xfId="38048"/>
    <cellStyle name="표준 48 9 33 32 47 26 15 2 37" xfId="38049"/>
    <cellStyle name="표준 48 9 33 32 47 26 15 2 38" xfId="38050"/>
    <cellStyle name="표준 48 9 33 32 47 26 15 2 39" xfId="38051"/>
    <cellStyle name="표준 48 9 33 32 47 26 15 2 4" xfId="38052"/>
    <cellStyle name="표준 48 9 33 32 47 26 15 2 40" xfId="38053"/>
    <cellStyle name="표준 48 9 33 32 47 26 15 2 41" xfId="38054"/>
    <cellStyle name="표준 48 9 33 32 47 26 15 2 42" xfId="38055"/>
    <cellStyle name="표준 48 9 33 32 47 26 15 2 43" xfId="38056"/>
    <cellStyle name="표준 48 9 33 32 47 26 15 2 44" xfId="38057"/>
    <cellStyle name="표준 48 9 33 32 47 26 15 2 45" xfId="38058"/>
    <cellStyle name="표준 48 9 33 32 47 26 15 2 46" xfId="38059"/>
    <cellStyle name="표준 48 9 33 32 47 26 15 2 47" xfId="38060"/>
    <cellStyle name="표준 48 9 33 32 47 26 15 2 48" xfId="38061"/>
    <cellStyle name="표준 48 9 33 32 47 26 15 2 49" xfId="38062"/>
    <cellStyle name="표준 48 9 33 32 47 26 15 2 5" xfId="38063"/>
    <cellStyle name="표준 48 9 33 32 47 26 15 2 50" xfId="38064"/>
    <cellStyle name="표준 48 9 33 32 47 26 15 2 51" xfId="38065"/>
    <cellStyle name="표준 48 9 33 32 47 26 15 2 52" xfId="38066"/>
    <cellStyle name="표준 48 9 33 32 47 26 15 2 53" xfId="38067"/>
    <cellStyle name="표준 48 9 33 32 47 26 15 2 54" xfId="38068"/>
    <cellStyle name="표준 48 9 33 32 47 26 15 2 55" xfId="38069"/>
    <cellStyle name="표준 48 9 33 32 47 26 15 2 56" xfId="38070"/>
    <cellStyle name="표준 48 9 33 32 47 26 15 2 57" xfId="38071"/>
    <cellStyle name="표준 48 9 33 32 47 26 15 2 58" xfId="38072"/>
    <cellStyle name="표준 48 9 33 32 47 26 15 2 59" xfId="38073"/>
    <cellStyle name="표준 48 9 33 32 47 26 15 2 6" xfId="38074"/>
    <cellStyle name="표준 48 9 33 32 47 26 15 2 60" xfId="38075"/>
    <cellStyle name="표준 48 9 33 32 47 26 15 2 61" xfId="38076"/>
    <cellStyle name="표준 48 9 33 32 47 26 15 2 62" xfId="38077"/>
    <cellStyle name="표준 48 9 33 32 47 26 15 2 63" xfId="38078"/>
    <cellStyle name="표준 48 9 33 32 47 26 15 2 64" xfId="38079"/>
    <cellStyle name="표준 48 9 33 32 47 26 15 2 65" xfId="38080"/>
    <cellStyle name="표준 48 9 33 32 47 26 15 2 66" xfId="38081"/>
    <cellStyle name="표준 48 9 33 32 47 26 15 2 67" xfId="38082"/>
    <cellStyle name="표준 48 9 33 32 47 26 15 2 68" xfId="38083"/>
    <cellStyle name="표준 48 9 33 32 47 26 15 2 69" xfId="41462"/>
    <cellStyle name="표준 48 9 33 32 47 26 15 2 7" xfId="38084"/>
    <cellStyle name="표준 48 9 33 32 47 26 15 2 70" xfId="41463"/>
    <cellStyle name="표준 48 9 33 32 47 26 15 2 71" xfId="41464"/>
    <cellStyle name="표준 48 9 33 32 47 26 15 2 72" xfId="41465"/>
    <cellStyle name="표준 48 9 33 32 47 26 15 2 73" xfId="41466"/>
    <cellStyle name="표준 48 9 33 32 47 26 15 2 74" xfId="41467"/>
    <cellStyle name="표준 48 9 33 32 47 26 15 2 75" xfId="41468"/>
    <cellStyle name="표준 48 9 33 32 47 26 15 2 76" xfId="41469"/>
    <cellStyle name="표준 48 9 33 32 47 26 15 2 77" xfId="41470"/>
    <cellStyle name="표준 48 9 33 32 47 26 15 2 78" xfId="41471"/>
    <cellStyle name="표준 48 9 33 32 47 26 15 2 79" xfId="41472"/>
    <cellStyle name="표준 48 9 33 32 47 26 15 2 8" xfId="38085"/>
    <cellStyle name="표준 48 9 33 32 47 26 15 2 80" xfId="41473"/>
    <cellStyle name="표준 48 9 33 32 47 26 15 2 81" xfId="41474"/>
    <cellStyle name="표준 48 9 33 32 47 26 15 2 82" xfId="41475"/>
    <cellStyle name="표준 48 9 33 32 47 26 15 2 83" xfId="41476"/>
    <cellStyle name="표준 48 9 33 32 47 26 15 2 84" xfId="41477"/>
    <cellStyle name="표준 48 9 33 32 47 26 15 2 85" xfId="41478"/>
    <cellStyle name="표준 48 9 33 32 47 26 15 2 86" xfId="41479"/>
    <cellStyle name="표준 48 9 33 32 47 26 15 2 87" xfId="41480"/>
    <cellStyle name="표준 48 9 33 32 47 26 15 2 88" xfId="41481"/>
    <cellStyle name="표준 48 9 33 32 47 26 15 2 89" xfId="41482"/>
    <cellStyle name="표준 48 9 33 32 47 26 15 2 9" xfId="38086"/>
    <cellStyle name="표준 48 9 33 32 47 26 15 2 90" xfId="41483"/>
    <cellStyle name="표준 48 9 33 32 47 26 15 2 91" xfId="41484"/>
    <cellStyle name="표준 48 9 33 32 47 26 15 2 92" xfId="41485"/>
    <cellStyle name="표준 48 9 33 32 47 26 15 2 93" xfId="41486"/>
    <cellStyle name="표준 48 9 33 32 47 26 15 2 94" xfId="41487"/>
    <cellStyle name="표준 48 9 33 32 47 26 15 2 95" xfId="41488"/>
    <cellStyle name="표준 48 9 33 32 47 26 15 2 96" xfId="41489"/>
    <cellStyle name="표준 48 9 33 32 47 26 15 2 97" xfId="41490"/>
    <cellStyle name="표준 48 9 33 32 47 26 15 2 98" xfId="41491"/>
    <cellStyle name="표준 48 9 33 32 47 26 15 2 99" xfId="41492"/>
    <cellStyle name="표준 48 9 33 32 47 26 15 20" xfId="38087"/>
    <cellStyle name="표준 48 9 33 32 47 26 15 200" xfId="49307"/>
    <cellStyle name="표준 48 9 33 32 47 26 15 201" xfId="49308"/>
    <cellStyle name="표준 48 9 33 32 47 26 15 202" xfId="49309"/>
    <cellStyle name="표준 48 9 33 32 47 26 15 203" xfId="49310"/>
    <cellStyle name="표준 48 9 33 32 47 26 15 204" xfId="49311"/>
    <cellStyle name="표준 48 9 33 32 47 26 15 205" xfId="49312"/>
    <cellStyle name="표준 48 9 33 32 47 26 15 206" xfId="49313"/>
    <cellStyle name="표준 48 9 33 32 47 26 15 207" xfId="49314"/>
    <cellStyle name="표준 48 9 33 32 47 26 15 21" xfId="38088"/>
    <cellStyle name="표준 48 9 33 32 47 26 15 22" xfId="38089"/>
    <cellStyle name="표준 48 9 33 32 47 26 15 23" xfId="38090"/>
    <cellStyle name="표준 48 9 33 32 47 26 15 24" xfId="38091"/>
    <cellStyle name="표준 48 9 33 32 47 26 15 25" xfId="38092"/>
    <cellStyle name="표준 48 9 33 32 47 26 15 26" xfId="38093"/>
    <cellStyle name="표준 48 9 33 32 47 26 15 27" xfId="38094"/>
    <cellStyle name="표준 48 9 33 32 47 26 15 28" xfId="38095"/>
    <cellStyle name="표준 48 9 33 32 47 26 15 29" xfId="38096"/>
    <cellStyle name="표준 48 9 33 32 47 26 15 3" xfId="38097"/>
    <cellStyle name="표준 48 9 33 32 47 26 15 30" xfId="38098"/>
    <cellStyle name="표준 48 9 33 32 47 26 15 31" xfId="38099"/>
    <cellStyle name="표준 48 9 33 32 47 26 15 32" xfId="38100"/>
    <cellStyle name="표준 48 9 33 32 47 26 15 33" xfId="38101"/>
    <cellStyle name="표준 48 9 33 32 47 26 15 34" xfId="38102"/>
    <cellStyle name="표준 48 9 33 32 47 26 15 35" xfId="38103"/>
    <cellStyle name="표준 48 9 33 32 47 26 15 36" xfId="38104"/>
    <cellStyle name="표준 48 9 33 32 47 26 15 37" xfId="38105"/>
    <cellStyle name="표준 48 9 33 32 47 26 15 38" xfId="38106"/>
    <cellStyle name="표준 48 9 33 32 47 26 15 39" xfId="38107"/>
    <cellStyle name="표준 48 9 33 32 47 26 15 4" xfId="38108"/>
    <cellStyle name="표준 48 9 33 32 47 26 15 40" xfId="38109"/>
    <cellStyle name="표준 48 9 33 32 47 26 15 41" xfId="38110"/>
    <cellStyle name="표준 48 9 33 32 47 26 15 42" xfId="38111"/>
    <cellStyle name="표준 48 9 33 32 47 26 15 43" xfId="38112"/>
    <cellStyle name="표준 48 9 33 32 47 26 15 44" xfId="38113"/>
    <cellStyle name="표준 48 9 33 32 47 26 15 45" xfId="38114"/>
    <cellStyle name="표준 48 9 33 32 47 26 15 46" xfId="38115"/>
    <cellStyle name="표준 48 9 33 32 47 26 15 47" xfId="38116"/>
    <cellStyle name="표준 48 9 33 32 47 26 15 48" xfId="38117"/>
    <cellStyle name="표준 48 9 33 32 47 26 15 49" xfId="38118"/>
    <cellStyle name="표준 48 9 33 32 47 26 15 5" xfId="38119"/>
    <cellStyle name="표준 48 9 33 32 47 26 15 50" xfId="38120"/>
    <cellStyle name="표준 48 9 33 32 47 26 15 51" xfId="38121"/>
    <cellStyle name="표준 48 9 33 32 47 26 15 52" xfId="38122"/>
    <cellStyle name="표준 48 9 33 32 47 26 15 53" xfId="38123"/>
    <cellStyle name="표준 48 9 33 32 47 26 15 54" xfId="38124"/>
    <cellStyle name="표준 48 9 33 32 47 26 15 55" xfId="38125"/>
    <cellStyle name="표준 48 9 33 32 47 26 15 56" xfId="38126"/>
    <cellStyle name="표준 48 9 33 32 47 26 15 57" xfId="38127"/>
    <cellStyle name="표준 48 9 33 32 47 26 15 58" xfId="38128"/>
    <cellStyle name="표준 48 9 33 32 47 26 15 59" xfId="38129"/>
    <cellStyle name="표준 48 9 33 32 47 26 15 6" xfId="38130"/>
    <cellStyle name="표준 48 9 33 32 47 26 15 60" xfId="38131"/>
    <cellStyle name="표준 48 9 33 32 47 26 15 61" xfId="38132"/>
    <cellStyle name="표준 48 9 33 32 47 26 15 62" xfId="38133"/>
    <cellStyle name="표준 48 9 33 32 47 26 15 63" xfId="38134"/>
    <cellStyle name="표준 48 9 33 32 47 26 15 64" xfId="38135"/>
    <cellStyle name="표준 48 9 33 32 47 26 15 65" xfId="38136"/>
    <cellStyle name="표준 48 9 33 32 47 26 15 66" xfId="38137"/>
    <cellStyle name="표준 48 9 33 32 47 26 15 67" xfId="38138"/>
    <cellStyle name="표준 48 9 33 32 47 26 15 68" xfId="38139"/>
    <cellStyle name="표준 48 9 33 32 47 26 15 69" xfId="38140"/>
    <cellStyle name="표준 48 9 33 32 47 26 15 7" xfId="38141"/>
    <cellStyle name="표준 48 9 33 32 47 26 15 70" xfId="41493"/>
    <cellStyle name="표준 48 9 33 32 47 26 15 71" xfId="41494"/>
    <cellStyle name="표준 48 9 33 32 47 26 15 72" xfId="41495"/>
    <cellStyle name="표준 48 9 33 32 47 26 15 73" xfId="41496"/>
    <cellStyle name="표준 48 9 33 32 47 26 15 74" xfId="41497"/>
    <cellStyle name="표준 48 9 33 32 47 26 15 75" xfId="41498"/>
    <cellStyle name="표준 48 9 33 32 47 26 15 76" xfId="41499"/>
    <cellStyle name="표준 48 9 33 32 47 26 15 77" xfId="41500"/>
    <cellStyle name="표준 48 9 33 32 47 26 15 78" xfId="41501"/>
    <cellStyle name="표준 48 9 33 32 47 26 15 79" xfId="41502"/>
    <cellStyle name="표준 48 9 33 32 47 26 15 8" xfId="38142"/>
    <cellStyle name="표준 48 9 33 32 47 26 15 80" xfId="41503"/>
    <cellStyle name="표준 48 9 33 32 47 26 15 81" xfId="41504"/>
    <cellStyle name="표준 48 9 33 32 47 26 15 82" xfId="41505"/>
    <cellStyle name="표준 48 9 33 32 47 26 15 83" xfId="41506"/>
    <cellStyle name="표준 48 9 33 32 47 26 15 84" xfId="41507"/>
    <cellStyle name="표준 48 9 33 32 47 26 15 85" xfId="41508"/>
    <cellStyle name="표준 48 9 33 32 47 26 15 86" xfId="41509"/>
    <cellStyle name="표준 48 9 33 32 47 26 15 87" xfId="41510"/>
    <cellStyle name="표준 48 9 33 32 47 26 15 88" xfId="41511"/>
    <cellStyle name="표준 48 9 33 32 47 26 15 89" xfId="41512"/>
    <cellStyle name="표준 48 9 33 32 47 26 15 9" xfId="38143"/>
    <cellStyle name="표준 48 9 33 32 47 26 15 90" xfId="41513"/>
    <cellStyle name="표준 48 9 33 32 47 26 15 91" xfId="41514"/>
    <cellStyle name="표준 48 9 33 32 47 26 15 92" xfId="41515"/>
    <cellStyle name="표준 48 9 33 32 47 26 15 93" xfId="41516"/>
    <cellStyle name="표준 48 9 33 32 47 26 15 94" xfId="41517"/>
    <cellStyle name="표준 48 9 33 32 47 26 15 95" xfId="41518"/>
    <cellStyle name="표준 48 9 33 32 47 26 15 96" xfId="41519"/>
    <cellStyle name="표준 48 9 33 32 47 26 15 97" xfId="41520"/>
    <cellStyle name="표준 48 9 33 32 47 26 15 98" xfId="41521"/>
    <cellStyle name="표준 48 9 33 32 47 26 15 99" xfId="41522"/>
    <cellStyle name="표준 48 9 33 32 47 26 17" xfId="38144"/>
    <cellStyle name="표준 48 9 33 32 47 26 17 10" xfId="38145"/>
    <cellStyle name="표준 48 9 33 32 47 26 17 100" xfId="41523"/>
    <cellStyle name="표준 48 9 33 32 47 26 17 101" xfId="41524"/>
    <cellStyle name="표준 48 9 33 32 47 26 17 102" xfId="41525"/>
    <cellStyle name="표준 48 9 33 32 47 26 17 103" xfId="41526"/>
    <cellStyle name="표준 48 9 33 32 47 26 17 104" xfId="43208"/>
    <cellStyle name="표준 48 9 33 32 47 26 17 105" xfId="43209"/>
    <cellStyle name="표준 48 9 33 32 47 26 17 106" xfId="43210"/>
    <cellStyle name="표준 48 9 33 32 47 26 17 107" xfId="43211"/>
    <cellStyle name="표준 48 9 33 32 47 26 17 108" xfId="43212"/>
    <cellStyle name="표준 48 9 33 32 47 26 17 109" xfId="43213"/>
    <cellStyle name="표준 48 9 33 32 47 26 17 11" xfId="38146"/>
    <cellStyle name="표준 48 9 33 32 47 26 17 110" xfId="43214"/>
    <cellStyle name="표준 48 9 33 32 47 26 17 111" xfId="43215"/>
    <cellStyle name="표준 48 9 33 32 47 26 17 112" xfId="43216"/>
    <cellStyle name="표준 48 9 33 32 47 26 17 113" xfId="43217"/>
    <cellStyle name="표준 48 9 33 32 47 26 17 114" xfId="43218"/>
    <cellStyle name="표준 48 9 33 32 47 26 17 115" xfId="43219"/>
    <cellStyle name="표준 48 9 33 32 47 26 17 116" xfId="43220"/>
    <cellStyle name="표준 48 9 33 32 47 26 17 117" xfId="43221"/>
    <cellStyle name="표준 48 9 33 32 47 26 17 118" xfId="43222"/>
    <cellStyle name="표준 48 9 33 32 47 26 17 119" xfId="43223"/>
    <cellStyle name="표준 48 9 33 32 47 26 17 12" xfId="38147"/>
    <cellStyle name="표준 48 9 33 32 47 26 17 120" xfId="43224"/>
    <cellStyle name="표준 48 9 33 32 47 26 17 121" xfId="44401"/>
    <cellStyle name="표준 48 9 33 32 47 26 17 122" xfId="44402"/>
    <cellStyle name="표준 48 9 33 32 47 26 17 123" xfId="44403"/>
    <cellStyle name="표준 48 9 33 32 47 26 17 124" xfId="44404"/>
    <cellStyle name="표준 48 9 33 32 47 26 17 125" xfId="44405"/>
    <cellStyle name="표준 48 9 33 32 47 26 17 126" xfId="44406"/>
    <cellStyle name="표준 48 9 33 32 47 26 17 127" xfId="44407"/>
    <cellStyle name="표준 48 9 33 32 47 26 17 128" xfId="44408"/>
    <cellStyle name="표준 48 9 33 32 47 26 17 129" xfId="44409"/>
    <cellStyle name="표준 48 9 33 32 47 26 17 13" xfId="38148"/>
    <cellStyle name="표준 48 9 33 32 47 26 17 130" xfId="44410"/>
    <cellStyle name="표준 48 9 33 32 47 26 17 131" xfId="44411"/>
    <cellStyle name="표준 48 9 33 32 47 26 17 132" xfId="44412"/>
    <cellStyle name="표준 48 9 33 32 47 26 17 133" xfId="44413"/>
    <cellStyle name="표준 48 9 33 32 47 26 17 134" xfId="44414"/>
    <cellStyle name="표준 48 9 33 32 47 26 17 135" xfId="44415"/>
    <cellStyle name="표준 48 9 33 32 47 26 17 136" xfId="44416"/>
    <cellStyle name="표준 48 9 33 32 47 26 17 137" xfId="44417"/>
    <cellStyle name="표준 48 9 33 32 47 26 17 138" xfId="45675"/>
    <cellStyle name="표준 48 9 33 32 47 26 17 139" xfId="45676"/>
    <cellStyle name="표준 48 9 33 32 47 26 17 14" xfId="38149"/>
    <cellStyle name="표준 48 9 33 32 47 26 17 140" xfId="45677"/>
    <cellStyle name="표준 48 9 33 32 47 26 17 141" xfId="45678"/>
    <cellStyle name="표준 48 9 33 32 47 26 17 142" xfId="45679"/>
    <cellStyle name="표준 48 9 33 32 47 26 17 143" xfId="45680"/>
    <cellStyle name="표준 48 9 33 32 47 26 17 144" xfId="45681"/>
    <cellStyle name="표준 48 9 33 32 47 26 17 145" xfId="45682"/>
    <cellStyle name="표준 48 9 33 32 47 26 17 146" xfId="45683"/>
    <cellStyle name="표준 48 9 33 32 47 26 17 147" xfId="45684"/>
    <cellStyle name="표준 48 9 33 32 47 26 17 148" xfId="45685"/>
    <cellStyle name="표준 48 9 33 32 47 26 17 149" xfId="45686"/>
    <cellStyle name="표준 48 9 33 32 47 26 17 15" xfId="38150"/>
    <cellStyle name="표준 48 9 33 32 47 26 17 150" xfId="45687"/>
    <cellStyle name="표준 48 9 33 32 47 26 17 151" xfId="45688"/>
    <cellStyle name="표준 48 9 33 32 47 26 17 152" xfId="45689"/>
    <cellStyle name="표준 48 9 33 32 47 26 17 153" xfId="45690"/>
    <cellStyle name="표준 48 9 33 32 47 26 17 154" xfId="45691"/>
    <cellStyle name="표준 48 9 33 32 47 26 17 155" xfId="45692"/>
    <cellStyle name="표준 48 9 33 32 47 26 17 156" xfId="45693"/>
    <cellStyle name="표준 48 9 33 32 47 26 17 157" xfId="46929"/>
    <cellStyle name="표준 48 9 33 32 47 26 17 158" xfId="46930"/>
    <cellStyle name="표준 48 9 33 32 47 26 17 159" xfId="46931"/>
    <cellStyle name="표준 48 9 33 32 47 26 17 16" xfId="38151"/>
    <cellStyle name="표준 48 9 33 32 47 26 17 160" xfId="46932"/>
    <cellStyle name="표준 48 9 33 32 47 26 17 161" xfId="46933"/>
    <cellStyle name="표준 48 9 33 32 47 26 17 162" xfId="46934"/>
    <cellStyle name="표준 48 9 33 32 47 26 17 163" xfId="46935"/>
    <cellStyle name="표준 48 9 33 32 47 26 17 164" xfId="46936"/>
    <cellStyle name="표준 48 9 33 32 47 26 17 165" xfId="46937"/>
    <cellStyle name="표준 48 9 33 32 47 26 17 166" xfId="46938"/>
    <cellStyle name="표준 48 9 33 32 47 26 17 167" xfId="46939"/>
    <cellStyle name="표준 48 9 33 32 47 26 17 168" xfId="46940"/>
    <cellStyle name="표준 48 9 33 32 47 26 17 169" xfId="46941"/>
    <cellStyle name="표준 48 9 33 32 47 26 17 17" xfId="38152"/>
    <cellStyle name="표준 48 9 33 32 47 26 17 170" xfId="46942"/>
    <cellStyle name="표준 48 9 33 32 47 26 17 171" xfId="46943"/>
    <cellStyle name="표준 48 9 33 32 47 26 17 172" xfId="46944"/>
    <cellStyle name="표준 48 9 33 32 47 26 17 173" xfId="46945"/>
    <cellStyle name="표준 48 9 33 32 47 26 17 174" xfId="48119"/>
    <cellStyle name="표준 48 9 33 32 47 26 17 175" xfId="48120"/>
    <cellStyle name="표준 48 9 33 32 47 26 17 176" xfId="48121"/>
    <cellStyle name="표준 48 9 33 32 47 26 17 177" xfId="48122"/>
    <cellStyle name="표준 48 9 33 32 47 26 17 178" xfId="48123"/>
    <cellStyle name="표준 48 9 33 32 47 26 17 179" xfId="48124"/>
    <cellStyle name="표준 48 9 33 32 47 26 17 18" xfId="38153"/>
    <cellStyle name="표준 48 9 33 32 47 26 17 180" xfId="48125"/>
    <cellStyle name="표준 48 9 33 32 47 26 17 181" xfId="48126"/>
    <cellStyle name="표준 48 9 33 32 47 26 17 182" xfId="48127"/>
    <cellStyle name="표준 48 9 33 32 47 26 17 183" xfId="48128"/>
    <cellStyle name="표준 48 9 33 32 47 26 17 184" xfId="48129"/>
    <cellStyle name="표준 48 9 33 32 47 26 17 185" xfId="48130"/>
    <cellStyle name="표준 48 9 33 32 47 26 17 186" xfId="48131"/>
    <cellStyle name="표준 48 9 33 32 47 26 17 187" xfId="48132"/>
    <cellStyle name="표준 48 9 33 32 47 26 17 188" xfId="48133"/>
    <cellStyle name="표준 48 9 33 32 47 26 17 189" xfId="48134"/>
    <cellStyle name="표준 48 9 33 32 47 26 17 19" xfId="38154"/>
    <cellStyle name="표준 48 9 33 32 47 26 17 190" xfId="48135"/>
    <cellStyle name="표준 48 9 33 32 47 26 17 191" xfId="49315"/>
    <cellStyle name="표준 48 9 33 32 47 26 17 192" xfId="49316"/>
    <cellStyle name="표준 48 9 33 32 47 26 17 193" xfId="49317"/>
    <cellStyle name="표준 48 9 33 32 47 26 17 194" xfId="49318"/>
    <cellStyle name="표준 48 9 33 32 47 26 17 195" xfId="49319"/>
    <cellStyle name="표준 48 9 33 32 47 26 17 196" xfId="49320"/>
    <cellStyle name="표준 48 9 33 32 47 26 17 197" xfId="49321"/>
    <cellStyle name="표준 48 9 33 32 47 26 17 198" xfId="49322"/>
    <cellStyle name="표준 48 9 33 32 47 26 17 199" xfId="49323"/>
    <cellStyle name="표준 48 9 33 32 47 26 17 2" xfId="38155"/>
    <cellStyle name="표준 48 9 33 32 47 26 17 2 10" xfId="38156"/>
    <cellStyle name="표준 48 9 33 32 47 26 17 2 100" xfId="41527"/>
    <cellStyle name="표준 48 9 33 32 47 26 17 2 101" xfId="41528"/>
    <cellStyle name="표준 48 9 33 32 47 26 17 2 102" xfId="41529"/>
    <cellStyle name="표준 48 9 33 32 47 26 17 2 103" xfId="43225"/>
    <cellStyle name="표준 48 9 33 32 47 26 17 2 104" xfId="43226"/>
    <cellStyle name="표준 48 9 33 32 47 26 17 2 105" xfId="43227"/>
    <cellStyle name="표준 48 9 33 32 47 26 17 2 106" xfId="43228"/>
    <cellStyle name="표준 48 9 33 32 47 26 17 2 107" xfId="43229"/>
    <cellStyle name="표준 48 9 33 32 47 26 17 2 108" xfId="43230"/>
    <cellStyle name="표준 48 9 33 32 47 26 17 2 109" xfId="43231"/>
    <cellStyle name="표준 48 9 33 32 47 26 17 2 11" xfId="38157"/>
    <cellStyle name="표준 48 9 33 32 47 26 17 2 110" xfId="43232"/>
    <cellStyle name="표준 48 9 33 32 47 26 17 2 111" xfId="43233"/>
    <cellStyle name="표준 48 9 33 32 47 26 17 2 112" xfId="43234"/>
    <cellStyle name="표준 48 9 33 32 47 26 17 2 113" xfId="43235"/>
    <cellStyle name="표준 48 9 33 32 47 26 17 2 114" xfId="43236"/>
    <cellStyle name="표준 48 9 33 32 47 26 17 2 115" xfId="43237"/>
    <cellStyle name="표준 48 9 33 32 47 26 17 2 116" xfId="43238"/>
    <cellStyle name="표준 48 9 33 32 47 26 17 2 117" xfId="43239"/>
    <cellStyle name="표준 48 9 33 32 47 26 17 2 118" xfId="43240"/>
    <cellStyle name="표준 48 9 33 32 47 26 17 2 119" xfId="43241"/>
    <cellStyle name="표준 48 9 33 32 47 26 17 2 12" xfId="38158"/>
    <cellStyle name="표준 48 9 33 32 47 26 17 2 120" xfId="44418"/>
    <cellStyle name="표준 48 9 33 32 47 26 17 2 121" xfId="44419"/>
    <cellStyle name="표준 48 9 33 32 47 26 17 2 122" xfId="44420"/>
    <cellStyle name="표준 48 9 33 32 47 26 17 2 123" xfId="44421"/>
    <cellStyle name="표준 48 9 33 32 47 26 17 2 124" xfId="44422"/>
    <cellStyle name="표준 48 9 33 32 47 26 17 2 125" xfId="44423"/>
    <cellStyle name="표준 48 9 33 32 47 26 17 2 126" xfId="44424"/>
    <cellStyle name="표준 48 9 33 32 47 26 17 2 127" xfId="44425"/>
    <cellStyle name="표준 48 9 33 32 47 26 17 2 128" xfId="44426"/>
    <cellStyle name="표준 48 9 33 32 47 26 17 2 129" xfId="44427"/>
    <cellStyle name="표준 48 9 33 32 47 26 17 2 13" xfId="38159"/>
    <cellStyle name="표준 48 9 33 32 47 26 17 2 130" xfId="44428"/>
    <cellStyle name="표준 48 9 33 32 47 26 17 2 131" xfId="44429"/>
    <cellStyle name="표준 48 9 33 32 47 26 17 2 132" xfId="44430"/>
    <cellStyle name="표준 48 9 33 32 47 26 17 2 133" xfId="44431"/>
    <cellStyle name="표준 48 9 33 32 47 26 17 2 134" xfId="44432"/>
    <cellStyle name="표준 48 9 33 32 47 26 17 2 135" xfId="44433"/>
    <cellStyle name="표준 48 9 33 32 47 26 17 2 136" xfId="44434"/>
    <cellStyle name="표준 48 9 33 32 47 26 17 2 137" xfId="45694"/>
    <cellStyle name="표준 48 9 33 32 47 26 17 2 138" xfId="45695"/>
    <cellStyle name="표준 48 9 33 32 47 26 17 2 139" xfId="45696"/>
    <cellStyle name="표준 48 9 33 32 47 26 17 2 14" xfId="38160"/>
    <cellStyle name="표준 48 9 33 32 47 26 17 2 140" xfId="45697"/>
    <cellStyle name="표준 48 9 33 32 47 26 17 2 141" xfId="45698"/>
    <cellStyle name="표준 48 9 33 32 47 26 17 2 142" xfId="45699"/>
    <cellStyle name="표준 48 9 33 32 47 26 17 2 143" xfId="45700"/>
    <cellStyle name="표준 48 9 33 32 47 26 17 2 144" xfId="45701"/>
    <cellStyle name="표준 48 9 33 32 47 26 17 2 145" xfId="45702"/>
    <cellStyle name="표준 48 9 33 32 47 26 17 2 146" xfId="45703"/>
    <cellStyle name="표준 48 9 33 32 47 26 17 2 147" xfId="45704"/>
    <cellStyle name="표준 48 9 33 32 47 26 17 2 148" xfId="45705"/>
    <cellStyle name="표준 48 9 33 32 47 26 17 2 149" xfId="45706"/>
    <cellStyle name="표준 48 9 33 32 47 26 17 2 15" xfId="38161"/>
    <cellStyle name="표준 48 9 33 32 47 26 17 2 150" xfId="45707"/>
    <cellStyle name="표준 48 9 33 32 47 26 17 2 151" xfId="45708"/>
    <cellStyle name="표준 48 9 33 32 47 26 17 2 152" xfId="45709"/>
    <cellStyle name="표준 48 9 33 32 47 26 17 2 153" xfId="45710"/>
    <cellStyle name="표준 48 9 33 32 47 26 17 2 154" xfId="45711"/>
    <cellStyle name="표준 48 9 33 32 47 26 17 2 155" xfId="45712"/>
    <cellStyle name="표준 48 9 33 32 47 26 17 2 156" xfId="46946"/>
    <cellStyle name="표준 48 9 33 32 47 26 17 2 157" xfId="46947"/>
    <cellStyle name="표준 48 9 33 32 47 26 17 2 158" xfId="46948"/>
    <cellStyle name="표준 48 9 33 32 47 26 17 2 159" xfId="46949"/>
    <cellStyle name="표준 48 9 33 32 47 26 17 2 16" xfId="38162"/>
    <cellStyle name="표준 48 9 33 32 47 26 17 2 160" xfId="46950"/>
    <cellStyle name="표준 48 9 33 32 47 26 17 2 161" xfId="46951"/>
    <cellStyle name="표준 48 9 33 32 47 26 17 2 162" xfId="46952"/>
    <cellStyle name="표준 48 9 33 32 47 26 17 2 163" xfId="46953"/>
    <cellStyle name="표준 48 9 33 32 47 26 17 2 164" xfId="46954"/>
    <cellStyle name="표준 48 9 33 32 47 26 17 2 165" xfId="46955"/>
    <cellStyle name="표준 48 9 33 32 47 26 17 2 166" xfId="46956"/>
    <cellStyle name="표준 48 9 33 32 47 26 17 2 167" xfId="46957"/>
    <cellStyle name="표준 48 9 33 32 47 26 17 2 168" xfId="46958"/>
    <cellStyle name="표준 48 9 33 32 47 26 17 2 169" xfId="46959"/>
    <cellStyle name="표준 48 9 33 32 47 26 17 2 17" xfId="38163"/>
    <cellStyle name="표준 48 9 33 32 47 26 17 2 170" xfId="46960"/>
    <cellStyle name="표준 48 9 33 32 47 26 17 2 171" xfId="46961"/>
    <cellStyle name="표준 48 9 33 32 47 26 17 2 172" xfId="46962"/>
    <cellStyle name="표준 48 9 33 32 47 26 17 2 173" xfId="48136"/>
    <cellStyle name="표준 48 9 33 32 47 26 17 2 174" xfId="48137"/>
    <cellStyle name="표준 48 9 33 32 47 26 17 2 175" xfId="48138"/>
    <cellStyle name="표준 48 9 33 32 47 26 17 2 176" xfId="48139"/>
    <cellStyle name="표준 48 9 33 32 47 26 17 2 177" xfId="48140"/>
    <cellStyle name="표준 48 9 33 32 47 26 17 2 178" xfId="48141"/>
    <cellStyle name="표준 48 9 33 32 47 26 17 2 179" xfId="48142"/>
    <cellStyle name="표준 48 9 33 32 47 26 17 2 18" xfId="38164"/>
    <cellStyle name="표준 48 9 33 32 47 26 17 2 180" xfId="48143"/>
    <cellStyle name="표준 48 9 33 32 47 26 17 2 181" xfId="48144"/>
    <cellStyle name="표준 48 9 33 32 47 26 17 2 182" xfId="48145"/>
    <cellStyle name="표준 48 9 33 32 47 26 17 2 183" xfId="48146"/>
    <cellStyle name="표준 48 9 33 32 47 26 17 2 184" xfId="48147"/>
    <cellStyle name="표준 48 9 33 32 47 26 17 2 185" xfId="48148"/>
    <cellStyle name="표준 48 9 33 32 47 26 17 2 186" xfId="48149"/>
    <cellStyle name="표준 48 9 33 32 47 26 17 2 187" xfId="48150"/>
    <cellStyle name="표준 48 9 33 32 47 26 17 2 188" xfId="48151"/>
    <cellStyle name="표준 48 9 33 32 47 26 17 2 189" xfId="48152"/>
    <cellStyle name="표준 48 9 33 32 47 26 17 2 19" xfId="38165"/>
    <cellStyle name="표준 48 9 33 32 47 26 17 2 190" xfId="49324"/>
    <cellStyle name="표준 48 9 33 32 47 26 17 2 191" xfId="49325"/>
    <cellStyle name="표준 48 9 33 32 47 26 17 2 192" xfId="49326"/>
    <cellStyle name="표준 48 9 33 32 47 26 17 2 193" xfId="49327"/>
    <cellStyle name="표준 48 9 33 32 47 26 17 2 194" xfId="49328"/>
    <cellStyle name="표준 48 9 33 32 47 26 17 2 195" xfId="49329"/>
    <cellStyle name="표준 48 9 33 32 47 26 17 2 196" xfId="49330"/>
    <cellStyle name="표준 48 9 33 32 47 26 17 2 197" xfId="49331"/>
    <cellStyle name="표준 48 9 33 32 47 26 17 2 198" xfId="49332"/>
    <cellStyle name="표준 48 9 33 32 47 26 17 2 199" xfId="49333"/>
    <cellStyle name="표준 48 9 33 32 47 26 17 2 2" xfId="38166"/>
    <cellStyle name="표준 48 9 33 32 47 26 17 2 20" xfId="38167"/>
    <cellStyle name="표준 48 9 33 32 47 26 17 2 200" xfId="49334"/>
    <cellStyle name="표준 48 9 33 32 47 26 17 2 201" xfId="49335"/>
    <cellStyle name="표준 48 9 33 32 47 26 17 2 202" xfId="49336"/>
    <cellStyle name="표준 48 9 33 32 47 26 17 2 203" xfId="49337"/>
    <cellStyle name="표준 48 9 33 32 47 26 17 2 204" xfId="49338"/>
    <cellStyle name="표준 48 9 33 32 47 26 17 2 205" xfId="49339"/>
    <cellStyle name="표준 48 9 33 32 47 26 17 2 206" xfId="49340"/>
    <cellStyle name="표준 48 9 33 32 47 26 17 2 21" xfId="38168"/>
    <cellStyle name="표준 48 9 33 32 47 26 17 2 22" xfId="38169"/>
    <cellStyle name="표준 48 9 33 32 47 26 17 2 23" xfId="38170"/>
    <cellStyle name="표준 48 9 33 32 47 26 17 2 24" xfId="38171"/>
    <cellStyle name="표준 48 9 33 32 47 26 17 2 25" xfId="38172"/>
    <cellStyle name="표준 48 9 33 32 47 26 17 2 26" xfId="38173"/>
    <cellStyle name="표준 48 9 33 32 47 26 17 2 27" xfId="38174"/>
    <cellStyle name="표준 48 9 33 32 47 26 17 2 28" xfId="38175"/>
    <cellStyle name="표준 48 9 33 32 47 26 17 2 29" xfId="38176"/>
    <cellStyle name="표준 48 9 33 32 47 26 17 2 3" xfId="38177"/>
    <cellStyle name="표준 48 9 33 32 47 26 17 2 30" xfId="38178"/>
    <cellStyle name="표준 48 9 33 32 47 26 17 2 31" xfId="38179"/>
    <cellStyle name="표준 48 9 33 32 47 26 17 2 32" xfId="38180"/>
    <cellStyle name="표준 48 9 33 32 47 26 17 2 33" xfId="38181"/>
    <cellStyle name="표준 48 9 33 32 47 26 17 2 34" xfId="38182"/>
    <cellStyle name="표준 48 9 33 32 47 26 17 2 35" xfId="38183"/>
    <cellStyle name="표준 48 9 33 32 47 26 17 2 36" xfId="38184"/>
    <cellStyle name="표준 48 9 33 32 47 26 17 2 37" xfId="38185"/>
    <cellStyle name="표준 48 9 33 32 47 26 17 2 38" xfId="38186"/>
    <cellStyle name="표준 48 9 33 32 47 26 17 2 39" xfId="38187"/>
    <cellStyle name="표준 48 9 33 32 47 26 17 2 4" xfId="38188"/>
    <cellStyle name="표준 48 9 33 32 47 26 17 2 40" xfId="38189"/>
    <cellStyle name="표준 48 9 33 32 47 26 17 2 41" xfId="38190"/>
    <cellStyle name="표준 48 9 33 32 47 26 17 2 42" xfId="38191"/>
    <cellStyle name="표준 48 9 33 32 47 26 17 2 43" xfId="38192"/>
    <cellStyle name="표준 48 9 33 32 47 26 17 2 44" xfId="38193"/>
    <cellStyle name="표준 48 9 33 32 47 26 17 2 45" xfId="38194"/>
    <cellStyle name="표준 48 9 33 32 47 26 17 2 46" xfId="38195"/>
    <cellStyle name="표준 48 9 33 32 47 26 17 2 47" xfId="38196"/>
    <cellStyle name="표준 48 9 33 32 47 26 17 2 48" xfId="38197"/>
    <cellStyle name="표준 48 9 33 32 47 26 17 2 49" xfId="38198"/>
    <cellStyle name="표준 48 9 33 32 47 26 17 2 5" xfId="38199"/>
    <cellStyle name="표준 48 9 33 32 47 26 17 2 50" xfId="38200"/>
    <cellStyle name="표준 48 9 33 32 47 26 17 2 51" xfId="38201"/>
    <cellStyle name="표준 48 9 33 32 47 26 17 2 52" xfId="38202"/>
    <cellStyle name="표준 48 9 33 32 47 26 17 2 53" xfId="38203"/>
    <cellStyle name="표준 48 9 33 32 47 26 17 2 54" xfId="38204"/>
    <cellStyle name="표준 48 9 33 32 47 26 17 2 55" xfId="38205"/>
    <cellStyle name="표준 48 9 33 32 47 26 17 2 56" xfId="38206"/>
    <cellStyle name="표준 48 9 33 32 47 26 17 2 57" xfId="38207"/>
    <cellStyle name="표준 48 9 33 32 47 26 17 2 58" xfId="38208"/>
    <cellStyle name="표준 48 9 33 32 47 26 17 2 59" xfId="38209"/>
    <cellStyle name="표준 48 9 33 32 47 26 17 2 6" xfId="38210"/>
    <cellStyle name="표준 48 9 33 32 47 26 17 2 60" xfId="38211"/>
    <cellStyle name="표준 48 9 33 32 47 26 17 2 61" xfId="38212"/>
    <cellStyle name="표준 48 9 33 32 47 26 17 2 62" xfId="38213"/>
    <cellStyle name="표준 48 9 33 32 47 26 17 2 63" xfId="38214"/>
    <cellStyle name="표준 48 9 33 32 47 26 17 2 64" xfId="38215"/>
    <cellStyle name="표준 48 9 33 32 47 26 17 2 65" xfId="38216"/>
    <cellStyle name="표준 48 9 33 32 47 26 17 2 66" xfId="38217"/>
    <cellStyle name="표준 48 9 33 32 47 26 17 2 67" xfId="38218"/>
    <cellStyle name="표준 48 9 33 32 47 26 17 2 68" xfId="38219"/>
    <cellStyle name="표준 48 9 33 32 47 26 17 2 69" xfId="41530"/>
    <cellStyle name="표준 48 9 33 32 47 26 17 2 7" xfId="38220"/>
    <cellStyle name="표준 48 9 33 32 47 26 17 2 70" xfId="41531"/>
    <cellStyle name="표준 48 9 33 32 47 26 17 2 71" xfId="41532"/>
    <cellStyle name="표준 48 9 33 32 47 26 17 2 72" xfId="41533"/>
    <cellStyle name="표준 48 9 33 32 47 26 17 2 73" xfId="41534"/>
    <cellStyle name="표준 48 9 33 32 47 26 17 2 74" xfId="41535"/>
    <cellStyle name="표준 48 9 33 32 47 26 17 2 75" xfId="41536"/>
    <cellStyle name="표준 48 9 33 32 47 26 17 2 76" xfId="41537"/>
    <cellStyle name="표준 48 9 33 32 47 26 17 2 77" xfId="41538"/>
    <cellStyle name="표준 48 9 33 32 47 26 17 2 78" xfId="41539"/>
    <cellStyle name="표준 48 9 33 32 47 26 17 2 79" xfId="41540"/>
    <cellStyle name="표준 48 9 33 32 47 26 17 2 8" xfId="38221"/>
    <cellStyle name="표준 48 9 33 32 47 26 17 2 80" xfId="41541"/>
    <cellStyle name="표준 48 9 33 32 47 26 17 2 81" xfId="41542"/>
    <cellStyle name="표준 48 9 33 32 47 26 17 2 82" xfId="41543"/>
    <cellStyle name="표준 48 9 33 32 47 26 17 2 83" xfId="41544"/>
    <cellStyle name="표준 48 9 33 32 47 26 17 2 84" xfId="41545"/>
    <cellStyle name="표준 48 9 33 32 47 26 17 2 85" xfId="41546"/>
    <cellStyle name="표준 48 9 33 32 47 26 17 2 86" xfId="41547"/>
    <cellStyle name="표준 48 9 33 32 47 26 17 2 87" xfId="41548"/>
    <cellStyle name="표준 48 9 33 32 47 26 17 2 88" xfId="41549"/>
    <cellStyle name="표준 48 9 33 32 47 26 17 2 89" xfId="41550"/>
    <cellStyle name="표준 48 9 33 32 47 26 17 2 9" xfId="38222"/>
    <cellStyle name="표준 48 9 33 32 47 26 17 2 90" xfId="41551"/>
    <cellStyle name="표준 48 9 33 32 47 26 17 2 91" xfId="41552"/>
    <cellStyle name="표준 48 9 33 32 47 26 17 2 92" xfId="41553"/>
    <cellStyle name="표준 48 9 33 32 47 26 17 2 93" xfId="41554"/>
    <cellStyle name="표준 48 9 33 32 47 26 17 2 94" xfId="41555"/>
    <cellStyle name="표준 48 9 33 32 47 26 17 2 95" xfId="41556"/>
    <cellStyle name="표준 48 9 33 32 47 26 17 2 96" xfId="41557"/>
    <cellStyle name="표준 48 9 33 32 47 26 17 2 97" xfId="41558"/>
    <cellStyle name="표준 48 9 33 32 47 26 17 2 98" xfId="41559"/>
    <cellStyle name="표준 48 9 33 32 47 26 17 2 99" xfId="41560"/>
    <cellStyle name="표준 48 9 33 32 47 26 17 20" xfId="38223"/>
    <cellStyle name="표준 48 9 33 32 47 26 17 200" xfId="49341"/>
    <cellStyle name="표준 48 9 33 32 47 26 17 201" xfId="49342"/>
    <cellStyle name="표준 48 9 33 32 47 26 17 202" xfId="49343"/>
    <cellStyle name="표준 48 9 33 32 47 26 17 203" xfId="49344"/>
    <cellStyle name="표준 48 9 33 32 47 26 17 204" xfId="49345"/>
    <cellStyle name="표준 48 9 33 32 47 26 17 205" xfId="49346"/>
    <cellStyle name="표준 48 9 33 32 47 26 17 206" xfId="49347"/>
    <cellStyle name="표준 48 9 33 32 47 26 17 207" xfId="49348"/>
    <cellStyle name="표준 48 9 33 32 47 26 17 21" xfId="38224"/>
    <cellStyle name="표준 48 9 33 32 47 26 17 22" xfId="38225"/>
    <cellStyle name="표준 48 9 33 32 47 26 17 23" xfId="38226"/>
    <cellStyle name="표준 48 9 33 32 47 26 17 24" xfId="38227"/>
    <cellStyle name="표준 48 9 33 32 47 26 17 25" xfId="38228"/>
    <cellStyle name="표준 48 9 33 32 47 26 17 26" xfId="38229"/>
    <cellStyle name="표준 48 9 33 32 47 26 17 27" xfId="38230"/>
    <cellStyle name="표준 48 9 33 32 47 26 17 28" xfId="38231"/>
    <cellStyle name="표준 48 9 33 32 47 26 17 29" xfId="38232"/>
    <cellStyle name="표준 48 9 33 32 47 26 17 3" xfId="38233"/>
    <cellStyle name="표준 48 9 33 32 47 26 17 30" xfId="38234"/>
    <cellStyle name="표준 48 9 33 32 47 26 17 31" xfId="38235"/>
    <cellStyle name="표준 48 9 33 32 47 26 17 32" xfId="38236"/>
    <cellStyle name="표준 48 9 33 32 47 26 17 33" xfId="38237"/>
    <cellStyle name="표준 48 9 33 32 47 26 17 34" xfId="38238"/>
    <cellStyle name="표준 48 9 33 32 47 26 17 35" xfId="38239"/>
    <cellStyle name="표준 48 9 33 32 47 26 17 36" xfId="38240"/>
    <cellStyle name="표준 48 9 33 32 47 26 17 37" xfId="38241"/>
    <cellStyle name="표준 48 9 33 32 47 26 17 38" xfId="38242"/>
    <cellStyle name="표준 48 9 33 32 47 26 17 39" xfId="38243"/>
    <cellStyle name="표준 48 9 33 32 47 26 17 4" xfId="38244"/>
    <cellStyle name="표준 48 9 33 32 47 26 17 40" xfId="38245"/>
    <cellStyle name="표준 48 9 33 32 47 26 17 41" xfId="38246"/>
    <cellStyle name="표준 48 9 33 32 47 26 17 42" xfId="38247"/>
    <cellStyle name="표준 48 9 33 32 47 26 17 43" xfId="38248"/>
    <cellStyle name="표준 48 9 33 32 47 26 17 44" xfId="38249"/>
    <cellStyle name="표준 48 9 33 32 47 26 17 45" xfId="38250"/>
    <cellStyle name="표준 48 9 33 32 47 26 17 46" xfId="38251"/>
    <cellStyle name="표준 48 9 33 32 47 26 17 47" xfId="38252"/>
    <cellStyle name="표준 48 9 33 32 47 26 17 48" xfId="38253"/>
    <cellStyle name="표준 48 9 33 32 47 26 17 49" xfId="38254"/>
    <cellStyle name="표준 48 9 33 32 47 26 17 5" xfId="38255"/>
    <cellStyle name="표준 48 9 33 32 47 26 17 50" xfId="38256"/>
    <cellStyle name="표준 48 9 33 32 47 26 17 51" xfId="38257"/>
    <cellStyle name="표준 48 9 33 32 47 26 17 52" xfId="38258"/>
    <cellStyle name="표준 48 9 33 32 47 26 17 53" xfId="38259"/>
    <cellStyle name="표준 48 9 33 32 47 26 17 54" xfId="38260"/>
    <cellStyle name="표준 48 9 33 32 47 26 17 55" xfId="38261"/>
    <cellStyle name="표준 48 9 33 32 47 26 17 56" xfId="38262"/>
    <cellStyle name="표준 48 9 33 32 47 26 17 57" xfId="38263"/>
    <cellStyle name="표준 48 9 33 32 47 26 17 58" xfId="38264"/>
    <cellStyle name="표준 48 9 33 32 47 26 17 59" xfId="38265"/>
    <cellStyle name="표준 48 9 33 32 47 26 17 6" xfId="38266"/>
    <cellStyle name="표준 48 9 33 32 47 26 17 60" xfId="38267"/>
    <cellStyle name="표준 48 9 33 32 47 26 17 61" xfId="38268"/>
    <cellStyle name="표준 48 9 33 32 47 26 17 62" xfId="38269"/>
    <cellStyle name="표준 48 9 33 32 47 26 17 63" xfId="38270"/>
    <cellStyle name="표준 48 9 33 32 47 26 17 64" xfId="38271"/>
    <cellStyle name="표준 48 9 33 32 47 26 17 65" xfId="38272"/>
    <cellStyle name="표준 48 9 33 32 47 26 17 66" xfId="38273"/>
    <cellStyle name="표준 48 9 33 32 47 26 17 67" xfId="38274"/>
    <cellStyle name="표준 48 9 33 32 47 26 17 68" xfId="38275"/>
    <cellStyle name="표준 48 9 33 32 47 26 17 69" xfId="38276"/>
    <cellStyle name="표준 48 9 33 32 47 26 17 7" xfId="38277"/>
    <cellStyle name="표준 48 9 33 32 47 26 17 70" xfId="41561"/>
    <cellStyle name="표준 48 9 33 32 47 26 17 71" xfId="41562"/>
    <cellStyle name="표준 48 9 33 32 47 26 17 72" xfId="41563"/>
    <cellStyle name="표준 48 9 33 32 47 26 17 73" xfId="41564"/>
    <cellStyle name="표준 48 9 33 32 47 26 17 74" xfId="41565"/>
    <cellStyle name="표준 48 9 33 32 47 26 17 75" xfId="41566"/>
    <cellStyle name="표준 48 9 33 32 47 26 17 76" xfId="41567"/>
    <cellStyle name="표준 48 9 33 32 47 26 17 77" xfId="41568"/>
    <cellStyle name="표준 48 9 33 32 47 26 17 78" xfId="41569"/>
    <cellStyle name="표준 48 9 33 32 47 26 17 79" xfId="41570"/>
    <cellStyle name="표준 48 9 33 32 47 26 17 8" xfId="38278"/>
    <cellStyle name="표준 48 9 33 32 47 26 17 80" xfId="41571"/>
    <cellStyle name="표준 48 9 33 32 47 26 17 81" xfId="41572"/>
    <cellStyle name="표준 48 9 33 32 47 26 17 82" xfId="41573"/>
    <cellStyle name="표준 48 9 33 32 47 26 17 83" xfId="41574"/>
    <cellStyle name="표준 48 9 33 32 47 26 17 84" xfId="41575"/>
    <cellStyle name="표준 48 9 33 32 47 26 17 85" xfId="41576"/>
    <cellStyle name="표준 48 9 33 32 47 26 17 86" xfId="41577"/>
    <cellStyle name="표준 48 9 33 32 47 26 17 87" xfId="41578"/>
    <cellStyle name="표준 48 9 33 32 47 26 17 88" xfId="41579"/>
    <cellStyle name="표준 48 9 33 32 47 26 17 89" xfId="41580"/>
    <cellStyle name="표준 48 9 33 32 47 26 17 9" xfId="38279"/>
    <cellStyle name="표준 48 9 33 32 47 26 17 90" xfId="41581"/>
    <cellStyle name="표준 48 9 33 32 47 26 17 91" xfId="41582"/>
    <cellStyle name="표준 48 9 33 32 47 26 17 92" xfId="41583"/>
    <cellStyle name="표준 48 9 33 32 47 26 17 93" xfId="41584"/>
    <cellStyle name="표준 48 9 33 32 47 26 17 94" xfId="41585"/>
    <cellStyle name="표준 48 9 33 32 47 26 17 95" xfId="41586"/>
    <cellStyle name="표준 48 9 33 32 47 26 17 96" xfId="41587"/>
    <cellStyle name="표준 48 9 33 32 47 26 17 97" xfId="41588"/>
    <cellStyle name="표준 48 9 33 32 47 26 17 98" xfId="41589"/>
    <cellStyle name="표준 48 9 33 32 47 26 17 99" xfId="41590"/>
    <cellStyle name="표준 48 9 33 32 47 26 18" xfId="38280"/>
    <cellStyle name="표준 48 9 33 32 47 26 18 10" xfId="38281"/>
    <cellStyle name="표준 48 9 33 32 47 26 18 100" xfId="41591"/>
    <cellStyle name="표준 48 9 33 32 47 26 18 101" xfId="41592"/>
    <cellStyle name="표준 48 9 33 32 47 26 18 102" xfId="41593"/>
    <cellStyle name="표준 48 9 33 32 47 26 18 103" xfId="41594"/>
    <cellStyle name="표준 48 9 33 32 47 26 18 104" xfId="43242"/>
    <cellStyle name="표준 48 9 33 32 47 26 18 105" xfId="43243"/>
    <cellStyle name="표준 48 9 33 32 47 26 18 106" xfId="43244"/>
    <cellStyle name="표준 48 9 33 32 47 26 18 107" xfId="43245"/>
    <cellStyle name="표준 48 9 33 32 47 26 18 108" xfId="43246"/>
    <cellStyle name="표준 48 9 33 32 47 26 18 109" xfId="43247"/>
    <cellStyle name="표준 48 9 33 32 47 26 18 11" xfId="38282"/>
    <cellStyle name="표준 48 9 33 32 47 26 18 110" xfId="43248"/>
    <cellStyle name="표준 48 9 33 32 47 26 18 111" xfId="43249"/>
    <cellStyle name="표준 48 9 33 32 47 26 18 112" xfId="43250"/>
    <cellStyle name="표준 48 9 33 32 47 26 18 113" xfId="43251"/>
    <cellStyle name="표준 48 9 33 32 47 26 18 114" xfId="43252"/>
    <cellStyle name="표준 48 9 33 32 47 26 18 115" xfId="43253"/>
    <cellStyle name="표준 48 9 33 32 47 26 18 116" xfId="43254"/>
    <cellStyle name="표준 48 9 33 32 47 26 18 117" xfId="43255"/>
    <cellStyle name="표준 48 9 33 32 47 26 18 118" xfId="43256"/>
    <cellStyle name="표준 48 9 33 32 47 26 18 119" xfId="43257"/>
    <cellStyle name="표준 48 9 33 32 47 26 18 12" xfId="38283"/>
    <cellStyle name="표준 48 9 33 32 47 26 18 120" xfId="43258"/>
    <cellStyle name="표준 48 9 33 32 47 26 18 121" xfId="44435"/>
    <cellStyle name="표준 48 9 33 32 47 26 18 122" xfId="44436"/>
    <cellStyle name="표준 48 9 33 32 47 26 18 123" xfId="44437"/>
    <cellStyle name="표준 48 9 33 32 47 26 18 124" xfId="44438"/>
    <cellStyle name="표준 48 9 33 32 47 26 18 125" xfId="44439"/>
    <cellStyle name="표준 48 9 33 32 47 26 18 126" xfId="44440"/>
    <cellStyle name="표준 48 9 33 32 47 26 18 127" xfId="44441"/>
    <cellStyle name="표준 48 9 33 32 47 26 18 128" xfId="44442"/>
    <cellStyle name="표준 48 9 33 32 47 26 18 129" xfId="44443"/>
    <cellStyle name="표준 48 9 33 32 47 26 18 13" xfId="38284"/>
    <cellStyle name="표준 48 9 33 32 47 26 18 130" xfId="44444"/>
    <cellStyle name="표준 48 9 33 32 47 26 18 131" xfId="44445"/>
    <cellStyle name="표준 48 9 33 32 47 26 18 132" xfId="44446"/>
    <cellStyle name="표준 48 9 33 32 47 26 18 133" xfId="44447"/>
    <cellStyle name="표준 48 9 33 32 47 26 18 134" xfId="44448"/>
    <cellStyle name="표준 48 9 33 32 47 26 18 135" xfId="44449"/>
    <cellStyle name="표준 48 9 33 32 47 26 18 136" xfId="44450"/>
    <cellStyle name="표준 48 9 33 32 47 26 18 137" xfId="44451"/>
    <cellStyle name="표준 48 9 33 32 47 26 18 138" xfId="45713"/>
    <cellStyle name="표준 48 9 33 32 47 26 18 139" xfId="45714"/>
    <cellStyle name="표준 48 9 33 32 47 26 18 14" xfId="38285"/>
    <cellStyle name="표준 48 9 33 32 47 26 18 140" xfId="45715"/>
    <cellStyle name="표준 48 9 33 32 47 26 18 141" xfId="45716"/>
    <cellStyle name="표준 48 9 33 32 47 26 18 142" xfId="45717"/>
    <cellStyle name="표준 48 9 33 32 47 26 18 143" xfId="45718"/>
    <cellStyle name="표준 48 9 33 32 47 26 18 144" xfId="45719"/>
    <cellStyle name="표준 48 9 33 32 47 26 18 145" xfId="45720"/>
    <cellStyle name="표준 48 9 33 32 47 26 18 146" xfId="45721"/>
    <cellStyle name="표준 48 9 33 32 47 26 18 147" xfId="45722"/>
    <cellStyle name="표준 48 9 33 32 47 26 18 148" xfId="45723"/>
    <cellStyle name="표준 48 9 33 32 47 26 18 149" xfId="45724"/>
    <cellStyle name="표준 48 9 33 32 47 26 18 15" xfId="38286"/>
    <cellStyle name="표준 48 9 33 32 47 26 18 150" xfId="45725"/>
    <cellStyle name="표준 48 9 33 32 47 26 18 151" xfId="45726"/>
    <cellStyle name="표준 48 9 33 32 47 26 18 152" xfId="45727"/>
    <cellStyle name="표준 48 9 33 32 47 26 18 153" xfId="45728"/>
    <cellStyle name="표준 48 9 33 32 47 26 18 154" xfId="45729"/>
    <cellStyle name="표준 48 9 33 32 47 26 18 155" xfId="45730"/>
    <cellStyle name="표준 48 9 33 32 47 26 18 156" xfId="45731"/>
    <cellStyle name="표준 48 9 33 32 47 26 18 157" xfId="46963"/>
    <cellStyle name="표준 48 9 33 32 47 26 18 158" xfId="46964"/>
    <cellStyle name="표준 48 9 33 32 47 26 18 159" xfId="46965"/>
    <cellStyle name="표준 48 9 33 32 47 26 18 16" xfId="38287"/>
    <cellStyle name="표준 48 9 33 32 47 26 18 160" xfId="46966"/>
    <cellStyle name="표준 48 9 33 32 47 26 18 161" xfId="46967"/>
    <cellStyle name="표준 48 9 33 32 47 26 18 162" xfId="46968"/>
    <cellStyle name="표준 48 9 33 32 47 26 18 163" xfId="46969"/>
    <cellStyle name="표준 48 9 33 32 47 26 18 164" xfId="46970"/>
    <cellStyle name="표준 48 9 33 32 47 26 18 165" xfId="46971"/>
    <cellStyle name="표준 48 9 33 32 47 26 18 166" xfId="46972"/>
    <cellStyle name="표준 48 9 33 32 47 26 18 167" xfId="46973"/>
    <cellStyle name="표준 48 9 33 32 47 26 18 168" xfId="46974"/>
    <cellStyle name="표준 48 9 33 32 47 26 18 169" xfId="46975"/>
    <cellStyle name="표준 48 9 33 32 47 26 18 17" xfId="38288"/>
    <cellStyle name="표준 48 9 33 32 47 26 18 170" xfId="46976"/>
    <cellStyle name="표준 48 9 33 32 47 26 18 171" xfId="46977"/>
    <cellStyle name="표준 48 9 33 32 47 26 18 172" xfId="46978"/>
    <cellStyle name="표준 48 9 33 32 47 26 18 173" xfId="46979"/>
    <cellStyle name="표준 48 9 33 32 47 26 18 174" xfId="48153"/>
    <cellStyle name="표준 48 9 33 32 47 26 18 175" xfId="48154"/>
    <cellStyle name="표준 48 9 33 32 47 26 18 176" xfId="48155"/>
    <cellStyle name="표준 48 9 33 32 47 26 18 177" xfId="48156"/>
    <cellStyle name="표준 48 9 33 32 47 26 18 178" xfId="48157"/>
    <cellStyle name="표준 48 9 33 32 47 26 18 179" xfId="48158"/>
    <cellStyle name="표준 48 9 33 32 47 26 18 18" xfId="38289"/>
    <cellStyle name="표준 48 9 33 32 47 26 18 180" xfId="48159"/>
    <cellStyle name="표준 48 9 33 32 47 26 18 181" xfId="48160"/>
    <cellStyle name="표준 48 9 33 32 47 26 18 182" xfId="48161"/>
    <cellStyle name="표준 48 9 33 32 47 26 18 183" xfId="48162"/>
    <cellStyle name="표준 48 9 33 32 47 26 18 184" xfId="48163"/>
    <cellStyle name="표준 48 9 33 32 47 26 18 185" xfId="48164"/>
    <cellStyle name="표준 48 9 33 32 47 26 18 186" xfId="48165"/>
    <cellStyle name="표준 48 9 33 32 47 26 18 187" xfId="48166"/>
    <cellStyle name="표준 48 9 33 32 47 26 18 188" xfId="48167"/>
    <cellStyle name="표준 48 9 33 32 47 26 18 189" xfId="48168"/>
    <cellStyle name="표준 48 9 33 32 47 26 18 19" xfId="38290"/>
    <cellStyle name="표준 48 9 33 32 47 26 18 190" xfId="48169"/>
    <cellStyle name="표준 48 9 33 32 47 26 18 191" xfId="49349"/>
    <cellStyle name="표준 48 9 33 32 47 26 18 192" xfId="49350"/>
    <cellStyle name="표준 48 9 33 32 47 26 18 193" xfId="49351"/>
    <cellStyle name="표준 48 9 33 32 47 26 18 194" xfId="49352"/>
    <cellStyle name="표준 48 9 33 32 47 26 18 195" xfId="49353"/>
    <cellStyle name="표준 48 9 33 32 47 26 18 196" xfId="49354"/>
    <cellStyle name="표준 48 9 33 32 47 26 18 197" xfId="49355"/>
    <cellStyle name="표준 48 9 33 32 47 26 18 198" xfId="49356"/>
    <cellStyle name="표준 48 9 33 32 47 26 18 199" xfId="49357"/>
    <cellStyle name="표준 48 9 33 32 47 26 18 2" xfId="38291"/>
    <cellStyle name="표준 48 9 33 32 47 26 18 2 10" xfId="38292"/>
    <cellStyle name="표준 48 9 33 32 47 26 18 2 100" xfId="41595"/>
    <cellStyle name="표준 48 9 33 32 47 26 18 2 101" xfId="41596"/>
    <cellStyle name="표준 48 9 33 32 47 26 18 2 102" xfId="41597"/>
    <cellStyle name="표준 48 9 33 32 47 26 18 2 103" xfId="43259"/>
    <cellStyle name="표준 48 9 33 32 47 26 18 2 104" xfId="43260"/>
    <cellStyle name="표준 48 9 33 32 47 26 18 2 105" xfId="43261"/>
    <cellStyle name="표준 48 9 33 32 47 26 18 2 106" xfId="43262"/>
    <cellStyle name="표준 48 9 33 32 47 26 18 2 107" xfId="43263"/>
    <cellStyle name="표준 48 9 33 32 47 26 18 2 108" xfId="43264"/>
    <cellStyle name="표준 48 9 33 32 47 26 18 2 109" xfId="43265"/>
    <cellStyle name="표준 48 9 33 32 47 26 18 2 11" xfId="38293"/>
    <cellStyle name="표준 48 9 33 32 47 26 18 2 110" xfId="43266"/>
    <cellStyle name="표준 48 9 33 32 47 26 18 2 111" xfId="43267"/>
    <cellStyle name="표준 48 9 33 32 47 26 18 2 112" xfId="43268"/>
    <cellStyle name="표준 48 9 33 32 47 26 18 2 113" xfId="43269"/>
    <cellStyle name="표준 48 9 33 32 47 26 18 2 114" xfId="43270"/>
    <cellStyle name="표준 48 9 33 32 47 26 18 2 115" xfId="43271"/>
    <cellStyle name="표준 48 9 33 32 47 26 18 2 116" xfId="43272"/>
    <cellStyle name="표준 48 9 33 32 47 26 18 2 117" xfId="43273"/>
    <cellStyle name="표준 48 9 33 32 47 26 18 2 118" xfId="43274"/>
    <cellStyle name="표준 48 9 33 32 47 26 18 2 119" xfId="43275"/>
    <cellStyle name="표준 48 9 33 32 47 26 18 2 12" xfId="38294"/>
    <cellStyle name="표준 48 9 33 32 47 26 18 2 120" xfId="44452"/>
    <cellStyle name="표준 48 9 33 32 47 26 18 2 121" xfId="44453"/>
    <cellStyle name="표준 48 9 33 32 47 26 18 2 122" xfId="44454"/>
    <cellStyle name="표준 48 9 33 32 47 26 18 2 123" xfId="44455"/>
    <cellStyle name="표준 48 9 33 32 47 26 18 2 124" xfId="44456"/>
    <cellStyle name="표준 48 9 33 32 47 26 18 2 125" xfId="44457"/>
    <cellStyle name="표준 48 9 33 32 47 26 18 2 126" xfId="44458"/>
    <cellStyle name="표준 48 9 33 32 47 26 18 2 127" xfId="44459"/>
    <cellStyle name="표준 48 9 33 32 47 26 18 2 128" xfId="44460"/>
    <cellStyle name="표준 48 9 33 32 47 26 18 2 129" xfId="44461"/>
    <cellStyle name="표준 48 9 33 32 47 26 18 2 13" xfId="38295"/>
    <cellStyle name="표준 48 9 33 32 47 26 18 2 130" xfId="44462"/>
    <cellStyle name="표준 48 9 33 32 47 26 18 2 131" xfId="44463"/>
    <cellStyle name="표준 48 9 33 32 47 26 18 2 132" xfId="44464"/>
    <cellStyle name="표준 48 9 33 32 47 26 18 2 133" xfId="44465"/>
    <cellStyle name="표준 48 9 33 32 47 26 18 2 134" xfId="44466"/>
    <cellStyle name="표준 48 9 33 32 47 26 18 2 135" xfId="44467"/>
    <cellStyle name="표준 48 9 33 32 47 26 18 2 136" xfId="44468"/>
    <cellStyle name="표준 48 9 33 32 47 26 18 2 137" xfId="45732"/>
    <cellStyle name="표준 48 9 33 32 47 26 18 2 138" xfId="45733"/>
    <cellStyle name="표준 48 9 33 32 47 26 18 2 139" xfId="45734"/>
    <cellStyle name="표준 48 9 33 32 47 26 18 2 14" xfId="38296"/>
    <cellStyle name="표준 48 9 33 32 47 26 18 2 140" xfId="45735"/>
    <cellStyle name="표준 48 9 33 32 47 26 18 2 141" xfId="45736"/>
    <cellStyle name="표준 48 9 33 32 47 26 18 2 142" xfId="45737"/>
    <cellStyle name="표준 48 9 33 32 47 26 18 2 143" xfId="45738"/>
    <cellStyle name="표준 48 9 33 32 47 26 18 2 144" xfId="45739"/>
    <cellStyle name="표준 48 9 33 32 47 26 18 2 145" xfId="45740"/>
    <cellStyle name="표준 48 9 33 32 47 26 18 2 146" xfId="45741"/>
    <cellStyle name="표준 48 9 33 32 47 26 18 2 147" xfId="45742"/>
    <cellStyle name="표준 48 9 33 32 47 26 18 2 148" xfId="45743"/>
    <cellStyle name="표준 48 9 33 32 47 26 18 2 149" xfId="45744"/>
    <cellStyle name="표준 48 9 33 32 47 26 18 2 15" xfId="38297"/>
    <cellStyle name="표준 48 9 33 32 47 26 18 2 150" xfId="45745"/>
    <cellStyle name="표준 48 9 33 32 47 26 18 2 151" xfId="45746"/>
    <cellStyle name="표준 48 9 33 32 47 26 18 2 152" xfId="45747"/>
    <cellStyle name="표준 48 9 33 32 47 26 18 2 153" xfId="45748"/>
    <cellStyle name="표준 48 9 33 32 47 26 18 2 154" xfId="45749"/>
    <cellStyle name="표준 48 9 33 32 47 26 18 2 155" xfId="45750"/>
    <cellStyle name="표준 48 9 33 32 47 26 18 2 156" xfId="46980"/>
    <cellStyle name="표준 48 9 33 32 47 26 18 2 157" xfId="46981"/>
    <cellStyle name="표준 48 9 33 32 47 26 18 2 158" xfId="46982"/>
    <cellStyle name="표준 48 9 33 32 47 26 18 2 159" xfId="46983"/>
    <cellStyle name="표준 48 9 33 32 47 26 18 2 16" xfId="38298"/>
    <cellStyle name="표준 48 9 33 32 47 26 18 2 160" xfId="46984"/>
    <cellStyle name="표준 48 9 33 32 47 26 18 2 161" xfId="46985"/>
    <cellStyle name="표준 48 9 33 32 47 26 18 2 162" xfId="46986"/>
    <cellStyle name="표준 48 9 33 32 47 26 18 2 163" xfId="46987"/>
    <cellStyle name="표준 48 9 33 32 47 26 18 2 164" xfId="46988"/>
    <cellStyle name="표준 48 9 33 32 47 26 18 2 165" xfId="46989"/>
    <cellStyle name="표준 48 9 33 32 47 26 18 2 166" xfId="46990"/>
    <cellStyle name="표준 48 9 33 32 47 26 18 2 167" xfId="46991"/>
    <cellStyle name="표준 48 9 33 32 47 26 18 2 168" xfId="46992"/>
    <cellStyle name="표준 48 9 33 32 47 26 18 2 169" xfId="46993"/>
    <cellStyle name="표준 48 9 33 32 47 26 18 2 17" xfId="38299"/>
    <cellStyle name="표준 48 9 33 32 47 26 18 2 170" xfId="46994"/>
    <cellStyle name="표준 48 9 33 32 47 26 18 2 171" xfId="46995"/>
    <cellStyle name="표준 48 9 33 32 47 26 18 2 172" xfId="46996"/>
    <cellStyle name="표준 48 9 33 32 47 26 18 2 173" xfId="48170"/>
    <cellStyle name="표준 48 9 33 32 47 26 18 2 174" xfId="48171"/>
    <cellStyle name="표준 48 9 33 32 47 26 18 2 175" xfId="48172"/>
    <cellStyle name="표준 48 9 33 32 47 26 18 2 176" xfId="48173"/>
    <cellStyle name="표준 48 9 33 32 47 26 18 2 177" xfId="48174"/>
    <cellStyle name="표준 48 9 33 32 47 26 18 2 178" xfId="48175"/>
    <cellStyle name="표준 48 9 33 32 47 26 18 2 179" xfId="48176"/>
    <cellStyle name="표준 48 9 33 32 47 26 18 2 18" xfId="38300"/>
    <cellStyle name="표준 48 9 33 32 47 26 18 2 180" xfId="48177"/>
    <cellStyle name="표준 48 9 33 32 47 26 18 2 181" xfId="48178"/>
    <cellStyle name="표준 48 9 33 32 47 26 18 2 182" xfId="48179"/>
    <cellStyle name="표준 48 9 33 32 47 26 18 2 183" xfId="48180"/>
    <cellStyle name="표준 48 9 33 32 47 26 18 2 184" xfId="48181"/>
    <cellStyle name="표준 48 9 33 32 47 26 18 2 185" xfId="48182"/>
    <cellStyle name="표준 48 9 33 32 47 26 18 2 186" xfId="48183"/>
    <cellStyle name="표준 48 9 33 32 47 26 18 2 187" xfId="48184"/>
    <cellStyle name="표준 48 9 33 32 47 26 18 2 188" xfId="48185"/>
    <cellStyle name="표준 48 9 33 32 47 26 18 2 189" xfId="48186"/>
    <cellStyle name="표준 48 9 33 32 47 26 18 2 19" xfId="38301"/>
    <cellStyle name="표준 48 9 33 32 47 26 18 2 190" xfId="49358"/>
    <cellStyle name="표준 48 9 33 32 47 26 18 2 191" xfId="49359"/>
    <cellStyle name="표준 48 9 33 32 47 26 18 2 192" xfId="49360"/>
    <cellStyle name="표준 48 9 33 32 47 26 18 2 193" xfId="49361"/>
    <cellStyle name="표준 48 9 33 32 47 26 18 2 194" xfId="49362"/>
    <cellStyle name="표준 48 9 33 32 47 26 18 2 195" xfId="49363"/>
    <cellStyle name="표준 48 9 33 32 47 26 18 2 196" xfId="49364"/>
    <cellStyle name="표준 48 9 33 32 47 26 18 2 197" xfId="49365"/>
    <cellStyle name="표준 48 9 33 32 47 26 18 2 198" xfId="49366"/>
    <cellStyle name="표준 48 9 33 32 47 26 18 2 199" xfId="49367"/>
    <cellStyle name="표준 48 9 33 32 47 26 18 2 2" xfId="38302"/>
    <cellStyle name="표준 48 9 33 32 47 26 18 2 20" xfId="38303"/>
    <cellStyle name="표준 48 9 33 32 47 26 18 2 200" xfId="49368"/>
    <cellStyle name="표준 48 9 33 32 47 26 18 2 201" xfId="49369"/>
    <cellStyle name="표준 48 9 33 32 47 26 18 2 202" xfId="49370"/>
    <cellStyle name="표준 48 9 33 32 47 26 18 2 203" xfId="49371"/>
    <cellStyle name="표준 48 9 33 32 47 26 18 2 204" xfId="49372"/>
    <cellStyle name="표준 48 9 33 32 47 26 18 2 205" xfId="49373"/>
    <cellStyle name="표준 48 9 33 32 47 26 18 2 206" xfId="49374"/>
    <cellStyle name="표준 48 9 33 32 47 26 18 2 21" xfId="38304"/>
    <cellStyle name="표준 48 9 33 32 47 26 18 2 22" xfId="38305"/>
    <cellStyle name="표준 48 9 33 32 47 26 18 2 23" xfId="38306"/>
    <cellStyle name="표준 48 9 33 32 47 26 18 2 24" xfId="38307"/>
    <cellStyle name="표준 48 9 33 32 47 26 18 2 25" xfId="38308"/>
    <cellStyle name="표준 48 9 33 32 47 26 18 2 26" xfId="38309"/>
    <cellStyle name="표준 48 9 33 32 47 26 18 2 27" xfId="38310"/>
    <cellStyle name="표준 48 9 33 32 47 26 18 2 28" xfId="38311"/>
    <cellStyle name="표준 48 9 33 32 47 26 18 2 29" xfId="38312"/>
    <cellStyle name="표준 48 9 33 32 47 26 18 2 3" xfId="38313"/>
    <cellStyle name="표준 48 9 33 32 47 26 18 2 30" xfId="38314"/>
    <cellStyle name="표준 48 9 33 32 47 26 18 2 31" xfId="38315"/>
    <cellStyle name="표준 48 9 33 32 47 26 18 2 32" xfId="38316"/>
    <cellStyle name="표준 48 9 33 32 47 26 18 2 33" xfId="38317"/>
    <cellStyle name="표준 48 9 33 32 47 26 18 2 34" xfId="38318"/>
    <cellStyle name="표준 48 9 33 32 47 26 18 2 35" xfId="38319"/>
    <cellStyle name="표준 48 9 33 32 47 26 18 2 36" xfId="38320"/>
    <cellStyle name="표준 48 9 33 32 47 26 18 2 37" xfId="38321"/>
    <cellStyle name="표준 48 9 33 32 47 26 18 2 38" xfId="38322"/>
    <cellStyle name="표준 48 9 33 32 47 26 18 2 39" xfId="38323"/>
    <cellStyle name="표준 48 9 33 32 47 26 18 2 4" xfId="38324"/>
    <cellStyle name="표준 48 9 33 32 47 26 18 2 40" xfId="38325"/>
    <cellStyle name="표준 48 9 33 32 47 26 18 2 41" xfId="38326"/>
    <cellStyle name="표준 48 9 33 32 47 26 18 2 42" xfId="38327"/>
    <cellStyle name="표준 48 9 33 32 47 26 18 2 43" xfId="38328"/>
    <cellStyle name="표준 48 9 33 32 47 26 18 2 44" xfId="38329"/>
    <cellStyle name="표준 48 9 33 32 47 26 18 2 45" xfId="38330"/>
    <cellStyle name="표준 48 9 33 32 47 26 18 2 46" xfId="38331"/>
    <cellStyle name="표준 48 9 33 32 47 26 18 2 47" xfId="38332"/>
    <cellStyle name="표준 48 9 33 32 47 26 18 2 48" xfId="38333"/>
    <cellStyle name="표준 48 9 33 32 47 26 18 2 49" xfId="38334"/>
    <cellStyle name="표준 48 9 33 32 47 26 18 2 5" xfId="38335"/>
    <cellStyle name="표준 48 9 33 32 47 26 18 2 50" xfId="38336"/>
    <cellStyle name="표준 48 9 33 32 47 26 18 2 51" xfId="38337"/>
    <cellStyle name="표준 48 9 33 32 47 26 18 2 52" xfId="38338"/>
    <cellStyle name="표준 48 9 33 32 47 26 18 2 53" xfId="38339"/>
    <cellStyle name="표준 48 9 33 32 47 26 18 2 54" xfId="38340"/>
    <cellStyle name="표준 48 9 33 32 47 26 18 2 55" xfId="38341"/>
    <cellStyle name="표준 48 9 33 32 47 26 18 2 56" xfId="38342"/>
    <cellStyle name="표준 48 9 33 32 47 26 18 2 57" xfId="38343"/>
    <cellStyle name="표준 48 9 33 32 47 26 18 2 58" xfId="38344"/>
    <cellStyle name="표준 48 9 33 32 47 26 18 2 59" xfId="38345"/>
    <cellStyle name="표준 48 9 33 32 47 26 18 2 6" xfId="38346"/>
    <cellStyle name="표준 48 9 33 32 47 26 18 2 60" xfId="38347"/>
    <cellStyle name="표준 48 9 33 32 47 26 18 2 61" xfId="38348"/>
    <cellStyle name="표준 48 9 33 32 47 26 18 2 62" xfId="38349"/>
    <cellStyle name="표준 48 9 33 32 47 26 18 2 63" xfId="38350"/>
    <cellStyle name="표준 48 9 33 32 47 26 18 2 64" xfId="38351"/>
    <cellStyle name="표준 48 9 33 32 47 26 18 2 65" xfId="38352"/>
    <cellStyle name="표준 48 9 33 32 47 26 18 2 66" xfId="38353"/>
    <cellStyle name="표준 48 9 33 32 47 26 18 2 67" xfId="38354"/>
    <cellStyle name="표준 48 9 33 32 47 26 18 2 68" xfId="38355"/>
    <cellStyle name="표준 48 9 33 32 47 26 18 2 69" xfId="41598"/>
    <cellStyle name="표준 48 9 33 32 47 26 18 2 7" xfId="38356"/>
    <cellStyle name="표준 48 9 33 32 47 26 18 2 70" xfId="41599"/>
    <cellStyle name="표준 48 9 33 32 47 26 18 2 71" xfId="41600"/>
    <cellStyle name="표준 48 9 33 32 47 26 18 2 72" xfId="41601"/>
    <cellStyle name="표준 48 9 33 32 47 26 18 2 73" xfId="41602"/>
    <cellStyle name="표준 48 9 33 32 47 26 18 2 74" xfId="41603"/>
    <cellStyle name="표준 48 9 33 32 47 26 18 2 75" xfId="41604"/>
    <cellStyle name="표준 48 9 33 32 47 26 18 2 76" xfId="41605"/>
    <cellStyle name="표준 48 9 33 32 47 26 18 2 77" xfId="41606"/>
    <cellStyle name="표준 48 9 33 32 47 26 18 2 78" xfId="41607"/>
    <cellStyle name="표준 48 9 33 32 47 26 18 2 79" xfId="41608"/>
    <cellStyle name="표준 48 9 33 32 47 26 18 2 8" xfId="38357"/>
    <cellStyle name="표준 48 9 33 32 47 26 18 2 80" xfId="41609"/>
    <cellStyle name="표준 48 9 33 32 47 26 18 2 81" xfId="41610"/>
    <cellStyle name="표준 48 9 33 32 47 26 18 2 82" xfId="41611"/>
    <cellStyle name="표준 48 9 33 32 47 26 18 2 83" xfId="41612"/>
    <cellStyle name="표준 48 9 33 32 47 26 18 2 84" xfId="41613"/>
    <cellStyle name="표준 48 9 33 32 47 26 18 2 85" xfId="41614"/>
    <cellStyle name="표준 48 9 33 32 47 26 18 2 86" xfId="41615"/>
    <cellStyle name="표준 48 9 33 32 47 26 18 2 87" xfId="41616"/>
    <cellStyle name="표준 48 9 33 32 47 26 18 2 88" xfId="41617"/>
    <cellStyle name="표준 48 9 33 32 47 26 18 2 89" xfId="41618"/>
    <cellStyle name="표준 48 9 33 32 47 26 18 2 9" xfId="38358"/>
    <cellStyle name="표준 48 9 33 32 47 26 18 2 90" xfId="41619"/>
    <cellStyle name="표준 48 9 33 32 47 26 18 2 91" xfId="41620"/>
    <cellStyle name="표준 48 9 33 32 47 26 18 2 92" xfId="41621"/>
    <cellStyle name="표준 48 9 33 32 47 26 18 2 93" xfId="41622"/>
    <cellStyle name="표준 48 9 33 32 47 26 18 2 94" xfId="41623"/>
    <cellStyle name="표준 48 9 33 32 47 26 18 2 95" xfId="41624"/>
    <cellStyle name="표준 48 9 33 32 47 26 18 2 96" xfId="41625"/>
    <cellStyle name="표준 48 9 33 32 47 26 18 2 97" xfId="41626"/>
    <cellStyle name="표준 48 9 33 32 47 26 18 2 98" xfId="41627"/>
    <cellStyle name="표준 48 9 33 32 47 26 18 2 99" xfId="41628"/>
    <cellStyle name="표준 48 9 33 32 47 26 18 20" xfId="38359"/>
    <cellStyle name="표준 48 9 33 32 47 26 18 200" xfId="49375"/>
    <cellStyle name="표준 48 9 33 32 47 26 18 201" xfId="49376"/>
    <cellStyle name="표준 48 9 33 32 47 26 18 202" xfId="49377"/>
    <cellStyle name="표준 48 9 33 32 47 26 18 203" xfId="49378"/>
    <cellStyle name="표준 48 9 33 32 47 26 18 204" xfId="49379"/>
    <cellStyle name="표준 48 9 33 32 47 26 18 205" xfId="49380"/>
    <cellStyle name="표준 48 9 33 32 47 26 18 206" xfId="49381"/>
    <cellStyle name="표준 48 9 33 32 47 26 18 207" xfId="49382"/>
    <cellStyle name="표준 48 9 33 32 47 26 18 21" xfId="38360"/>
    <cellStyle name="표준 48 9 33 32 47 26 18 22" xfId="38361"/>
    <cellStyle name="표준 48 9 33 32 47 26 18 23" xfId="38362"/>
    <cellStyle name="표준 48 9 33 32 47 26 18 24" xfId="38363"/>
    <cellStyle name="표준 48 9 33 32 47 26 18 25" xfId="38364"/>
    <cellStyle name="표준 48 9 33 32 47 26 18 26" xfId="38365"/>
    <cellStyle name="표준 48 9 33 32 47 26 18 27" xfId="38366"/>
    <cellStyle name="표준 48 9 33 32 47 26 18 28" xfId="38367"/>
    <cellStyle name="표준 48 9 33 32 47 26 18 29" xfId="38368"/>
    <cellStyle name="표준 48 9 33 32 47 26 18 3" xfId="38369"/>
    <cellStyle name="표준 48 9 33 32 47 26 18 30" xfId="38370"/>
    <cellStyle name="표준 48 9 33 32 47 26 18 31" xfId="38371"/>
    <cellStyle name="표준 48 9 33 32 47 26 18 32" xfId="38372"/>
    <cellStyle name="표준 48 9 33 32 47 26 18 33" xfId="38373"/>
    <cellStyle name="표준 48 9 33 32 47 26 18 34" xfId="38374"/>
    <cellStyle name="표준 48 9 33 32 47 26 18 35" xfId="38375"/>
    <cellStyle name="표준 48 9 33 32 47 26 18 36" xfId="38376"/>
    <cellStyle name="표준 48 9 33 32 47 26 18 37" xfId="38377"/>
    <cellStyle name="표준 48 9 33 32 47 26 18 38" xfId="38378"/>
    <cellStyle name="표준 48 9 33 32 47 26 18 39" xfId="38379"/>
    <cellStyle name="표준 48 9 33 32 47 26 18 4" xfId="38380"/>
    <cellStyle name="표준 48 9 33 32 47 26 18 40" xfId="38381"/>
    <cellStyle name="표준 48 9 33 32 47 26 18 41" xfId="38382"/>
    <cellStyle name="표준 48 9 33 32 47 26 18 42" xfId="38383"/>
    <cellStyle name="표준 48 9 33 32 47 26 18 43" xfId="38384"/>
    <cellStyle name="표준 48 9 33 32 47 26 18 44" xfId="38385"/>
    <cellStyle name="표준 48 9 33 32 47 26 18 45" xfId="38386"/>
    <cellStyle name="표준 48 9 33 32 47 26 18 46" xfId="38387"/>
    <cellStyle name="표준 48 9 33 32 47 26 18 47" xfId="38388"/>
    <cellStyle name="표준 48 9 33 32 47 26 18 48" xfId="38389"/>
    <cellStyle name="표준 48 9 33 32 47 26 18 49" xfId="38390"/>
    <cellStyle name="표준 48 9 33 32 47 26 18 5" xfId="38391"/>
    <cellStyle name="표준 48 9 33 32 47 26 18 50" xfId="38392"/>
    <cellStyle name="표준 48 9 33 32 47 26 18 51" xfId="38393"/>
    <cellStyle name="표준 48 9 33 32 47 26 18 52" xfId="38394"/>
    <cellStyle name="표준 48 9 33 32 47 26 18 53" xfId="38395"/>
    <cellStyle name="표준 48 9 33 32 47 26 18 54" xfId="38396"/>
    <cellStyle name="표준 48 9 33 32 47 26 18 55" xfId="38397"/>
    <cellStyle name="표준 48 9 33 32 47 26 18 56" xfId="38398"/>
    <cellStyle name="표준 48 9 33 32 47 26 18 57" xfId="38399"/>
    <cellStyle name="표준 48 9 33 32 47 26 18 58" xfId="38400"/>
    <cellStyle name="표준 48 9 33 32 47 26 18 59" xfId="38401"/>
    <cellStyle name="표준 48 9 33 32 47 26 18 6" xfId="38402"/>
    <cellStyle name="표준 48 9 33 32 47 26 18 60" xfId="38403"/>
    <cellStyle name="표준 48 9 33 32 47 26 18 61" xfId="38404"/>
    <cellStyle name="표준 48 9 33 32 47 26 18 62" xfId="38405"/>
    <cellStyle name="표준 48 9 33 32 47 26 18 63" xfId="38406"/>
    <cellStyle name="표준 48 9 33 32 47 26 18 64" xfId="38407"/>
    <cellStyle name="표준 48 9 33 32 47 26 18 65" xfId="38408"/>
    <cellStyle name="표준 48 9 33 32 47 26 18 66" xfId="38409"/>
    <cellStyle name="표준 48 9 33 32 47 26 18 67" xfId="38410"/>
    <cellStyle name="표준 48 9 33 32 47 26 18 68" xfId="38411"/>
    <cellStyle name="표준 48 9 33 32 47 26 18 69" xfId="38412"/>
    <cellStyle name="표준 48 9 33 32 47 26 18 7" xfId="38413"/>
    <cellStyle name="표준 48 9 33 32 47 26 18 70" xfId="41629"/>
    <cellStyle name="표준 48 9 33 32 47 26 18 71" xfId="41630"/>
    <cellStyle name="표준 48 9 33 32 47 26 18 72" xfId="41631"/>
    <cellStyle name="표준 48 9 33 32 47 26 18 73" xfId="41632"/>
    <cellStyle name="표준 48 9 33 32 47 26 18 74" xfId="41633"/>
    <cellStyle name="표준 48 9 33 32 47 26 18 75" xfId="41634"/>
    <cellStyle name="표준 48 9 33 32 47 26 18 76" xfId="41635"/>
    <cellStyle name="표준 48 9 33 32 47 26 18 77" xfId="41636"/>
    <cellStyle name="표준 48 9 33 32 47 26 18 78" xfId="41637"/>
    <cellStyle name="표준 48 9 33 32 47 26 18 79" xfId="41638"/>
    <cellStyle name="표준 48 9 33 32 47 26 18 8" xfId="38414"/>
    <cellStyle name="표준 48 9 33 32 47 26 18 80" xfId="41639"/>
    <cellStyle name="표준 48 9 33 32 47 26 18 81" xfId="41640"/>
    <cellStyle name="표준 48 9 33 32 47 26 18 82" xfId="41641"/>
    <cellStyle name="표준 48 9 33 32 47 26 18 83" xfId="41642"/>
    <cellStyle name="표준 48 9 33 32 47 26 18 84" xfId="41643"/>
    <cellStyle name="표준 48 9 33 32 47 26 18 85" xfId="41644"/>
    <cellStyle name="표준 48 9 33 32 47 26 18 86" xfId="41645"/>
    <cellStyle name="표준 48 9 33 32 47 26 18 87" xfId="41646"/>
    <cellStyle name="표준 48 9 33 32 47 26 18 88" xfId="41647"/>
    <cellStyle name="표준 48 9 33 32 47 26 18 89" xfId="41648"/>
    <cellStyle name="표준 48 9 33 32 47 26 18 9" xfId="38415"/>
    <cellStyle name="표준 48 9 33 32 47 26 18 90" xfId="41649"/>
    <cellStyle name="표준 48 9 33 32 47 26 18 91" xfId="41650"/>
    <cellStyle name="표준 48 9 33 32 47 26 18 92" xfId="41651"/>
    <cellStyle name="표준 48 9 33 32 47 26 18 93" xfId="41652"/>
    <cellStyle name="표준 48 9 33 32 47 26 18 94" xfId="41653"/>
    <cellStyle name="표준 48 9 33 32 47 26 18 95" xfId="41654"/>
    <cellStyle name="표준 48 9 33 32 47 26 18 96" xfId="41655"/>
    <cellStyle name="표준 48 9 33 32 47 26 18 97" xfId="41656"/>
    <cellStyle name="표준 48 9 33 32 47 26 18 98" xfId="41657"/>
    <cellStyle name="표준 48 9 33 32 47 26 18 99" xfId="41658"/>
    <cellStyle name="표준 48 9 33 32 47 26 19" xfId="38416"/>
    <cellStyle name="표준 48 9 33 32 47 26 19 10" xfId="38417"/>
    <cellStyle name="표준 48 9 33 32 47 26 19 100" xfId="41659"/>
    <cellStyle name="표준 48 9 33 32 47 26 19 101" xfId="41660"/>
    <cellStyle name="표준 48 9 33 32 47 26 19 102" xfId="41661"/>
    <cellStyle name="표준 48 9 33 32 47 26 19 103" xfId="41662"/>
    <cellStyle name="표준 48 9 33 32 47 26 19 104" xfId="43276"/>
    <cellStyle name="표준 48 9 33 32 47 26 19 105" xfId="43277"/>
    <cellStyle name="표준 48 9 33 32 47 26 19 106" xfId="43278"/>
    <cellStyle name="표준 48 9 33 32 47 26 19 107" xfId="43279"/>
    <cellStyle name="표준 48 9 33 32 47 26 19 108" xfId="43280"/>
    <cellStyle name="표준 48 9 33 32 47 26 19 109" xfId="43281"/>
    <cellStyle name="표준 48 9 33 32 47 26 19 11" xfId="38418"/>
    <cellStyle name="표준 48 9 33 32 47 26 19 110" xfId="43282"/>
    <cellStyle name="표준 48 9 33 32 47 26 19 111" xfId="43283"/>
    <cellStyle name="표준 48 9 33 32 47 26 19 112" xfId="43284"/>
    <cellStyle name="표준 48 9 33 32 47 26 19 113" xfId="43285"/>
    <cellStyle name="표준 48 9 33 32 47 26 19 114" xfId="43286"/>
    <cellStyle name="표준 48 9 33 32 47 26 19 115" xfId="43287"/>
    <cellStyle name="표준 48 9 33 32 47 26 19 116" xfId="43288"/>
    <cellStyle name="표준 48 9 33 32 47 26 19 117" xfId="43289"/>
    <cellStyle name="표준 48 9 33 32 47 26 19 118" xfId="43290"/>
    <cellStyle name="표준 48 9 33 32 47 26 19 119" xfId="43291"/>
    <cellStyle name="표준 48 9 33 32 47 26 19 12" xfId="38419"/>
    <cellStyle name="표준 48 9 33 32 47 26 19 120" xfId="43292"/>
    <cellStyle name="표준 48 9 33 32 47 26 19 121" xfId="44469"/>
    <cellStyle name="표준 48 9 33 32 47 26 19 122" xfId="44470"/>
    <cellStyle name="표준 48 9 33 32 47 26 19 123" xfId="44471"/>
    <cellStyle name="표준 48 9 33 32 47 26 19 124" xfId="44472"/>
    <cellStyle name="표준 48 9 33 32 47 26 19 125" xfId="44473"/>
    <cellStyle name="표준 48 9 33 32 47 26 19 126" xfId="44474"/>
    <cellStyle name="표준 48 9 33 32 47 26 19 127" xfId="44475"/>
    <cellStyle name="표준 48 9 33 32 47 26 19 128" xfId="44476"/>
    <cellStyle name="표준 48 9 33 32 47 26 19 129" xfId="44477"/>
    <cellStyle name="표준 48 9 33 32 47 26 19 13" xfId="38420"/>
    <cellStyle name="표준 48 9 33 32 47 26 19 130" xfId="44478"/>
    <cellStyle name="표준 48 9 33 32 47 26 19 131" xfId="44479"/>
    <cellStyle name="표준 48 9 33 32 47 26 19 132" xfId="44480"/>
    <cellStyle name="표준 48 9 33 32 47 26 19 133" xfId="44481"/>
    <cellStyle name="표준 48 9 33 32 47 26 19 134" xfId="44482"/>
    <cellStyle name="표준 48 9 33 32 47 26 19 135" xfId="44483"/>
    <cellStyle name="표준 48 9 33 32 47 26 19 136" xfId="44484"/>
    <cellStyle name="표준 48 9 33 32 47 26 19 137" xfId="44485"/>
    <cellStyle name="표준 48 9 33 32 47 26 19 138" xfId="45751"/>
    <cellStyle name="표준 48 9 33 32 47 26 19 139" xfId="45752"/>
    <cellStyle name="표준 48 9 33 32 47 26 19 14" xfId="38421"/>
    <cellStyle name="표준 48 9 33 32 47 26 19 140" xfId="45753"/>
    <cellStyle name="표준 48 9 33 32 47 26 19 141" xfId="45754"/>
    <cellStyle name="표준 48 9 33 32 47 26 19 142" xfId="45755"/>
    <cellStyle name="표준 48 9 33 32 47 26 19 143" xfId="45756"/>
    <cellStyle name="표준 48 9 33 32 47 26 19 144" xfId="45757"/>
    <cellStyle name="표준 48 9 33 32 47 26 19 145" xfId="45758"/>
    <cellStyle name="표준 48 9 33 32 47 26 19 146" xfId="45759"/>
    <cellStyle name="표준 48 9 33 32 47 26 19 147" xfId="45760"/>
    <cellStyle name="표준 48 9 33 32 47 26 19 148" xfId="45761"/>
    <cellStyle name="표준 48 9 33 32 47 26 19 149" xfId="45762"/>
    <cellStyle name="표준 48 9 33 32 47 26 19 15" xfId="38422"/>
    <cellStyle name="표준 48 9 33 32 47 26 19 150" xfId="45763"/>
    <cellStyle name="표준 48 9 33 32 47 26 19 151" xfId="45764"/>
    <cellStyle name="표준 48 9 33 32 47 26 19 152" xfId="45765"/>
    <cellStyle name="표준 48 9 33 32 47 26 19 153" xfId="45766"/>
    <cellStyle name="표준 48 9 33 32 47 26 19 154" xfId="45767"/>
    <cellStyle name="표준 48 9 33 32 47 26 19 155" xfId="45768"/>
    <cellStyle name="표준 48 9 33 32 47 26 19 156" xfId="45769"/>
    <cellStyle name="표준 48 9 33 32 47 26 19 157" xfId="46997"/>
    <cellStyle name="표준 48 9 33 32 47 26 19 158" xfId="46998"/>
    <cellStyle name="표준 48 9 33 32 47 26 19 159" xfId="46999"/>
    <cellStyle name="표준 48 9 33 32 47 26 19 16" xfId="38423"/>
    <cellStyle name="표준 48 9 33 32 47 26 19 160" xfId="47000"/>
    <cellStyle name="표준 48 9 33 32 47 26 19 161" xfId="47001"/>
    <cellStyle name="표준 48 9 33 32 47 26 19 162" xfId="47002"/>
    <cellStyle name="표준 48 9 33 32 47 26 19 163" xfId="47003"/>
    <cellStyle name="표준 48 9 33 32 47 26 19 164" xfId="47004"/>
    <cellStyle name="표준 48 9 33 32 47 26 19 165" xfId="47005"/>
    <cellStyle name="표준 48 9 33 32 47 26 19 166" xfId="47006"/>
    <cellStyle name="표준 48 9 33 32 47 26 19 167" xfId="47007"/>
    <cellStyle name="표준 48 9 33 32 47 26 19 168" xfId="47008"/>
    <cellStyle name="표준 48 9 33 32 47 26 19 169" xfId="47009"/>
    <cellStyle name="표준 48 9 33 32 47 26 19 17" xfId="38424"/>
    <cellStyle name="표준 48 9 33 32 47 26 19 170" xfId="47010"/>
    <cellStyle name="표준 48 9 33 32 47 26 19 171" xfId="47011"/>
    <cellStyle name="표준 48 9 33 32 47 26 19 172" xfId="47012"/>
    <cellStyle name="표준 48 9 33 32 47 26 19 173" xfId="47013"/>
    <cellStyle name="표준 48 9 33 32 47 26 19 174" xfId="48187"/>
    <cellStyle name="표준 48 9 33 32 47 26 19 175" xfId="48188"/>
    <cellStyle name="표준 48 9 33 32 47 26 19 176" xfId="48189"/>
    <cellStyle name="표준 48 9 33 32 47 26 19 177" xfId="48190"/>
    <cellStyle name="표준 48 9 33 32 47 26 19 178" xfId="48191"/>
    <cellStyle name="표준 48 9 33 32 47 26 19 179" xfId="48192"/>
    <cellStyle name="표준 48 9 33 32 47 26 19 18" xfId="38425"/>
    <cellStyle name="표준 48 9 33 32 47 26 19 180" xfId="48193"/>
    <cellStyle name="표준 48 9 33 32 47 26 19 181" xfId="48194"/>
    <cellStyle name="표준 48 9 33 32 47 26 19 182" xfId="48195"/>
    <cellStyle name="표준 48 9 33 32 47 26 19 183" xfId="48196"/>
    <cellStyle name="표준 48 9 33 32 47 26 19 184" xfId="48197"/>
    <cellStyle name="표준 48 9 33 32 47 26 19 185" xfId="48198"/>
    <cellStyle name="표준 48 9 33 32 47 26 19 186" xfId="48199"/>
    <cellStyle name="표준 48 9 33 32 47 26 19 187" xfId="48200"/>
    <cellStyle name="표준 48 9 33 32 47 26 19 188" xfId="48201"/>
    <cellStyle name="표준 48 9 33 32 47 26 19 189" xfId="48202"/>
    <cellStyle name="표준 48 9 33 32 47 26 19 19" xfId="38426"/>
    <cellStyle name="표준 48 9 33 32 47 26 19 190" xfId="48203"/>
    <cellStyle name="표준 48 9 33 32 47 26 19 191" xfId="49383"/>
    <cellStyle name="표준 48 9 33 32 47 26 19 192" xfId="49384"/>
    <cellStyle name="표준 48 9 33 32 47 26 19 193" xfId="49385"/>
    <cellStyle name="표준 48 9 33 32 47 26 19 194" xfId="49386"/>
    <cellStyle name="표준 48 9 33 32 47 26 19 195" xfId="49387"/>
    <cellStyle name="표준 48 9 33 32 47 26 19 196" xfId="49388"/>
    <cellStyle name="표준 48 9 33 32 47 26 19 197" xfId="49389"/>
    <cellStyle name="표준 48 9 33 32 47 26 19 198" xfId="49390"/>
    <cellStyle name="표준 48 9 33 32 47 26 19 199" xfId="49391"/>
    <cellStyle name="표준 48 9 33 32 47 26 19 2" xfId="38427"/>
    <cellStyle name="표준 48 9 33 32 47 26 19 2 10" xfId="38428"/>
    <cellStyle name="표준 48 9 33 32 47 26 19 2 100" xfId="41663"/>
    <cellStyle name="표준 48 9 33 32 47 26 19 2 101" xfId="41664"/>
    <cellStyle name="표준 48 9 33 32 47 26 19 2 102" xfId="41665"/>
    <cellStyle name="표준 48 9 33 32 47 26 19 2 103" xfId="43293"/>
    <cellStyle name="표준 48 9 33 32 47 26 19 2 104" xfId="43294"/>
    <cellStyle name="표준 48 9 33 32 47 26 19 2 105" xfId="43295"/>
    <cellStyle name="표준 48 9 33 32 47 26 19 2 106" xfId="43296"/>
    <cellStyle name="표준 48 9 33 32 47 26 19 2 107" xfId="43297"/>
    <cellStyle name="표준 48 9 33 32 47 26 19 2 108" xfId="43298"/>
    <cellStyle name="표준 48 9 33 32 47 26 19 2 109" xfId="43299"/>
    <cellStyle name="표준 48 9 33 32 47 26 19 2 11" xfId="38429"/>
    <cellStyle name="표준 48 9 33 32 47 26 19 2 110" xfId="43300"/>
    <cellStyle name="표준 48 9 33 32 47 26 19 2 111" xfId="43301"/>
    <cellStyle name="표준 48 9 33 32 47 26 19 2 112" xfId="43302"/>
    <cellStyle name="표준 48 9 33 32 47 26 19 2 113" xfId="43303"/>
    <cellStyle name="표준 48 9 33 32 47 26 19 2 114" xfId="43304"/>
    <cellStyle name="표준 48 9 33 32 47 26 19 2 115" xfId="43305"/>
    <cellStyle name="표준 48 9 33 32 47 26 19 2 116" xfId="43306"/>
    <cellStyle name="표준 48 9 33 32 47 26 19 2 117" xfId="43307"/>
    <cellStyle name="표준 48 9 33 32 47 26 19 2 118" xfId="43308"/>
    <cellStyle name="표준 48 9 33 32 47 26 19 2 119" xfId="43309"/>
    <cellStyle name="표준 48 9 33 32 47 26 19 2 12" xfId="38430"/>
    <cellStyle name="표준 48 9 33 32 47 26 19 2 120" xfId="44486"/>
    <cellStyle name="표준 48 9 33 32 47 26 19 2 121" xfId="44487"/>
    <cellStyle name="표준 48 9 33 32 47 26 19 2 122" xfId="44488"/>
    <cellStyle name="표준 48 9 33 32 47 26 19 2 123" xfId="44489"/>
    <cellStyle name="표준 48 9 33 32 47 26 19 2 124" xfId="44490"/>
    <cellStyle name="표준 48 9 33 32 47 26 19 2 125" xfId="44491"/>
    <cellStyle name="표준 48 9 33 32 47 26 19 2 126" xfId="44492"/>
    <cellStyle name="표준 48 9 33 32 47 26 19 2 127" xfId="44493"/>
    <cellStyle name="표준 48 9 33 32 47 26 19 2 128" xfId="44494"/>
    <cellStyle name="표준 48 9 33 32 47 26 19 2 129" xfId="44495"/>
    <cellStyle name="표준 48 9 33 32 47 26 19 2 13" xfId="38431"/>
    <cellStyle name="표준 48 9 33 32 47 26 19 2 130" xfId="44496"/>
    <cellStyle name="표준 48 9 33 32 47 26 19 2 131" xfId="44497"/>
    <cellStyle name="표준 48 9 33 32 47 26 19 2 132" xfId="44498"/>
    <cellStyle name="표준 48 9 33 32 47 26 19 2 133" xfId="44499"/>
    <cellStyle name="표준 48 9 33 32 47 26 19 2 134" xfId="44500"/>
    <cellStyle name="표준 48 9 33 32 47 26 19 2 135" xfId="44501"/>
    <cellStyle name="표준 48 9 33 32 47 26 19 2 136" xfId="44502"/>
    <cellStyle name="표준 48 9 33 32 47 26 19 2 137" xfId="45770"/>
    <cellStyle name="표준 48 9 33 32 47 26 19 2 138" xfId="45771"/>
    <cellStyle name="표준 48 9 33 32 47 26 19 2 139" xfId="45772"/>
    <cellStyle name="표준 48 9 33 32 47 26 19 2 14" xfId="38432"/>
    <cellStyle name="표준 48 9 33 32 47 26 19 2 140" xfId="45773"/>
    <cellStyle name="표준 48 9 33 32 47 26 19 2 141" xfId="45774"/>
    <cellStyle name="표준 48 9 33 32 47 26 19 2 142" xfId="45775"/>
    <cellStyle name="표준 48 9 33 32 47 26 19 2 143" xfId="45776"/>
    <cellStyle name="표준 48 9 33 32 47 26 19 2 144" xfId="45777"/>
    <cellStyle name="표준 48 9 33 32 47 26 19 2 145" xfId="45778"/>
    <cellStyle name="표준 48 9 33 32 47 26 19 2 146" xfId="45779"/>
    <cellStyle name="표준 48 9 33 32 47 26 19 2 147" xfId="45780"/>
    <cellStyle name="표준 48 9 33 32 47 26 19 2 148" xfId="45781"/>
    <cellStyle name="표준 48 9 33 32 47 26 19 2 149" xfId="45782"/>
    <cellStyle name="표준 48 9 33 32 47 26 19 2 15" xfId="38433"/>
    <cellStyle name="표준 48 9 33 32 47 26 19 2 150" xfId="45783"/>
    <cellStyle name="표준 48 9 33 32 47 26 19 2 151" xfId="45784"/>
    <cellStyle name="표준 48 9 33 32 47 26 19 2 152" xfId="45785"/>
    <cellStyle name="표준 48 9 33 32 47 26 19 2 153" xfId="45786"/>
    <cellStyle name="표준 48 9 33 32 47 26 19 2 154" xfId="45787"/>
    <cellStyle name="표준 48 9 33 32 47 26 19 2 155" xfId="45788"/>
    <cellStyle name="표준 48 9 33 32 47 26 19 2 156" xfId="47014"/>
    <cellStyle name="표준 48 9 33 32 47 26 19 2 157" xfId="47015"/>
    <cellStyle name="표준 48 9 33 32 47 26 19 2 158" xfId="47016"/>
    <cellStyle name="표준 48 9 33 32 47 26 19 2 159" xfId="47017"/>
    <cellStyle name="표준 48 9 33 32 47 26 19 2 16" xfId="38434"/>
    <cellStyle name="표준 48 9 33 32 47 26 19 2 160" xfId="47018"/>
    <cellStyle name="표준 48 9 33 32 47 26 19 2 161" xfId="47019"/>
    <cellStyle name="표준 48 9 33 32 47 26 19 2 162" xfId="47020"/>
    <cellStyle name="표준 48 9 33 32 47 26 19 2 163" xfId="47021"/>
    <cellStyle name="표준 48 9 33 32 47 26 19 2 164" xfId="47022"/>
    <cellStyle name="표준 48 9 33 32 47 26 19 2 165" xfId="47023"/>
    <cellStyle name="표준 48 9 33 32 47 26 19 2 166" xfId="47024"/>
    <cellStyle name="표준 48 9 33 32 47 26 19 2 167" xfId="47025"/>
    <cellStyle name="표준 48 9 33 32 47 26 19 2 168" xfId="47026"/>
    <cellStyle name="표준 48 9 33 32 47 26 19 2 169" xfId="47027"/>
    <cellStyle name="표준 48 9 33 32 47 26 19 2 17" xfId="38435"/>
    <cellStyle name="표준 48 9 33 32 47 26 19 2 170" xfId="47028"/>
    <cellStyle name="표준 48 9 33 32 47 26 19 2 171" xfId="47029"/>
    <cellStyle name="표준 48 9 33 32 47 26 19 2 172" xfId="47030"/>
    <cellStyle name="표준 48 9 33 32 47 26 19 2 173" xfId="48204"/>
    <cellStyle name="표준 48 9 33 32 47 26 19 2 174" xfId="48205"/>
    <cellStyle name="표준 48 9 33 32 47 26 19 2 175" xfId="48206"/>
    <cellStyle name="표준 48 9 33 32 47 26 19 2 176" xfId="48207"/>
    <cellStyle name="표준 48 9 33 32 47 26 19 2 177" xfId="48208"/>
    <cellStyle name="표준 48 9 33 32 47 26 19 2 178" xfId="48209"/>
    <cellStyle name="표준 48 9 33 32 47 26 19 2 179" xfId="48210"/>
    <cellStyle name="표준 48 9 33 32 47 26 19 2 18" xfId="38436"/>
    <cellStyle name="표준 48 9 33 32 47 26 19 2 180" xfId="48211"/>
    <cellStyle name="표준 48 9 33 32 47 26 19 2 181" xfId="48212"/>
    <cellStyle name="표준 48 9 33 32 47 26 19 2 182" xfId="48213"/>
    <cellStyle name="표준 48 9 33 32 47 26 19 2 183" xfId="48214"/>
    <cellStyle name="표준 48 9 33 32 47 26 19 2 184" xfId="48215"/>
    <cellStyle name="표준 48 9 33 32 47 26 19 2 185" xfId="48216"/>
    <cellStyle name="표준 48 9 33 32 47 26 19 2 186" xfId="48217"/>
    <cellStyle name="표준 48 9 33 32 47 26 19 2 187" xfId="48218"/>
    <cellStyle name="표준 48 9 33 32 47 26 19 2 188" xfId="48219"/>
    <cellStyle name="표준 48 9 33 32 47 26 19 2 189" xfId="48220"/>
    <cellStyle name="표준 48 9 33 32 47 26 19 2 19" xfId="38437"/>
    <cellStyle name="표준 48 9 33 32 47 26 19 2 190" xfId="49392"/>
    <cellStyle name="표준 48 9 33 32 47 26 19 2 191" xfId="49393"/>
    <cellStyle name="표준 48 9 33 32 47 26 19 2 192" xfId="49394"/>
    <cellStyle name="표준 48 9 33 32 47 26 19 2 193" xfId="49395"/>
    <cellStyle name="표준 48 9 33 32 47 26 19 2 194" xfId="49396"/>
    <cellStyle name="표준 48 9 33 32 47 26 19 2 195" xfId="49397"/>
    <cellStyle name="표준 48 9 33 32 47 26 19 2 196" xfId="49398"/>
    <cellStyle name="표준 48 9 33 32 47 26 19 2 197" xfId="49399"/>
    <cellStyle name="표준 48 9 33 32 47 26 19 2 198" xfId="49400"/>
    <cellStyle name="표준 48 9 33 32 47 26 19 2 199" xfId="49401"/>
    <cellStyle name="표준 48 9 33 32 47 26 19 2 2" xfId="38438"/>
    <cellStyle name="표준 48 9 33 32 47 26 19 2 20" xfId="38439"/>
    <cellStyle name="표준 48 9 33 32 47 26 19 2 200" xfId="49402"/>
    <cellStyle name="표준 48 9 33 32 47 26 19 2 201" xfId="49403"/>
    <cellStyle name="표준 48 9 33 32 47 26 19 2 202" xfId="49404"/>
    <cellStyle name="표준 48 9 33 32 47 26 19 2 203" xfId="49405"/>
    <cellStyle name="표준 48 9 33 32 47 26 19 2 204" xfId="49406"/>
    <cellStyle name="표준 48 9 33 32 47 26 19 2 205" xfId="49407"/>
    <cellStyle name="표준 48 9 33 32 47 26 19 2 206" xfId="49408"/>
    <cellStyle name="표준 48 9 33 32 47 26 19 2 21" xfId="38440"/>
    <cellStyle name="표준 48 9 33 32 47 26 19 2 22" xfId="38441"/>
    <cellStyle name="표준 48 9 33 32 47 26 19 2 23" xfId="38442"/>
    <cellStyle name="표준 48 9 33 32 47 26 19 2 24" xfId="38443"/>
    <cellStyle name="표준 48 9 33 32 47 26 19 2 25" xfId="38444"/>
    <cellStyle name="표준 48 9 33 32 47 26 19 2 26" xfId="38445"/>
    <cellStyle name="표준 48 9 33 32 47 26 19 2 27" xfId="38446"/>
    <cellStyle name="표준 48 9 33 32 47 26 19 2 28" xfId="38447"/>
    <cellStyle name="표준 48 9 33 32 47 26 19 2 29" xfId="38448"/>
    <cellStyle name="표준 48 9 33 32 47 26 19 2 3" xfId="38449"/>
    <cellStyle name="표준 48 9 33 32 47 26 19 2 30" xfId="38450"/>
    <cellStyle name="표준 48 9 33 32 47 26 19 2 31" xfId="38451"/>
    <cellStyle name="표준 48 9 33 32 47 26 19 2 32" xfId="38452"/>
    <cellStyle name="표준 48 9 33 32 47 26 19 2 33" xfId="38453"/>
    <cellStyle name="표준 48 9 33 32 47 26 19 2 34" xfId="38454"/>
    <cellStyle name="표준 48 9 33 32 47 26 19 2 35" xfId="38455"/>
    <cellStyle name="표준 48 9 33 32 47 26 19 2 36" xfId="38456"/>
    <cellStyle name="표준 48 9 33 32 47 26 19 2 37" xfId="38457"/>
    <cellStyle name="표준 48 9 33 32 47 26 19 2 38" xfId="38458"/>
    <cellStyle name="표준 48 9 33 32 47 26 19 2 39" xfId="38459"/>
    <cellStyle name="표준 48 9 33 32 47 26 19 2 4" xfId="38460"/>
    <cellStyle name="표준 48 9 33 32 47 26 19 2 40" xfId="38461"/>
    <cellStyle name="표준 48 9 33 32 47 26 19 2 41" xfId="38462"/>
    <cellStyle name="표준 48 9 33 32 47 26 19 2 42" xfId="38463"/>
    <cellStyle name="표준 48 9 33 32 47 26 19 2 43" xfId="38464"/>
    <cellStyle name="표준 48 9 33 32 47 26 19 2 44" xfId="38465"/>
    <cellStyle name="표준 48 9 33 32 47 26 19 2 45" xfId="38466"/>
    <cellStyle name="표준 48 9 33 32 47 26 19 2 46" xfId="38467"/>
    <cellStyle name="표준 48 9 33 32 47 26 19 2 47" xfId="38468"/>
    <cellStyle name="표준 48 9 33 32 47 26 19 2 48" xfId="38469"/>
    <cellStyle name="표준 48 9 33 32 47 26 19 2 49" xfId="38470"/>
    <cellStyle name="표준 48 9 33 32 47 26 19 2 5" xfId="38471"/>
    <cellStyle name="표준 48 9 33 32 47 26 19 2 50" xfId="38472"/>
    <cellStyle name="표준 48 9 33 32 47 26 19 2 51" xfId="38473"/>
    <cellStyle name="표준 48 9 33 32 47 26 19 2 52" xfId="38474"/>
    <cellStyle name="표준 48 9 33 32 47 26 19 2 53" xfId="38475"/>
    <cellStyle name="표준 48 9 33 32 47 26 19 2 54" xfId="38476"/>
    <cellStyle name="표준 48 9 33 32 47 26 19 2 55" xfId="38477"/>
    <cellStyle name="표준 48 9 33 32 47 26 19 2 56" xfId="38478"/>
    <cellStyle name="표준 48 9 33 32 47 26 19 2 57" xfId="38479"/>
    <cellStyle name="표준 48 9 33 32 47 26 19 2 58" xfId="38480"/>
    <cellStyle name="표준 48 9 33 32 47 26 19 2 59" xfId="38481"/>
    <cellStyle name="표준 48 9 33 32 47 26 19 2 6" xfId="38482"/>
    <cellStyle name="표준 48 9 33 32 47 26 19 2 60" xfId="38483"/>
    <cellStyle name="표준 48 9 33 32 47 26 19 2 61" xfId="38484"/>
    <cellStyle name="표준 48 9 33 32 47 26 19 2 62" xfId="38485"/>
    <cellStyle name="표준 48 9 33 32 47 26 19 2 63" xfId="38486"/>
    <cellStyle name="표준 48 9 33 32 47 26 19 2 64" xfId="38487"/>
    <cellStyle name="표준 48 9 33 32 47 26 19 2 65" xfId="38488"/>
    <cellStyle name="표준 48 9 33 32 47 26 19 2 66" xfId="38489"/>
    <cellStyle name="표준 48 9 33 32 47 26 19 2 67" xfId="38490"/>
    <cellStyle name="표준 48 9 33 32 47 26 19 2 68" xfId="38491"/>
    <cellStyle name="표준 48 9 33 32 47 26 19 2 69" xfId="41666"/>
    <cellStyle name="표준 48 9 33 32 47 26 19 2 7" xfId="38492"/>
    <cellStyle name="표준 48 9 33 32 47 26 19 2 70" xfId="41667"/>
    <cellStyle name="표준 48 9 33 32 47 26 19 2 71" xfId="41668"/>
    <cellStyle name="표준 48 9 33 32 47 26 19 2 72" xfId="41669"/>
    <cellStyle name="표준 48 9 33 32 47 26 19 2 73" xfId="41670"/>
    <cellStyle name="표준 48 9 33 32 47 26 19 2 74" xfId="41671"/>
    <cellStyle name="표준 48 9 33 32 47 26 19 2 75" xfId="41672"/>
    <cellStyle name="표준 48 9 33 32 47 26 19 2 76" xfId="41673"/>
    <cellStyle name="표준 48 9 33 32 47 26 19 2 77" xfId="41674"/>
    <cellStyle name="표준 48 9 33 32 47 26 19 2 78" xfId="41675"/>
    <cellStyle name="표준 48 9 33 32 47 26 19 2 79" xfId="41676"/>
    <cellStyle name="표준 48 9 33 32 47 26 19 2 8" xfId="38493"/>
    <cellStyle name="표준 48 9 33 32 47 26 19 2 80" xfId="41677"/>
    <cellStyle name="표준 48 9 33 32 47 26 19 2 81" xfId="41678"/>
    <cellStyle name="표준 48 9 33 32 47 26 19 2 82" xfId="41679"/>
    <cellStyle name="표준 48 9 33 32 47 26 19 2 83" xfId="41680"/>
    <cellStyle name="표준 48 9 33 32 47 26 19 2 84" xfId="41681"/>
    <cellStyle name="표준 48 9 33 32 47 26 19 2 85" xfId="41682"/>
    <cellStyle name="표준 48 9 33 32 47 26 19 2 86" xfId="41683"/>
    <cellStyle name="표준 48 9 33 32 47 26 19 2 87" xfId="41684"/>
    <cellStyle name="표준 48 9 33 32 47 26 19 2 88" xfId="41685"/>
    <cellStyle name="표준 48 9 33 32 47 26 19 2 89" xfId="41686"/>
    <cellStyle name="표준 48 9 33 32 47 26 19 2 9" xfId="38494"/>
    <cellStyle name="표준 48 9 33 32 47 26 19 2 90" xfId="41687"/>
    <cellStyle name="표준 48 9 33 32 47 26 19 2 91" xfId="41688"/>
    <cellStyle name="표준 48 9 33 32 47 26 19 2 92" xfId="41689"/>
    <cellStyle name="표준 48 9 33 32 47 26 19 2 93" xfId="41690"/>
    <cellStyle name="표준 48 9 33 32 47 26 19 2 94" xfId="41691"/>
    <cellStyle name="표준 48 9 33 32 47 26 19 2 95" xfId="41692"/>
    <cellStyle name="표준 48 9 33 32 47 26 19 2 96" xfId="41693"/>
    <cellStyle name="표준 48 9 33 32 47 26 19 2 97" xfId="41694"/>
    <cellStyle name="표준 48 9 33 32 47 26 19 2 98" xfId="41695"/>
    <cellStyle name="표준 48 9 33 32 47 26 19 2 99" xfId="41696"/>
    <cellStyle name="표준 48 9 33 32 47 26 19 20" xfId="38495"/>
    <cellStyle name="표준 48 9 33 32 47 26 19 200" xfId="49409"/>
    <cellStyle name="표준 48 9 33 32 47 26 19 201" xfId="49410"/>
    <cellStyle name="표준 48 9 33 32 47 26 19 202" xfId="49411"/>
    <cellStyle name="표준 48 9 33 32 47 26 19 203" xfId="49412"/>
    <cellStyle name="표준 48 9 33 32 47 26 19 204" xfId="49413"/>
    <cellStyle name="표준 48 9 33 32 47 26 19 205" xfId="49414"/>
    <cellStyle name="표준 48 9 33 32 47 26 19 206" xfId="49415"/>
    <cellStyle name="표준 48 9 33 32 47 26 19 207" xfId="49416"/>
    <cellStyle name="표준 48 9 33 32 47 26 19 21" xfId="38496"/>
    <cellStyle name="표준 48 9 33 32 47 26 19 22" xfId="38497"/>
    <cellStyle name="표준 48 9 33 32 47 26 19 23" xfId="38498"/>
    <cellStyle name="표준 48 9 33 32 47 26 19 24" xfId="38499"/>
    <cellStyle name="표준 48 9 33 32 47 26 19 25" xfId="38500"/>
    <cellStyle name="표준 48 9 33 32 47 26 19 26" xfId="38501"/>
    <cellStyle name="표준 48 9 33 32 47 26 19 27" xfId="38502"/>
    <cellStyle name="표준 48 9 33 32 47 26 19 28" xfId="38503"/>
    <cellStyle name="표준 48 9 33 32 47 26 19 29" xfId="38504"/>
    <cellStyle name="표준 48 9 33 32 47 26 19 3" xfId="38505"/>
    <cellStyle name="표준 48 9 33 32 47 26 19 30" xfId="38506"/>
    <cellStyle name="표준 48 9 33 32 47 26 19 31" xfId="38507"/>
    <cellStyle name="표준 48 9 33 32 47 26 19 32" xfId="38508"/>
    <cellStyle name="표준 48 9 33 32 47 26 19 33" xfId="38509"/>
    <cellStyle name="표준 48 9 33 32 47 26 19 34" xfId="38510"/>
    <cellStyle name="표준 48 9 33 32 47 26 19 35" xfId="38511"/>
    <cellStyle name="표준 48 9 33 32 47 26 19 36" xfId="38512"/>
    <cellStyle name="표준 48 9 33 32 47 26 19 37" xfId="38513"/>
    <cellStyle name="표준 48 9 33 32 47 26 19 38" xfId="38514"/>
    <cellStyle name="표준 48 9 33 32 47 26 19 39" xfId="38515"/>
    <cellStyle name="표준 48 9 33 32 47 26 19 4" xfId="38516"/>
    <cellStyle name="표준 48 9 33 32 47 26 19 40" xfId="38517"/>
    <cellStyle name="표준 48 9 33 32 47 26 19 41" xfId="38518"/>
    <cellStyle name="표준 48 9 33 32 47 26 19 42" xfId="38519"/>
    <cellStyle name="표준 48 9 33 32 47 26 19 43" xfId="38520"/>
    <cellStyle name="표준 48 9 33 32 47 26 19 44" xfId="38521"/>
    <cellStyle name="표준 48 9 33 32 47 26 19 45" xfId="38522"/>
    <cellStyle name="표준 48 9 33 32 47 26 19 46" xfId="38523"/>
    <cellStyle name="표준 48 9 33 32 47 26 19 47" xfId="38524"/>
    <cellStyle name="표준 48 9 33 32 47 26 19 48" xfId="38525"/>
    <cellStyle name="표준 48 9 33 32 47 26 19 49" xfId="38526"/>
    <cellStyle name="표준 48 9 33 32 47 26 19 5" xfId="38527"/>
    <cellStyle name="표준 48 9 33 32 47 26 19 50" xfId="38528"/>
    <cellStyle name="표준 48 9 33 32 47 26 19 51" xfId="38529"/>
    <cellStyle name="표준 48 9 33 32 47 26 19 52" xfId="38530"/>
    <cellStyle name="표준 48 9 33 32 47 26 19 53" xfId="38531"/>
    <cellStyle name="표준 48 9 33 32 47 26 19 54" xfId="38532"/>
    <cellStyle name="표준 48 9 33 32 47 26 19 55" xfId="38533"/>
    <cellStyle name="표준 48 9 33 32 47 26 19 56" xfId="38534"/>
    <cellStyle name="표준 48 9 33 32 47 26 19 57" xfId="38535"/>
    <cellStyle name="표준 48 9 33 32 47 26 19 58" xfId="38536"/>
    <cellStyle name="표준 48 9 33 32 47 26 19 59" xfId="38537"/>
    <cellStyle name="표준 48 9 33 32 47 26 19 6" xfId="38538"/>
    <cellStyle name="표준 48 9 33 32 47 26 19 60" xfId="38539"/>
    <cellStyle name="표준 48 9 33 32 47 26 19 61" xfId="38540"/>
    <cellStyle name="표준 48 9 33 32 47 26 19 62" xfId="38541"/>
    <cellStyle name="표준 48 9 33 32 47 26 19 63" xfId="38542"/>
    <cellStyle name="표준 48 9 33 32 47 26 19 64" xfId="38543"/>
    <cellStyle name="표준 48 9 33 32 47 26 19 65" xfId="38544"/>
    <cellStyle name="표준 48 9 33 32 47 26 19 66" xfId="38545"/>
    <cellStyle name="표준 48 9 33 32 47 26 19 67" xfId="38546"/>
    <cellStyle name="표준 48 9 33 32 47 26 19 68" xfId="38547"/>
    <cellStyle name="표준 48 9 33 32 47 26 19 69" xfId="38548"/>
    <cellStyle name="표준 48 9 33 32 47 26 19 7" xfId="38549"/>
    <cellStyle name="표준 48 9 33 32 47 26 19 70" xfId="41697"/>
    <cellStyle name="표준 48 9 33 32 47 26 19 71" xfId="41698"/>
    <cellStyle name="표준 48 9 33 32 47 26 19 72" xfId="41699"/>
    <cellStyle name="표준 48 9 33 32 47 26 19 73" xfId="41700"/>
    <cellStyle name="표준 48 9 33 32 47 26 19 74" xfId="41701"/>
    <cellStyle name="표준 48 9 33 32 47 26 19 75" xfId="41702"/>
    <cellStyle name="표준 48 9 33 32 47 26 19 76" xfId="41703"/>
    <cellStyle name="표준 48 9 33 32 47 26 19 77" xfId="41704"/>
    <cellStyle name="표준 48 9 33 32 47 26 19 78" xfId="41705"/>
    <cellStyle name="표준 48 9 33 32 47 26 19 79" xfId="41706"/>
    <cellStyle name="표준 48 9 33 32 47 26 19 8" xfId="38550"/>
    <cellStyle name="표준 48 9 33 32 47 26 19 80" xfId="41707"/>
    <cellStyle name="표준 48 9 33 32 47 26 19 81" xfId="41708"/>
    <cellStyle name="표준 48 9 33 32 47 26 19 82" xfId="41709"/>
    <cellStyle name="표준 48 9 33 32 47 26 19 83" xfId="41710"/>
    <cellStyle name="표준 48 9 33 32 47 26 19 84" xfId="41711"/>
    <cellStyle name="표준 48 9 33 32 47 26 19 85" xfId="41712"/>
    <cellStyle name="표준 48 9 33 32 47 26 19 86" xfId="41713"/>
    <cellStyle name="표준 48 9 33 32 47 26 19 87" xfId="41714"/>
    <cellStyle name="표준 48 9 33 32 47 26 19 88" xfId="41715"/>
    <cellStyle name="표준 48 9 33 32 47 26 19 89" xfId="41716"/>
    <cellStyle name="표준 48 9 33 32 47 26 19 9" xfId="38551"/>
    <cellStyle name="표준 48 9 33 32 47 26 19 90" xfId="41717"/>
    <cellStyle name="표준 48 9 33 32 47 26 19 91" xfId="41718"/>
    <cellStyle name="표준 48 9 33 32 47 26 19 92" xfId="41719"/>
    <cellStyle name="표준 48 9 33 32 47 26 19 93" xfId="41720"/>
    <cellStyle name="표준 48 9 33 32 47 26 19 94" xfId="41721"/>
    <cellStyle name="표준 48 9 33 32 47 26 19 95" xfId="41722"/>
    <cellStyle name="표준 48 9 33 32 47 26 19 96" xfId="41723"/>
    <cellStyle name="표준 48 9 33 32 47 26 19 97" xfId="41724"/>
    <cellStyle name="표준 48 9 33 32 47 26 19 98" xfId="41725"/>
    <cellStyle name="표준 48 9 33 32 47 26 19 99" xfId="41726"/>
    <cellStyle name="표준 48 9 33 32 47 26 20" xfId="38552"/>
    <cellStyle name="표준 48 9 33 32 47 26 20 10" xfId="38553"/>
    <cellStyle name="표준 48 9 33 32 47 26 20 100" xfId="41727"/>
    <cellStyle name="표준 48 9 33 32 47 26 20 101" xfId="41728"/>
    <cellStyle name="표준 48 9 33 32 47 26 20 102" xfId="41729"/>
    <cellStyle name="표준 48 9 33 32 47 26 20 103" xfId="41730"/>
    <cellStyle name="표준 48 9 33 32 47 26 20 104" xfId="43310"/>
    <cellStyle name="표준 48 9 33 32 47 26 20 105" xfId="43311"/>
    <cellStyle name="표준 48 9 33 32 47 26 20 106" xfId="43312"/>
    <cellStyle name="표준 48 9 33 32 47 26 20 107" xfId="43313"/>
    <cellStyle name="표준 48 9 33 32 47 26 20 108" xfId="43314"/>
    <cellStyle name="표준 48 9 33 32 47 26 20 109" xfId="43315"/>
    <cellStyle name="표준 48 9 33 32 47 26 20 11" xfId="38554"/>
    <cellStyle name="표준 48 9 33 32 47 26 20 110" xfId="43316"/>
    <cellStyle name="표준 48 9 33 32 47 26 20 111" xfId="43317"/>
    <cellStyle name="표준 48 9 33 32 47 26 20 112" xfId="43318"/>
    <cellStyle name="표준 48 9 33 32 47 26 20 113" xfId="43319"/>
    <cellStyle name="표준 48 9 33 32 47 26 20 114" xfId="43320"/>
    <cellStyle name="표준 48 9 33 32 47 26 20 115" xfId="43321"/>
    <cellStyle name="표준 48 9 33 32 47 26 20 116" xfId="43322"/>
    <cellStyle name="표준 48 9 33 32 47 26 20 117" xfId="43323"/>
    <cellStyle name="표준 48 9 33 32 47 26 20 118" xfId="43324"/>
    <cellStyle name="표준 48 9 33 32 47 26 20 119" xfId="43325"/>
    <cellStyle name="표준 48 9 33 32 47 26 20 12" xfId="38555"/>
    <cellStyle name="표준 48 9 33 32 47 26 20 120" xfId="43326"/>
    <cellStyle name="표준 48 9 33 32 47 26 20 121" xfId="44503"/>
    <cellStyle name="표준 48 9 33 32 47 26 20 122" xfId="44504"/>
    <cellStyle name="표준 48 9 33 32 47 26 20 123" xfId="44505"/>
    <cellStyle name="표준 48 9 33 32 47 26 20 124" xfId="44506"/>
    <cellStyle name="표준 48 9 33 32 47 26 20 125" xfId="44507"/>
    <cellStyle name="표준 48 9 33 32 47 26 20 126" xfId="44508"/>
    <cellStyle name="표준 48 9 33 32 47 26 20 127" xfId="44509"/>
    <cellStyle name="표준 48 9 33 32 47 26 20 128" xfId="44510"/>
    <cellStyle name="표준 48 9 33 32 47 26 20 129" xfId="44511"/>
    <cellStyle name="표준 48 9 33 32 47 26 20 13" xfId="38556"/>
    <cellStyle name="표준 48 9 33 32 47 26 20 130" xfId="44512"/>
    <cellStyle name="표준 48 9 33 32 47 26 20 131" xfId="44513"/>
    <cellStyle name="표준 48 9 33 32 47 26 20 132" xfId="44514"/>
    <cellStyle name="표준 48 9 33 32 47 26 20 133" xfId="44515"/>
    <cellStyle name="표준 48 9 33 32 47 26 20 134" xfId="44516"/>
    <cellStyle name="표준 48 9 33 32 47 26 20 135" xfId="44517"/>
    <cellStyle name="표준 48 9 33 32 47 26 20 136" xfId="44518"/>
    <cellStyle name="표준 48 9 33 32 47 26 20 137" xfId="44519"/>
    <cellStyle name="표준 48 9 33 32 47 26 20 138" xfId="45789"/>
    <cellStyle name="표준 48 9 33 32 47 26 20 139" xfId="45790"/>
    <cellStyle name="표준 48 9 33 32 47 26 20 14" xfId="38557"/>
    <cellStyle name="표준 48 9 33 32 47 26 20 140" xfId="45791"/>
    <cellStyle name="표준 48 9 33 32 47 26 20 141" xfId="45792"/>
    <cellStyle name="표준 48 9 33 32 47 26 20 142" xfId="45793"/>
    <cellStyle name="표준 48 9 33 32 47 26 20 143" xfId="45794"/>
    <cellStyle name="표준 48 9 33 32 47 26 20 144" xfId="45795"/>
    <cellStyle name="표준 48 9 33 32 47 26 20 145" xfId="45796"/>
    <cellStyle name="표준 48 9 33 32 47 26 20 146" xfId="45797"/>
    <cellStyle name="표준 48 9 33 32 47 26 20 147" xfId="45798"/>
    <cellStyle name="표준 48 9 33 32 47 26 20 148" xfId="45799"/>
    <cellStyle name="표준 48 9 33 32 47 26 20 149" xfId="45800"/>
    <cellStyle name="표준 48 9 33 32 47 26 20 15" xfId="38558"/>
    <cellStyle name="표준 48 9 33 32 47 26 20 150" xfId="45801"/>
    <cellStyle name="표준 48 9 33 32 47 26 20 151" xfId="45802"/>
    <cellStyle name="표준 48 9 33 32 47 26 20 152" xfId="45803"/>
    <cellStyle name="표준 48 9 33 32 47 26 20 153" xfId="45804"/>
    <cellStyle name="표준 48 9 33 32 47 26 20 154" xfId="45805"/>
    <cellStyle name="표준 48 9 33 32 47 26 20 155" xfId="45806"/>
    <cellStyle name="표준 48 9 33 32 47 26 20 156" xfId="45807"/>
    <cellStyle name="표준 48 9 33 32 47 26 20 157" xfId="47031"/>
    <cellStyle name="표준 48 9 33 32 47 26 20 158" xfId="47032"/>
    <cellStyle name="표준 48 9 33 32 47 26 20 159" xfId="47033"/>
    <cellStyle name="표준 48 9 33 32 47 26 20 16" xfId="38559"/>
    <cellStyle name="표준 48 9 33 32 47 26 20 160" xfId="47034"/>
    <cellStyle name="표준 48 9 33 32 47 26 20 161" xfId="47035"/>
    <cellStyle name="표준 48 9 33 32 47 26 20 162" xfId="47036"/>
    <cellStyle name="표준 48 9 33 32 47 26 20 163" xfId="47037"/>
    <cellStyle name="표준 48 9 33 32 47 26 20 164" xfId="47038"/>
    <cellStyle name="표준 48 9 33 32 47 26 20 165" xfId="47039"/>
    <cellStyle name="표준 48 9 33 32 47 26 20 166" xfId="47040"/>
    <cellStyle name="표준 48 9 33 32 47 26 20 167" xfId="47041"/>
    <cellStyle name="표준 48 9 33 32 47 26 20 168" xfId="47042"/>
    <cellStyle name="표준 48 9 33 32 47 26 20 169" xfId="47043"/>
    <cellStyle name="표준 48 9 33 32 47 26 20 17" xfId="38560"/>
    <cellStyle name="표준 48 9 33 32 47 26 20 170" xfId="47044"/>
    <cellStyle name="표준 48 9 33 32 47 26 20 171" xfId="47045"/>
    <cellStyle name="표준 48 9 33 32 47 26 20 172" xfId="47046"/>
    <cellStyle name="표준 48 9 33 32 47 26 20 173" xfId="47047"/>
    <cellStyle name="표준 48 9 33 32 47 26 20 174" xfId="48221"/>
    <cellStyle name="표준 48 9 33 32 47 26 20 175" xfId="48222"/>
    <cellStyle name="표준 48 9 33 32 47 26 20 176" xfId="48223"/>
    <cellStyle name="표준 48 9 33 32 47 26 20 177" xfId="48224"/>
    <cellStyle name="표준 48 9 33 32 47 26 20 178" xfId="48225"/>
    <cellStyle name="표준 48 9 33 32 47 26 20 179" xfId="48226"/>
    <cellStyle name="표준 48 9 33 32 47 26 20 18" xfId="38561"/>
    <cellStyle name="표준 48 9 33 32 47 26 20 180" xfId="48227"/>
    <cellStyle name="표준 48 9 33 32 47 26 20 181" xfId="48228"/>
    <cellStyle name="표준 48 9 33 32 47 26 20 182" xfId="48229"/>
    <cellStyle name="표준 48 9 33 32 47 26 20 183" xfId="48230"/>
    <cellStyle name="표준 48 9 33 32 47 26 20 184" xfId="48231"/>
    <cellStyle name="표준 48 9 33 32 47 26 20 185" xfId="48232"/>
    <cellStyle name="표준 48 9 33 32 47 26 20 186" xfId="48233"/>
    <cellStyle name="표준 48 9 33 32 47 26 20 187" xfId="48234"/>
    <cellStyle name="표준 48 9 33 32 47 26 20 188" xfId="48235"/>
    <cellStyle name="표준 48 9 33 32 47 26 20 189" xfId="48236"/>
    <cellStyle name="표준 48 9 33 32 47 26 20 19" xfId="38562"/>
    <cellStyle name="표준 48 9 33 32 47 26 20 190" xfId="48237"/>
    <cellStyle name="표준 48 9 33 32 47 26 20 191" xfId="49417"/>
    <cellStyle name="표준 48 9 33 32 47 26 20 192" xfId="49418"/>
    <cellStyle name="표준 48 9 33 32 47 26 20 193" xfId="49419"/>
    <cellStyle name="표준 48 9 33 32 47 26 20 194" xfId="49420"/>
    <cellStyle name="표준 48 9 33 32 47 26 20 195" xfId="49421"/>
    <cellStyle name="표준 48 9 33 32 47 26 20 196" xfId="49422"/>
    <cellStyle name="표준 48 9 33 32 47 26 20 197" xfId="49423"/>
    <cellStyle name="표준 48 9 33 32 47 26 20 198" xfId="49424"/>
    <cellStyle name="표준 48 9 33 32 47 26 20 199" xfId="49425"/>
    <cellStyle name="표준 48 9 33 32 47 26 20 2" xfId="38563"/>
    <cellStyle name="표준 48 9 33 32 47 26 20 2 10" xfId="38564"/>
    <cellStyle name="표준 48 9 33 32 47 26 20 2 100" xfId="41731"/>
    <cellStyle name="표준 48 9 33 32 47 26 20 2 101" xfId="41732"/>
    <cellStyle name="표준 48 9 33 32 47 26 20 2 102" xfId="41733"/>
    <cellStyle name="표준 48 9 33 32 47 26 20 2 103" xfId="43327"/>
    <cellStyle name="표준 48 9 33 32 47 26 20 2 104" xfId="43328"/>
    <cellStyle name="표준 48 9 33 32 47 26 20 2 105" xfId="43329"/>
    <cellStyle name="표준 48 9 33 32 47 26 20 2 106" xfId="43330"/>
    <cellStyle name="표준 48 9 33 32 47 26 20 2 107" xfId="43331"/>
    <cellStyle name="표준 48 9 33 32 47 26 20 2 108" xfId="43332"/>
    <cellStyle name="표준 48 9 33 32 47 26 20 2 109" xfId="43333"/>
    <cellStyle name="표준 48 9 33 32 47 26 20 2 11" xfId="38565"/>
    <cellStyle name="표준 48 9 33 32 47 26 20 2 110" xfId="43334"/>
    <cellStyle name="표준 48 9 33 32 47 26 20 2 111" xfId="43335"/>
    <cellStyle name="표준 48 9 33 32 47 26 20 2 112" xfId="43336"/>
    <cellStyle name="표준 48 9 33 32 47 26 20 2 113" xfId="43337"/>
    <cellStyle name="표준 48 9 33 32 47 26 20 2 114" xfId="43338"/>
    <cellStyle name="표준 48 9 33 32 47 26 20 2 115" xfId="43339"/>
    <cellStyle name="표준 48 9 33 32 47 26 20 2 116" xfId="43340"/>
    <cellStyle name="표준 48 9 33 32 47 26 20 2 117" xfId="43341"/>
    <cellStyle name="표준 48 9 33 32 47 26 20 2 118" xfId="43342"/>
    <cellStyle name="표준 48 9 33 32 47 26 20 2 119" xfId="43343"/>
    <cellStyle name="표준 48 9 33 32 47 26 20 2 12" xfId="38566"/>
    <cellStyle name="표준 48 9 33 32 47 26 20 2 120" xfId="44520"/>
    <cellStyle name="표준 48 9 33 32 47 26 20 2 121" xfId="44521"/>
    <cellStyle name="표준 48 9 33 32 47 26 20 2 122" xfId="44522"/>
    <cellStyle name="표준 48 9 33 32 47 26 20 2 123" xfId="44523"/>
    <cellStyle name="표준 48 9 33 32 47 26 20 2 124" xfId="44524"/>
    <cellStyle name="표준 48 9 33 32 47 26 20 2 125" xfId="44525"/>
    <cellStyle name="표준 48 9 33 32 47 26 20 2 126" xfId="44526"/>
    <cellStyle name="표준 48 9 33 32 47 26 20 2 127" xfId="44527"/>
    <cellStyle name="표준 48 9 33 32 47 26 20 2 128" xfId="44528"/>
    <cellStyle name="표준 48 9 33 32 47 26 20 2 129" xfId="44529"/>
    <cellStyle name="표준 48 9 33 32 47 26 20 2 13" xfId="38567"/>
    <cellStyle name="표준 48 9 33 32 47 26 20 2 130" xfId="44530"/>
    <cellStyle name="표준 48 9 33 32 47 26 20 2 131" xfId="44531"/>
    <cellStyle name="표준 48 9 33 32 47 26 20 2 132" xfId="44532"/>
    <cellStyle name="표준 48 9 33 32 47 26 20 2 133" xfId="44533"/>
    <cellStyle name="표준 48 9 33 32 47 26 20 2 134" xfId="44534"/>
    <cellStyle name="표준 48 9 33 32 47 26 20 2 135" xfId="44535"/>
    <cellStyle name="표준 48 9 33 32 47 26 20 2 136" xfId="44536"/>
    <cellStyle name="표준 48 9 33 32 47 26 20 2 137" xfId="45808"/>
    <cellStyle name="표준 48 9 33 32 47 26 20 2 138" xfId="45809"/>
    <cellStyle name="표준 48 9 33 32 47 26 20 2 139" xfId="45810"/>
    <cellStyle name="표준 48 9 33 32 47 26 20 2 14" xfId="38568"/>
    <cellStyle name="표준 48 9 33 32 47 26 20 2 140" xfId="45811"/>
    <cellStyle name="표준 48 9 33 32 47 26 20 2 141" xfId="45812"/>
    <cellStyle name="표준 48 9 33 32 47 26 20 2 142" xfId="45813"/>
    <cellStyle name="표준 48 9 33 32 47 26 20 2 143" xfId="45814"/>
    <cellStyle name="표준 48 9 33 32 47 26 20 2 144" xfId="45815"/>
    <cellStyle name="표준 48 9 33 32 47 26 20 2 145" xfId="45816"/>
    <cellStyle name="표준 48 9 33 32 47 26 20 2 146" xfId="45817"/>
    <cellStyle name="표준 48 9 33 32 47 26 20 2 147" xfId="45818"/>
    <cellStyle name="표준 48 9 33 32 47 26 20 2 148" xfId="45819"/>
    <cellStyle name="표준 48 9 33 32 47 26 20 2 149" xfId="45820"/>
    <cellStyle name="표준 48 9 33 32 47 26 20 2 15" xfId="38569"/>
    <cellStyle name="표준 48 9 33 32 47 26 20 2 150" xfId="45821"/>
    <cellStyle name="표준 48 9 33 32 47 26 20 2 151" xfId="45822"/>
    <cellStyle name="표준 48 9 33 32 47 26 20 2 152" xfId="45823"/>
    <cellStyle name="표준 48 9 33 32 47 26 20 2 153" xfId="45824"/>
    <cellStyle name="표준 48 9 33 32 47 26 20 2 154" xfId="45825"/>
    <cellStyle name="표준 48 9 33 32 47 26 20 2 155" xfId="45826"/>
    <cellStyle name="표준 48 9 33 32 47 26 20 2 156" xfId="47048"/>
    <cellStyle name="표준 48 9 33 32 47 26 20 2 157" xfId="47049"/>
    <cellStyle name="표준 48 9 33 32 47 26 20 2 158" xfId="47050"/>
    <cellStyle name="표준 48 9 33 32 47 26 20 2 159" xfId="47051"/>
    <cellStyle name="표준 48 9 33 32 47 26 20 2 16" xfId="38570"/>
    <cellStyle name="표준 48 9 33 32 47 26 20 2 160" xfId="47052"/>
    <cellStyle name="표준 48 9 33 32 47 26 20 2 161" xfId="47053"/>
    <cellStyle name="표준 48 9 33 32 47 26 20 2 162" xfId="47054"/>
    <cellStyle name="표준 48 9 33 32 47 26 20 2 163" xfId="47055"/>
    <cellStyle name="표준 48 9 33 32 47 26 20 2 164" xfId="47056"/>
    <cellStyle name="표준 48 9 33 32 47 26 20 2 165" xfId="47057"/>
    <cellStyle name="표준 48 9 33 32 47 26 20 2 166" xfId="47058"/>
    <cellStyle name="표준 48 9 33 32 47 26 20 2 167" xfId="47059"/>
    <cellStyle name="표준 48 9 33 32 47 26 20 2 168" xfId="47060"/>
    <cellStyle name="표준 48 9 33 32 47 26 20 2 169" xfId="47061"/>
    <cellStyle name="표준 48 9 33 32 47 26 20 2 17" xfId="38571"/>
    <cellStyle name="표준 48 9 33 32 47 26 20 2 170" xfId="47062"/>
    <cellStyle name="표준 48 9 33 32 47 26 20 2 171" xfId="47063"/>
    <cellStyle name="표준 48 9 33 32 47 26 20 2 172" xfId="47064"/>
    <cellStyle name="표준 48 9 33 32 47 26 20 2 173" xfId="48238"/>
    <cellStyle name="표준 48 9 33 32 47 26 20 2 174" xfId="48239"/>
    <cellStyle name="표준 48 9 33 32 47 26 20 2 175" xfId="48240"/>
    <cellStyle name="표준 48 9 33 32 47 26 20 2 176" xfId="48241"/>
    <cellStyle name="표준 48 9 33 32 47 26 20 2 177" xfId="48242"/>
    <cellStyle name="표준 48 9 33 32 47 26 20 2 178" xfId="48243"/>
    <cellStyle name="표준 48 9 33 32 47 26 20 2 179" xfId="48244"/>
    <cellStyle name="표준 48 9 33 32 47 26 20 2 18" xfId="38572"/>
    <cellStyle name="표준 48 9 33 32 47 26 20 2 180" xfId="48245"/>
    <cellStyle name="표준 48 9 33 32 47 26 20 2 181" xfId="48246"/>
    <cellStyle name="표준 48 9 33 32 47 26 20 2 182" xfId="48247"/>
    <cellStyle name="표준 48 9 33 32 47 26 20 2 183" xfId="48248"/>
    <cellStyle name="표준 48 9 33 32 47 26 20 2 184" xfId="48249"/>
    <cellStyle name="표준 48 9 33 32 47 26 20 2 185" xfId="48250"/>
    <cellStyle name="표준 48 9 33 32 47 26 20 2 186" xfId="48251"/>
    <cellStyle name="표준 48 9 33 32 47 26 20 2 187" xfId="48252"/>
    <cellStyle name="표준 48 9 33 32 47 26 20 2 188" xfId="48253"/>
    <cellStyle name="표준 48 9 33 32 47 26 20 2 189" xfId="48254"/>
    <cellStyle name="표준 48 9 33 32 47 26 20 2 19" xfId="38573"/>
    <cellStyle name="표준 48 9 33 32 47 26 20 2 190" xfId="49426"/>
    <cellStyle name="표준 48 9 33 32 47 26 20 2 191" xfId="49427"/>
    <cellStyle name="표준 48 9 33 32 47 26 20 2 192" xfId="49428"/>
    <cellStyle name="표준 48 9 33 32 47 26 20 2 193" xfId="49429"/>
    <cellStyle name="표준 48 9 33 32 47 26 20 2 194" xfId="49430"/>
    <cellStyle name="표준 48 9 33 32 47 26 20 2 195" xfId="49431"/>
    <cellStyle name="표준 48 9 33 32 47 26 20 2 196" xfId="49432"/>
    <cellStyle name="표준 48 9 33 32 47 26 20 2 197" xfId="49433"/>
    <cellStyle name="표준 48 9 33 32 47 26 20 2 198" xfId="49434"/>
    <cellStyle name="표준 48 9 33 32 47 26 20 2 199" xfId="49435"/>
    <cellStyle name="표준 48 9 33 32 47 26 20 2 2" xfId="38574"/>
    <cellStyle name="표준 48 9 33 32 47 26 20 2 20" xfId="38575"/>
    <cellStyle name="표준 48 9 33 32 47 26 20 2 200" xfId="49436"/>
    <cellStyle name="표준 48 9 33 32 47 26 20 2 201" xfId="49437"/>
    <cellStyle name="표준 48 9 33 32 47 26 20 2 202" xfId="49438"/>
    <cellStyle name="표준 48 9 33 32 47 26 20 2 203" xfId="49439"/>
    <cellStyle name="표준 48 9 33 32 47 26 20 2 204" xfId="49440"/>
    <cellStyle name="표준 48 9 33 32 47 26 20 2 205" xfId="49441"/>
    <cellStyle name="표준 48 9 33 32 47 26 20 2 206" xfId="49442"/>
    <cellStyle name="표준 48 9 33 32 47 26 20 2 21" xfId="38576"/>
    <cellStyle name="표준 48 9 33 32 47 26 20 2 22" xfId="38577"/>
    <cellStyle name="표준 48 9 33 32 47 26 20 2 23" xfId="38578"/>
    <cellStyle name="표준 48 9 33 32 47 26 20 2 24" xfId="38579"/>
    <cellStyle name="표준 48 9 33 32 47 26 20 2 25" xfId="38580"/>
    <cellStyle name="표준 48 9 33 32 47 26 20 2 26" xfId="38581"/>
    <cellStyle name="표준 48 9 33 32 47 26 20 2 27" xfId="38582"/>
    <cellStyle name="표준 48 9 33 32 47 26 20 2 28" xfId="38583"/>
    <cellStyle name="표준 48 9 33 32 47 26 20 2 29" xfId="38584"/>
    <cellStyle name="표준 48 9 33 32 47 26 20 2 3" xfId="38585"/>
    <cellStyle name="표준 48 9 33 32 47 26 20 2 30" xfId="38586"/>
    <cellStyle name="표준 48 9 33 32 47 26 20 2 31" xfId="38587"/>
    <cellStyle name="표준 48 9 33 32 47 26 20 2 32" xfId="38588"/>
    <cellStyle name="표준 48 9 33 32 47 26 20 2 33" xfId="38589"/>
    <cellStyle name="표준 48 9 33 32 47 26 20 2 34" xfId="38590"/>
    <cellStyle name="표준 48 9 33 32 47 26 20 2 35" xfId="38591"/>
    <cellStyle name="표준 48 9 33 32 47 26 20 2 36" xfId="38592"/>
    <cellStyle name="표준 48 9 33 32 47 26 20 2 37" xfId="38593"/>
    <cellStyle name="표준 48 9 33 32 47 26 20 2 38" xfId="38594"/>
    <cellStyle name="표준 48 9 33 32 47 26 20 2 39" xfId="38595"/>
    <cellStyle name="표준 48 9 33 32 47 26 20 2 4" xfId="38596"/>
    <cellStyle name="표준 48 9 33 32 47 26 20 2 40" xfId="38597"/>
    <cellStyle name="표준 48 9 33 32 47 26 20 2 41" xfId="38598"/>
    <cellStyle name="표준 48 9 33 32 47 26 20 2 42" xfId="38599"/>
    <cellStyle name="표준 48 9 33 32 47 26 20 2 43" xfId="38600"/>
    <cellStyle name="표준 48 9 33 32 47 26 20 2 44" xfId="38601"/>
    <cellStyle name="표준 48 9 33 32 47 26 20 2 45" xfId="38602"/>
    <cellStyle name="표준 48 9 33 32 47 26 20 2 46" xfId="38603"/>
    <cellStyle name="표준 48 9 33 32 47 26 20 2 47" xfId="38604"/>
    <cellStyle name="표준 48 9 33 32 47 26 20 2 48" xfId="38605"/>
    <cellStyle name="표준 48 9 33 32 47 26 20 2 49" xfId="38606"/>
    <cellStyle name="표준 48 9 33 32 47 26 20 2 5" xfId="38607"/>
    <cellStyle name="표준 48 9 33 32 47 26 20 2 50" xfId="38608"/>
    <cellStyle name="표준 48 9 33 32 47 26 20 2 51" xfId="38609"/>
    <cellStyle name="표준 48 9 33 32 47 26 20 2 52" xfId="38610"/>
    <cellStyle name="표준 48 9 33 32 47 26 20 2 53" xfId="38611"/>
    <cellStyle name="표준 48 9 33 32 47 26 20 2 54" xfId="38612"/>
    <cellStyle name="표준 48 9 33 32 47 26 20 2 55" xfId="38613"/>
    <cellStyle name="표준 48 9 33 32 47 26 20 2 56" xfId="38614"/>
    <cellStyle name="표준 48 9 33 32 47 26 20 2 57" xfId="38615"/>
    <cellStyle name="표준 48 9 33 32 47 26 20 2 58" xfId="38616"/>
    <cellStyle name="표준 48 9 33 32 47 26 20 2 59" xfId="38617"/>
    <cellStyle name="표준 48 9 33 32 47 26 20 2 6" xfId="38618"/>
    <cellStyle name="표준 48 9 33 32 47 26 20 2 60" xfId="38619"/>
    <cellStyle name="표준 48 9 33 32 47 26 20 2 61" xfId="38620"/>
    <cellStyle name="표준 48 9 33 32 47 26 20 2 62" xfId="38621"/>
    <cellStyle name="표준 48 9 33 32 47 26 20 2 63" xfId="38622"/>
    <cellStyle name="표준 48 9 33 32 47 26 20 2 64" xfId="38623"/>
    <cellStyle name="표준 48 9 33 32 47 26 20 2 65" xfId="38624"/>
    <cellStyle name="표준 48 9 33 32 47 26 20 2 66" xfId="38625"/>
    <cellStyle name="표준 48 9 33 32 47 26 20 2 67" xfId="38626"/>
    <cellStyle name="표준 48 9 33 32 47 26 20 2 68" xfId="38627"/>
    <cellStyle name="표준 48 9 33 32 47 26 20 2 69" xfId="41734"/>
    <cellStyle name="표준 48 9 33 32 47 26 20 2 7" xfId="38628"/>
    <cellStyle name="표준 48 9 33 32 47 26 20 2 70" xfId="41735"/>
    <cellStyle name="표준 48 9 33 32 47 26 20 2 71" xfId="41736"/>
    <cellStyle name="표준 48 9 33 32 47 26 20 2 72" xfId="41737"/>
    <cellStyle name="표준 48 9 33 32 47 26 20 2 73" xfId="41738"/>
    <cellStyle name="표준 48 9 33 32 47 26 20 2 74" xfId="41739"/>
    <cellStyle name="표준 48 9 33 32 47 26 20 2 75" xfId="41740"/>
    <cellStyle name="표준 48 9 33 32 47 26 20 2 76" xfId="41741"/>
    <cellStyle name="표준 48 9 33 32 47 26 20 2 77" xfId="41742"/>
    <cellStyle name="표준 48 9 33 32 47 26 20 2 78" xfId="41743"/>
    <cellStyle name="표준 48 9 33 32 47 26 20 2 79" xfId="41744"/>
    <cellStyle name="표준 48 9 33 32 47 26 20 2 8" xfId="38629"/>
    <cellStyle name="표준 48 9 33 32 47 26 20 2 80" xfId="41745"/>
    <cellStyle name="표준 48 9 33 32 47 26 20 2 81" xfId="41746"/>
    <cellStyle name="표준 48 9 33 32 47 26 20 2 82" xfId="41747"/>
    <cellStyle name="표준 48 9 33 32 47 26 20 2 83" xfId="41748"/>
    <cellStyle name="표준 48 9 33 32 47 26 20 2 84" xfId="41749"/>
    <cellStyle name="표준 48 9 33 32 47 26 20 2 85" xfId="41750"/>
    <cellStyle name="표준 48 9 33 32 47 26 20 2 86" xfId="41751"/>
    <cellStyle name="표준 48 9 33 32 47 26 20 2 87" xfId="41752"/>
    <cellStyle name="표준 48 9 33 32 47 26 20 2 88" xfId="41753"/>
    <cellStyle name="표준 48 9 33 32 47 26 20 2 89" xfId="41754"/>
    <cellStyle name="표준 48 9 33 32 47 26 20 2 9" xfId="38630"/>
    <cellStyle name="표준 48 9 33 32 47 26 20 2 90" xfId="41755"/>
    <cellStyle name="표준 48 9 33 32 47 26 20 2 91" xfId="41756"/>
    <cellStyle name="표준 48 9 33 32 47 26 20 2 92" xfId="41757"/>
    <cellStyle name="표준 48 9 33 32 47 26 20 2 93" xfId="41758"/>
    <cellStyle name="표준 48 9 33 32 47 26 20 2 94" xfId="41759"/>
    <cellStyle name="표준 48 9 33 32 47 26 20 2 95" xfId="41760"/>
    <cellStyle name="표준 48 9 33 32 47 26 20 2 96" xfId="41761"/>
    <cellStyle name="표준 48 9 33 32 47 26 20 2 97" xfId="41762"/>
    <cellStyle name="표준 48 9 33 32 47 26 20 2 98" xfId="41763"/>
    <cellStyle name="표준 48 9 33 32 47 26 20 2 99" xfId="41764"/>
    <cellStyle name="표준 48 9 33 32 47 26 20 20" xfId="38631"/>
    <cellStyle name="표준 48 9 33 32 47 26 20 200" xfId="49443"/>
    <cellStyle name="표준 48 9 33 32 47 26 20 201" xfId="49444"/>
    <cellStyle name="표준 48 9 33 32 47 26 20 202" xfId="49445"/>
    <cellStyle name="표준 48 9 33 32 47 26 20 203" xfId="49446"/>
    <cellStyle name="표준 48 9 33 32 47 26 20 204" xfId="49447"/>
    <cellStyle name="표준 48 9 33 32 47 26 20 205" xfId="49448"/>
    <cellStyle name="표준 48 9 33 32 47 26 20 206" xfId="49449"/>
    <cellStyle name="표준 48 9 33 32 47 26 20 207" xfId="49450"/>
    <cellStyle name="표준 48 9 33 32 47 26 20 21" xfId="38632"/>
    <cellStyle name="표준 48 9 33 32 47 26 20 22" xfId="38633"/>
    <cellStyle name="표준 48 9 33 32 47 26 20 23" xfId="38634"/>
    <cellStyle name="표준 48 9 33 32 47 26 20 24" xfId="38635"/>
    <cellStyle name="표준 48 9 33 32 47 26 20 25" xfId="38636"/>
    <cellStyle name="표준 48 9 33 32 47 26 20 26" xfId="38637"/>
    <cellStyle name="표준 48 9 33 32 47 26 20 27" xfId="38638"/>
    <cellStyle name="표준 48 9 33 32 47 26 20 28" xfId="38639"/>
    <cellStyle name="표준 48 9 33 32 47 26 20 29" xfId="38640"/>
    <cellStyle name="표준 48 9 33 32 47 26 20 3" xfId="38641"/>
    <cellStyle name="표준 48 9 33 32 47 26 20 30" xfId="38642"/>
    <cellStyle name="표준 48 9 33 32 47 26 20 31" xfId="38643"/>
    <cellStyle name="표준 48 9 33 32 47 26 20 32" xfId="38644"/>
    <cellStyle name="표준 48 9 33 32 47 26 20 33" xfId="38645"/>
    <cellStyle name="표준 48 9 33 32 47 26 20 34" xfId="38646"/>
    <cellStyle name="표준 48 9 33 32 47 26 20 35" xfId="38647"/>
    <cellStyle name="표준 48 9 33 32 47 26 20 36" xfId="38648"/>
    <cellStyle name="표준 48 9 33 32 47 26 20 37" xfId="38649"/>
    <cellStyle name="표준 48 9 33 32 47 26 20 38" xfId="38650"/>
    <cellStyle name="표준 48 9 33 32 47 26 20 39" xfId="38651"/>
    <cellStyle name="표준 48 9 33 32 47 26 20 4" xfId="38652"/>
    <cellStyle name="표준 48 9 33 32 47 26 20 40" xfId="38653"/>
    <cellStyle name="표준 48 9 33 32 47 26 20 41" xfId="38654"/>
    <cellStyle name="표준 48 9 33 32 47 26 20 42" xfId="38655"/>
    <cellStyle name="표준 48 9 33 32 47 26 20 43" xfId="38656"/>
    <cellStyle name="표준 48 9 33 32 47 26 20 44" xfId="38657"/>
    <cellStyle name="표준 48 9 33 32 47 26 20 45" xfId="38658"/>
    <cellStyle name="표준 48 9 33 32 47 26 20 46" xfId="38659"/>
    <cellStyle name="표준 48 9 33 32 47 26 20 47" xfId="38660"/>
    <cellStyle name="표준 48 9 33 32 47 26 20 48" xfId="38661"/>
    <cellStyle name="표준 48 9 33 32 47 26 20 49" xfId="38662"/>
    <cellStyle name="표준 48 9 33 32 47 26 20 5" xfId="38663"/>
    <cellStyle name="표준 48 9 33 32 47 26 20 50" xfId="38664"/>
    <cellStyle name="표준 48 9 33 32 47 26 20 51" xfId="38665"/>
    <cellStyle name="표준 48 9 33 32 47 26 20 52" xfId="38666"/>
    <cellStyle name="표준 48 9 33 32 47 26 20 53" xfId="38667"/>
    <cellStyle name="표준 48 9 33 32 47 26 20 54" xfId="38668"/>
    <cellStyle name="표준 48 9 33 32 47 26 20 55" xfId="38669"/>
    <cellStyle name="표준 48 9 33 32 47 26 20 56" xfId="38670"/>
    <cellStyle name="표준 48 9 33 32 47 26 20 57" xfId="38671"/>
    <cellStyle name="표준 48 9 33 32 47 26 20 58" xfId="38672"/>
    <cellStyle name="표준 48 9 33 32 47 26 20 59" xfId="38673"/>
    <cellStyle name="표준 48 9 33 32 47 26 20 6" xfId="38674"/>
    <cellStyle name="표준 48 9 33 32 47 26 20 60" xfId="38675"/>
    <cellStyle name="표준 48 9 33 32 47 26 20 61" xfId="38676"/>
    <cellStyle name="표준 48 9 33 32 47 26 20 62" xfId="38677"/>
    <cellStyle name="표준 48 9 33 32 47 26 20 63" xfId="38678"/>
    <cellStyle name="표준 48 9 33 32 47 26 20 64" xfId="38679"/>
    <cellStyle name="표준 48 9 33 32 47 26 20 65" xfId="38680"/>
    <cellStyle name="표준 48 9 33 32 47 26 20 66" xfId="38681"/>
    <cellStyle name="표준 48 9 33 32 47 26 20 67" xfId="38682"/>
    <cellStyle name="표준 48 9 33 32 47 26 20 68" xfId="38683"/>
    <cellStyle name="표준 48 9 33 32 47 26 20 69" xfId="38684"/>
    <cellStyle name="표준 48 9 33 32 47 26 20 7" xfId="38685"/>
    <cellStyle name="표준 48 9 33 32 47 26 20 70" xfId="41765"/>
    <cellStyle name="표준 48 9 33 32 47 26 20 71" xfId="41766"/>
    <cellStyle name="표준 48 9 33 32 47 26 20 72" xfId="41767"/>
    <cellStyle name="표준 48 9 33 32 47 26 20 73" xfId="41768"/>
    <cellStyle name="표준 48 9 33 32 47 26 20 74" xfId="41769"/>
    <cellStyle name="표준 48 9 33 32 47 26 20 75" xfId="41770"/>
    <cellStyle name="표준 48 9 33 32 47 26 20 76" xfId="41771"/>
    <cellStyle name="표준 48 9 33 32 47 26 20 77" xfId="41772"/>
    <cellStyle name="표준 48 9 33 32 47 26 20 78" xfId="41773"/>
    <cellStyle name="표준 48 9 33 32 47 26 20 79" xfId="41774"/>
    <cellStyle name="표준 48 9 33 32 47 26 20 8" xfId="38686"/>
    <cellStyle name="표준 48 9 33 32 47 26 20 80" xfId="41775"/>
    <cellStyle name="표준 48 9 33 32 47 26 20 81" xfId="41776"/>
    <cellStyle name="표준 48 9 33 32 47 26 20 82" xfId="41777"/>
    <cellStyle name="표준 48 9 33 32 47 26 20 83" xfId="41778"/>
    <cellStyle name="표준 48 9 33 32 47 26 20 84" xfId="41779"/>
    <cellStyle name="표준 48 9 33 32 47 26 20 85" xfId="41780"/>
    <cellStyle name="표준 48 9 33 32 47 26 20 86" xfId="41781"/>
    <cellStyle name="표준 48 9 33 32 47 26 20 87" xfId="41782"/>
    <cellStyle name="표준 48 9 33 32 47 26 20 88" xfId="41783"/>
    <cellStyle name="표준 48 9 33 32 47 26 20 89" xfId="41784"/>
    <cellStyle name="표준 48 9 33 32 47 26 20 9" xfId="38687"/>
    <cellStyle name="표준 48 9 33 32 47 26 20 90" xfId="41785"/>
    <cellStyle name="표준 48 9 33 32 47 26 20 91" xfId="41786"/>
    <cellStyle name="표준 48 9 33 32 47 26 20 92" xfId="41787"/>
    <cellStyle name="표준 48 9 33 32 47 26 20 93" xfId="41788"/>
    <cellStyle name="표준 48 9 33 32 47 26 20 94" xfId="41789"/>
    <cellStyle name="표준 48 9 33 32 47 26 20 95" xfId="41790"/>
    <cellStyle name="표준 48 9 33 32 47 26 20 96" xfId="41791"/>
    <cellStyle name="표준 48 9 33 32 47 26 20 97" xfId="41792"/>
    <cellStyle name="표준 48 9 33 32 47 26 20 98" xfId="41793"/>
    <cellStyle name="표준 48 9 33 32 47 26 20 99" xfId="41794"/>
    <cellStyle name="표준 48 9 33 32 47 26 21" xfId="38688"/>
    <cellStyle name="표준 48 9 33 32 47 26 21 10" xfId="38689"/>
    <cellStyle name="표준 48 9 33 32 47 26 21 100" xfId="41795"/>
    <cellStyle name="표준 48 9 33 32 47 26 21 101" xfId="41796"/>
    <cellStyle name="표준 48 9 33 32 47 26 21 102" xfId="41797"/>
    <cellStyle name="표준 48 9 33 32 47 26 21 103" xfId="41798"/>
    <cellStyle name="표준 48 9 33 32 47 26 21 104" xfId="43344"/>
    <cellStyle name="표준 48 9 33 32 47 26 21 105" xfId="43345"/>
    <cellStyle name="표준 48 9 33 32 47 26 21 106" xfId="43346"/>
    <cellStyle name="표준 48 9 33 32 47 26 21 107" xfId="43347"/>
    <cellStyle name="표준 48 9 33 32 47 26 21 108" xfId="43348"/>
    <cellStyle name="표준 48 9 33 32 47 26 21 109" xfId="43349"/>
    <cellStyle name="표준 48 9 33 32 47 26 21 11" xfId="38690"/>
    <cellStyle name="표준 48 9 33 32 47 26 21 110" xfId="43350"/>
    <cellStyle name="표준 48 9 33 32 47 26 21 111" xfId="43351"/>
    <cellStyle name="표준 48 9 33 32 47 26 21 112" xfId="43352"/>
    <cellStyle name="표준 48 9 33 32 47 26 21 113" xfId="43353"/>
    <cellStyle name="표준 48 9 33 32 47 26 21 114" xfId="43354"/>
    <cellStyle name="표준 48 9 33 32 47 26 21 115" xfId="43355"/>
    <cellStyle name="표준 48 9 33 32 47 26 21 116" xfId="43356"/>
    <cellStyle name="표준 48 9 33 32 47 26 21 117" xfId="43357"/>
    <cellStyle name="표준 48 9 33 32 47 26 21 118" xfId="43358"/>
    <cellStyle name="표준 48 9 33 32 47 26 21 119" xfId="43359"/>
    <cellStyle name="표준 48 9 33 32 47 26 21 12" xfId="38691"/>
    <cellStyle name="표준 48 9 33 32 47 26 21 120" xfId="43360"/>
    <cellStyle name="표준 48 9 33 32 47 26 21 121" xfId="44537"/>
    <cellStyle name="표준 48 9 33 32 47 26 21 122" xfId="44538"/>
    <cellStyle name="표준 48 9 33 32 47 26 21 123" xfId="44539"/>
    <cellStyle name="표준 48 9 33 32 47 26 21 124" xfId="44540"/>
    <cellStyle name="표준 48 9 33 32 47 26 21 125" xfId="44541"/>
    <cellStyle name="표준 48 9 33 32 47 26 21 126" xfId="44542"/>
    <cellStyle name="표준 48 9 33 32 47 26 21 127" xfId="44543"/>
    <cellStyle name="표준 48 9 33 32 47 26 21 128" xfId="44544"/>
    <cellStyle name="표준 48 9 33 32 47 26 21 129" xfId="44545"/>
    <cellStyle name="표준 48 9 33 32 47 26 21 13" xfId="38692"/>
    <cellStyle name="표준 48 9 33 32 47 26 21 130" xfId="44546"/>
    <cellStyle name="표준 48 9 33 32 47 26 21 131" xfId="44547"/>
    <cellStyle name="표준 48 9 33 32 47 26 21 132" xfId="44548"/>
    <cellStyle name="표준 48 9 33 32 47 26 21 133" xfId="44549"/>
    <cellStyle name="표준 48 9 33 32 47 26 21 134" xfId="44550"/>
    <cellStyle name="표준 48 9 33 32 47 26 21 135" xfId="44551"/>
    <cellStyle name="표준 48 9 33 32 47 26 21 136" xfId="44552"/>
    <cellStyle name="표준 48 9 33 32 47 26 21 137" xfId="44553"/>
    <cellStyle name="표준 48 9 33 32 47 26 21 138" xfId="45827"/>
    <cellStyle name="표준 48 9 33 32 47 26 21 139" xfId="45828"/>
    <cellStyle name="표준 48 9 33 32 47 26 21 14" xfId="38693"/>
    <cellStyle name="표준 48 9 33 32 47 26 21 140" xfId="45829"/>
    <cellStyle name="표준 48 9 33 32 47 26 21 141" xfId="45830"/>
    <cellStyle name="표준 48 9 33 32 47 26 21 142" xfId="45831"/>
    <cellStyle name="표준 48 9 33 32 47 26 21 143" xfId="45832"/>
    <cellStyle name="표준 48 9 33 32 47 26 21 144" xfId="45833"/>
    <cellStyle name="표준 48 9 33 32 47 26 21 145" xfId="45834"/>
    <cellStyle name="표준 48 9 33 32 47 26 21 146" xfId="45835"/>
    <cellStyle name="표준 48 9 33 32 47 26 21 147" xfId="45836"/>
    <cellStyle name="표준 48 9 33 32 47 26 21 148" xfId="45837"/>
    <cellStyle name="표준 48 9 33 32 47 26 21 149" xfId="45838"/>
    <cellStyle name="표준 48 9 33 32 47 26 21 15" xfId="38694"/>
    <cellStyle name="표준 48 9 33 32 47 26 21 150" xfId="45839"/>
    <cellStyle name="표준 48 9 33 32 47 26 21 151" xfId="45840"/>
    <cellStyle name="표준 48 9 33 32 47 26 21 152" xfId="45841"/>
    <cellStyle name="표준 48 9 33 32 47 26 21 153" xfId="45842"/>
    <cellStyle name="표준 48 9 33 32 47 26 21 154" xfId="45843"/>
    <cellStyle name="표준 48 9 33 32 47 26 21 155" xfId="45844"/>
    <cellStyle name="표준 48 9 33 32 47 26 21 156" xfId="45845"/>
    <cellStyle name="표준 48 9 33 32 47 26 21 157" xfId="47065"/>
    <cellStyle name="표준 48 9 33 32 47 26 21 158" xfId="47066"/>
    <cellStyle name="표준 48 9 33 32 47 26 21 159" xfId="47067"/>
    <cellStyle name="표준 48 9 33 32 47 26 21 16" xfId="38695"/>
    <cellStyle name="표준 48 9 33 32 47 26 21 160" xfId="47068"/>
    <cellStyle name="표준 48 9 33 32 47 26 21 161" xfId="47069"/>
    <cellStyle name="표준 48 9 33 32 47 26 21 162" xfId="47070"/>
    <cellStyle name="표준 48 9 33 32 47 26 21 163" xfId="47071"/>
    <cellStyle name="표준 48 9 33 32 47 26 21 164" xfId="47072"/>
    <cellStyle name="표준 48 9 33 32 47 26 21 165" xfId="47073"/>
    <cellStyle name="표준 48 9 33 32 47 26 21 166" xfId="47074"/>
    <cellStyle name="표준 48 9 33 32 47 26 21 167" xfId="47075"/>
    <cellStyle name="표준 48 9 33 32 47 26 21 168" xfId="47076"/>
    <cellStyle name="표준 48 9 33 32 47 26 21 169" xfId="47077"/>
    <cellStyle name="표준 48 9 33 32 47 26 21 17" xfId="38696"/>
    <cellStyle name="표준 48 9 33 32 47 26 21 170" xfId="47078"/>
    <cellStyle name="표준 48 9 33 32 47 26 21 171" xfId="47079"/>
    <cellStyle name="표준 48 9 33 32 47 26 21 172" xfId="47080"/>
    <cellStyle name="표준 48 9 33 32 47 26 21 173" xfId="47081"/>
    <cellStyle name="표준 48 9 33 32 47 26 21 174" xfId="48255"/>
    <cellStyle name="표준 48 9 33 32 47 26 21 175" xfId="48256"/>
    <cellStyle name="표준 48 9 33 32 47 26 21 176" xfId="48257"/>
    <cellStyle name="표준 48 9 33 32 47 26 21 177" xfId="48258"/>
    <cellStyle name="표준 48 9 33 32 47 26 21 178" xfId="48259"/>
    <cellStyle name="표준 48 9 33 32 47 26 21 179" xfId="48260"/>
    <cellStyle name="표준 48 9 33 32 47 26 21 18" xfId="38697"/>
    <cellStyle name="표준 48 9 33 32 47 26 21 180" xfId="48261"/>
    <cellStyle name="표준 48 9 33 32 47 26 21 181" xfId="48262"/>
    <cellStyle name="표준 48 9 33 32 47 26 21 182" xfId="48263"/>
    <cellStyle name="표준 48 9 33 32 47 26 21 183" xfId="48264"/>
    <cellStyle name="표준 48 9 33 32 47 26 21 184" xfId="48265"/>
    <cellStyle name="표준 48 9 33 32 47 26 21 185" xfId="48266"/>
    <cellStyle name="표준 48 9 33 32 47 26 21 186" xfId="48267"/>
    <cellStyle name="표준 48 9 33 32 47 26 21 187" xfId="48268"/>
    <cellStyle name="표준 48 9 33 32 47 26 21 188" xfId="48269"/>
    <cellStyle name="표준 48 9 33 32 47 26 21 189" xfId="48270"/>
    <cellStyle name="표준 48 9 33 32 47 26 21 19" xfId="38698"/>
    <cellStyle name="표준 48 9 33 32 47 26 21 190" xfId="48271"/>
    <cellStyle name="표준 48 9 33 32 47 26 21 191" xfId="49451"/>
    <cellStyle name="표준 48 9 33 32 47 26 21 192" xfId="49452"/>
    <cellStyle name="표준 48 9 33 32 47 26 21 193" xfId="49453"/>
    <cellStyle name="표준 48 9 33 32 47 26 21 194" xfId="49454"/>
    <cellStyle name="표준 48 9 33 32 47 26 21 195" xfId="49455"/>
    <cellStyle name="표준 48 9 33 32 47 26 21 196" xfId="49456"/>
    <cellStyle name="표준 48 9 33 32 47 26 21 197" xfId="49457"/>
    <cellStyle name="표준 48 9 33 32 47 26 21 198" xfId="49458"/>
    <cellStyle name="표준 48 9 33 32 47 26 21 199" xfId="49459"/>
    <cellStyle name="표준 48 9 33 32 47 26 21 2" xfId="38699"/>
    <cellStyle name="표준 48 9 33 32 47 26 21 2 10" xfId="38700"/>
    <cellStyle name="표준 48 9 33 32 47 26 21 2 100" xfId="41799"/>
    <cellStyle name="표준 48 9 33 32 47 26 21 2 101" xfId="41800"/>
    <cellStyle name="표준 48 9 33 32 47 26 21 2 102" xfId="41801"/>
    <cellStyle name="표준 48 9 33 32 47 26 21 2 103" xfId="43361"/>
    <cellStyle name="표준 48 9 33 32 47 26 21 2 104" xfId="43362"/>
    <cellStyle name="표준 48 9 33 32 47 26 21 2 105" xfId="43363"/>
    <cellStyle name="표준 48 9 33 32 47 26 21 2 106" xfId="43364"/>
    <cellStyle name="표준 48 9 33 32 47 26 21 2 107" xfId="43365"/>
    <cellStyle name="표준 48 9 33 32 47 26 21 2 108" xfId="43366"/>
    <cellStyle name="표준 48 9 33 32 47 26 21 2 109" xfId="43367"/>
    <cellStyle name="표준 48 9 33 32 47 26 21 2 11" xfId="38701"/>
    <cellStyle name="표준 48 9 33 32 47 26 21 2 110" xfId="43368"/>
    <cellStyle name="표준 48 9 33 32 47 26 21 2 111" xfId="43369"/>
    <cellStyle name="표준 48 9 33 32 47 26 21 2 112" xfId="43370"/>
    <cellStyle name="표준 48 9 33 32 47 26 21 2 113" xfId="43371"/>
    <cellStyle name="표준 48 9 33 32 47 26 21 2 114" xfId="43372"/>
    <cellStyle name="표준 48 9 33 32 47 26 21 2 115" xfId="43373"/>
    <cellStyle name="표준 48 9 33 32 47 26 21 2 116" xfId="43374"/>
    <cellStyle name="표준 48 9 33 32 47 26 21 2 117" xfId="43375"/>
    <cellStyle name="표준 48 9 33 32 47 26 21 2 118" xfId="43376"/>
    <cellStyle name="표준 48 9 33 32 47 26 21 2 119" xfId="43377"/>
    <cellStyle name="표준 48 9 33 32 47 26 21 2 12" xfId="38702"/>
    <cellStyle name="표준 48 9 33 32 47 26 21 2 120" xfId="44554"/>
    <cellStyle name="표준 48 9 33 32 47 26 21 2 121" xfId="44555"/>
    <cellStyle name="표준 48 9 33 32 47 26 21 2 122" xfId="44556"/>
    <cellStyle name="표준 48 9 33 32 47 26 21 2 123" xfId="44557"/>
    <cellStyle name="표준 48 9 33 32 47 26 21 2 124" xfId="44558"/>
    <cellStyle name="표준 48 9 33 32 47 26 21 2 125" xfId="44559"/>
    <cellStyle name="표준 48 9 33 32 47 26 21 2 126" xfId="44560"/>
    <cellStyle name="표준 48 9 33 32 47 26 21 2 127" xfId="44561"/>
    <cellStyle name="표준 48 9 33 32 47 26 21 2 128" xfId="44562"/>
    <cellStyle name="표준 48 9 33 32 47 26 21 2 129" xfId="44563"/>
    <cellStyle name="표준 48 9 33 32 47 26 21 2 13" xfId="38703"/>
    <cellStyle name="표준 48 9 33 32 47 26 21 2 130" xfId="44564"/>
    <cellStyle name="표준 48 9 33 32 47 26 21 2 131" xfId="44565"/>
    <cellStyle name="표준 48 9 33 32 47 26 21 2 132" xfId="44566"/>
    <cellStyle name="표준 48 9 33 32 47 26 21 2 133" xfId="44567"/>
    <cellStyle name="표준 48 9 33 32 47 26 21 2 134" xfId="44568"/>
    <cellStyle name="표준 48 9 33 32 47 26 21 2 135" xfId="44569"/>
    <cellStyle name="표준 48 9 33 32 47 26 21 2 136" xfId="44570"/>
    <cellStyle name="표준 48 9 33 32 47 26 21 2 137" xfId="45846"/>
    <cellStyle name="표준 48 9 33 32 47 26 21 2 138" xfId="45847"/>
    <cellStyle name="표준 48 9 33 32 47 26 21 2 139" xfId="45848"/>
    <cellStyle name="표준 48 9 33 32 47 26 21 2 14" xfId="38704"/>
    <cellStyle name="표준 48 9 33 32 47 26 21 2 140" xfId="45849"/>
    <cellStyle name="표준 48 9 33 32 47 26 21 2 141" xfId="45850"/>
    <cellStyle name="표준 48 9 33 32 47 26 21 2 142" xfId="45851"/>
    <cellStyle name="표준 48 9 33 32 47 26 21 2 143" xfId="45852"/>
    <cellStyle name="표준 48 9 33 32 47 26 21 2 144" xfId="45853"/>
    <cellStyle name="표준 48 9 33 32 47 26 21 2 145" xfId="45854"/>
    <cellStyle name="표준 48 9 33 32 47 26 21 2 146" xfId="45855"/>
    <cellStyle name="표준 48 9 33 32 47 26 21 2 147" xfId="45856"/>
    <cellStyle name="표준 48 9 33 32 47 26 21 2 148" xfId="45857"/>
    <cellStyle name="표준 48 9 33 32 47 26 21 2 149" xfId="45858"/>
    <cellStyle name="표준 48 9 33 32 47 26 21 2 15" xfId="38705"/>
    <cellStyle name="표준 48 9 33 32 47 26 21 2 150" xfId="45859"/>
    <cellStyle name="표준 48 9 33 32 47 26 21 2 151" xfId="45860"/>
    <cellStyle name="표준 48 9 33 32 47 26 21 2 152" xfId="45861"/>
    <cellStyle name="표준 48 9 33 32 47 26 21 2 153" xfId="45862"/>
    <cellStyle name="표준 48 9 33 32 47 26 21 2 154" xfId="45863"/>
    <cellStyle name="표준 48 9 33 32 47 26 21 2 155" xfId="45864"/>
    <cellStyle name="표준 48 9 33 32 47 26 21 2 156" xfId="47082"/>
    <cellStyle name="표준 48 9 33 32 47 26 21 2 157" xfId="47083"/>
    <cellStyle name="표준 48 9 33 32 47 26 21 2 158" xfId="47084"/>
    <cellStyle name="표준 48 9 33 32 47 26 21 2 159" xfId="47085"/>
    <cellStyle name="표준 48 9 33 32 47 26 21 2 16" xfId="38706"/>
    <cellStyle name="표준 48 9 33 32 47 26 21 2 160" xfId="47086"/>
    <cellStyle name="표준 48 9 33 32 47 26 21 2 161" xfId="47087"/>
    <cellStyle name="표준 48 9 33 32 47 26 21 2 162" xfId="47088"/>
    <cellStyle name="표준 48 9 33 32 47 26 21 2 163" xfId="47089"/>
    <cellStyle name="표준 48 9 33 32 47 26 21 2 164" xfId="47090"/>
    <cellStyle name="표준 48 9 33 32 47 26 21 2 165" xfId="47091"/>
    <cellStyle name="표준 48 9 33 32 47 26 21 2 166" xfId="47092"/>
    <cellStyle name="표준 48 9 33 32 47 26 21 2 167" xfId="47093"/>
    <cellStyle name="표준 48 9 33 32 47 26 21 2 168" xfId="47094"/>
    <cellStyle name="표준 48 9 33 32 47 26 21 2 169" xfId="47095"/>
    <cellStyle name="표준 48 9 33 32 47 26 21 2 17" xfId="38707"/>
    <cellStyle name="표준 48 9 33 32 47 26 21 2 170" xfId="47096"/>
    <cellStyle name="표준 48 9 33 32 47 26 21 2 171" xfId="47097"/>
    <cellStyle name="표준 48 9 33 32 47 26 21 2 172" xfId="47098"/>
    <cellStyle name="표준 48 9 33 32 47 26 21 2 173" xfId="48272"/>
    <cellStyle name="표준 48 9 33 32 47 26 21 2 174" xfId="48273"/>
    <cellStyle name="표준 48 9 33 32 47 26 21 2 175" xfId="48274"/>
    <cellStyle name="표준 48 9 33 32 47 26 21 2 176" xfId="48275"/>
    <cellStyle name="표준 48 9 33 32 47 26 21 2 177" xfId="48276"/>
    <cellStyle name="표준 48 9 33 32 47 26 21 2 178" xfId="48277"/>
    <cellStyle name="표준 48 9 33 32 47 26 21 2 179" xfId="48278"/>
    <cellStyle name="표준 48 9 33 32 47 26 21 2 18" xfId="38708"/>
    <cellStyle name="표준 48 9 33 32 47 26 21 2 180" xfId="48279"/>
    <cellStyle name="표준 48 9 33 32 47 26 21 2 181" xfId="48280"/>
    <cellStyle name="표준 48 9 33 32 47 26 21 2 182" xfId="48281"/>
    <cellStyle name="표준 48 9 33 32 47 26 21 2 183" xfId="48282"/>
    <cellStyle name="표준 48 9 33 32 47 26 21 2 184" xfId="48283"/>
    <cellStyle name="표준 48 9 33 32 47 26 21 2 185" xfId="48284"/>
    <cellStyle name="표준 48 9 33 32 47 26 21 2 186" xfId="48285"/>
    <cellStyle name="표준 48 9 33 32 47 26 21 2 187" xfId="48286"/>
    <cellStyle name="표준 48 9 33 32 47 26 21 2 188" xfId="48287"/>
    <cellStyle name="표준 48 9 33 32 47 26 21 2 189" xfId="48288"/>
    <cellStyle name="표준 48 9 33 32 47 26 21 2 19" xfId="38709"/>
    <cellStyle name="표준 48 9 33 32 47 26 21 2 190" xfId="49460"/>
    <cellStyle name="표준 48 9 33 32 47 26 21 2 191" xfId="49461"/>
    <cellStyle name="표준 48 9 33 32 47 26 21 2 192" xfId="49462"/>
    <cellStyle name="표준 48 9 33 32 47 26 21 2 193" xfId="49463"/>
    <cellStyle name="표준 48 9 33 32 47 26 21 2 194" xfId="49464"/>
    <cellStyle name="표준 48 9 33 32 47 26 21 2 195" xfId="49465"/>
    <cellStyle name="표준 48 9 33 32 47 26 21 2 196" xfId="49466"/>
    <cellStyle name="표준 48 9 33 32 47 26 21 2 197" xfId="49467"/>
    <cellStyle name="표준 48 9 33 32 47 26 21 2 198" xfId="49468"/>
    <cellStyle name="표준 48 9 33 32 47 26 21 2 199" xfId="49469"/>
    <cellStyle name="표준 48 9 33 32 47 26 21 2 2" xfId="38710"/>
    <cellStyle name="표준 48 9 33 32 47 26 21 2 20" xfId="38711"/>
    <cellStyle name="표준 48 9 33 32 47 26 21 2 200" xfId="49470"/>
    <cellStyle name="표준 48 9 33 32 47 26 21 2 201" xfId="49471"/>
    <cellStyle name="표준 48 9 33 32 47 26 21 2 202" xfId="49472"/>
    <cellStyle name="표준 48 9 33 32 47 26 21 2 203" xfId="49473"/>
    <cellStyle name="표준 48 9 33 32 47 26 21 2 204" xfId="49474"/>
    <cellStyle name="표준 48 9 33 32 47 26 21 2 205" xfId="49475"/>
    <cellStyle name="표준 48 9 33 32 47 26 21 2 206" xfId="49476"/>
    <cellStyle name="표준 48 9 33 32 47 26 21 2 21" xfId="38712"/>
    <cellStyle name="표준 48 9 33 32 47 26 21 2 22" xfId="38713"/>
    <cellStyle name="표준 48 9 33 32 47 26 21 2 23" xfId="38714"/>
    <cellStyle name="표준 48 9 33 32 47 26 21 2 24" xfId="38715"/>
    <cellStyle name="표준 48 9 33 32 47 26 21 2 25" xfId="38716"/>
    <cellStyle name="표준 48 9 33 32 47 26 21 2 26" xfId="38717"/>
    <cellStyle name="표준 48 9 33 32 47 26 21 2 27" xfId="38718"/>
    <cellStyle name="표준 48 9 33 32 47 26 21 2 28" xfId="38719"/>
    <cellStyle name="표준 48 9 33 32 47 26 21 2 29" xfId="38720"/>
    <cellStyle name="표준 48 9 33 32 47 26 21 2 3" xfId="38721"/>
    <cellStyle name="표준 48 9 33 32 47 26 21 2 30" xfId="38722"/>
    <cellStyle name="표준 48 9 33 32 47 26 21 2 31" xfId="38723"/>
    <cellStyle name="표준 48 9 33 32 47 26 21 2 32" xfId="38724"/>
    <cellStyle name="표준 48 9 33 32 47 26 21 2 33" xfId="38725"/>
    <cellStyle name="표준 48 9 33 32 47 26 21 2 34" xfId="38726"/>
    <cellStyle name="표준 48 9 33 32 47 26 21 2 35" xfId="38727"/>
    <cellStyle name="표준 48 9 33 32 47 26 21 2 36" xfId="38728"/>
    <cellStyle name="표준 48 9 33 32 47 26 21 2 37" xfId="38729"/>
    <cellStyle name="표준 48 9 33 32 47 26 21 2 38" xfId="38730"/>
    <cellStyle name="표준 48 9 33 32 47 26 21 2 39" xfId="38731"/>
    <cellStyle name="표준 48 9 33 32 47 26 21 2 4" xfId="38732"/>
    <cellStyle name="표준 48 9 33 32 47 26 21 2 40" xfId="38733"/>
    <cellStyle name="표준 48 9 33 32 47 26 21 2 41" xfId="38734"/>
    <cellStyle name="표준 48 9 33 32 47 26 21 2 42" xfId="38735"/>
    <cellStyle name="표준 48 9 33 32 47 26 21 2 43" xfId="38736"/>
    <cellStyle name="표준 48 9 33 32 47 26 21 2 44" xfId="38737"/>
    <cellStyle name="표준 48 9 33 32 47 26 21 2 45" xfId="38738"/>
    <cellStyle name="표준 48 9 33 32 47 26 21 2 46" xfId="38739"/>
    <cellStyle name="표준 48 9 33 32 47 26 21 2 47" xfId="38740"/>
    <cellStyle name="표준 48 9 33 32 47 26 21 2 48" xfId="38741"/>
    <cellStyle name="표준 48 9 33 32 47 26 21 2 49" xfId="38742"/>
    <cellStyle name="표준 48 9 33 32 47 26 21 2 5" xfId="38743"/>
    <cellStyle name="표준 48 9 33 32 47 26 21 2 50" xfId="38744"/>
    <cellStyle name="표준 48 9 33 32 47 26 21 2 51" xfId="38745"/>
    <cellStyle name="표준 48 9 33 32 47 26 21 2 52" xfId="38746"/>
    <cellStyle name="표준 48 9 33 32 47 26 21 2 53" xfId="38747"/>
    <cellStyle name="표준 48 9 33 32 47 26 21 2 54" xfId="38748"/>
    <cellStyle name="표준 48 9 33 32 47 26 21 2 55" xfId="38749"/>
    <cellStyle name="표준 48 9 33 32 47 26 21 2 56" xfId="38750"/>
    <cellStyle name="표준 48 9 33 32 47 26 21 2 57" xfId="38751"/>
    <cellStyle name="표준 48 9 33 32 47 26 21 2 58" xfId="38752"/>
    <cellStyle name="표준 48 9 33 32 47 26 21 2 59" xfId="38753"/>
    <cellStyle name="표준 48 9 33 32 47 26 21 2 6" xfId="38754"/>
    <cellStyle name="표준 48 9 33 32 47 26 21 2 60" xfId="38755"/>
    <cellStyle name="표준 48 9 33 32 47 26 21 2 61" xfId="38756"/>
    <cellStyle name="표준 48 9 33 32 47 26 21 2 62" xfId="38757"/>
    <cellStyle name="표준 48 9 33 32 47 26 21 2 63" xfId="38758"/>
    <cellStyle name="표준 48 9 33 32 47 26 21 2 64" xfId="38759"/>
    <cellStyle name="표준 48 9 33 32 47 26 21 2 65" xfId="38760"/>
    <cellStyle name="표준 48 9 33 32 47 26 21 2 66" xfId="38761"/>
    <cellStyle name="표준 48 9 33 32 47 26 21 2 67" xfId="38762"/>
    <cellStyle name="표준 48 9 33 32 47 26 21 2 68" xfId="38763"/>
    <cellStyle name="표준 48 9 33 32 47 26 21 2 69" xfId="41802"/>
    <cellStyle name="표준 48 9 33 32 47 26 21 2 7" xfId="38764"/>
    <cellStyle name="표준 48 9 33 32 47 26 21 2 70" xfId="41803"/>
    <cellStyle name="표준 48 9 33 32 47 26 21 2 71" xfId="41804"/>
    <cellStyle name="표준 48 9 33 32 47 26 21 2 72" xfId="41805"/>
    <cellStyle name="표준 48 9 33 32 47 26 21 2 73" xfId="41806"/>
    <cellStyle name="표준 48 9 33 32 47 26 21 2 74" xfId="41807"/>
    <cellStyle name="표준 48 9 33 32 47 26 21 2 75" xfId="41808"/>
    <cellStyle name="표준 48 9 33 32 47 26 21 2 76" xfId="41809"/>
    <cellStyle name="표준 48 9 33 32 47 26 21 2 77" xfId="41810"/>
    <cellStyle name="표준 48 9 33 32 47 26 21 2 78" xfId="41811"/>
    <cellStyle name="표준 48 9 33 32 47 26 21 2 79" xfId="41812"/>
    <cellStyle name="표준 48 9 33 32 47 26 21 2 8" xfId="38765"/>
    <cellStyle name="표준 48 9 33 32 47 26 21 2 80" xfId="41813"/>
    <cellStyle name="표준 48 9 33 32 47 26 21 2 81" xfId="41814"/>
    <cellStyle name="표준 48 9 33 32 47 26 21 2 82" xfId="41815"/>
    <cellStyle name="표준 48 9 33 32 47 26 21 2 83" xfId="41816"/>
    <cellStyle name="표준 48 9 33 32 47 26 21 2 84" xfId="41817"/>
    <cellStyle name="표준 48 9 33 32 47 26 21 2 85" xfId="41818"/>
    <cellStyle name="표준 48 9 33 32 47 26 21 2 86" xfId="41819"/>
    <cellStyle name="표준 48 9 33 32 47 26 21 2 87" xfId="41820"/>
    <cellStyle name="표준 48 9 33 32 47 26 21 2 88" xfId="41821"/>
    <cellStyle name="표준 48 9 33 32 47 26 21 2 89" xfId="41822"/>
    <cellStyle name="표준 48 9 33 32 47 26 21 2 9" xfId="38766"/>
    <cellStyle name="표준 48 9 33 32 47 26 21 2 90" xfId="41823"/>
    <cellStyle name="표준 48 9 33 32 47 26 21 2 91" xfId="41824"/>
    <cellStyle name="표준 48 9 33 32 47 26 21 2 92" xfId="41825"/>
    <cellStyle name="표준 48 9 33 32 47 26 21 2 93" xfId="41826"/>
    <cellStyle name="표준 48 9 33 32 47 26 21 2 94" xfId="41827"/>
    <cellStyle name="표준 48 9 33 32 47 26 21 2 95" xfId="41828"/>
    <cellStyle name="표준 48 9 33 32 47 26 21 2 96" xfId="41829"/>
    <cellStyle name="표준 48 9 33 32 47 26 21 2 97" xfId="41830"/>
    <cellStyle name="표준 48 9 33 32 47 26 21 2 98" xfId="41831"/>
    <cellStyle name="표준 48 9 33 32 47 26 21 2 99" xfId="41832"/>
    <cellStyle name="표준 48 9 33 32 47 26 21 20" xfId="38767"/>
    <cellStyle name="표준 48 9 33 32 47 26 21 200" xfId="49477"/>
    <cellStyle name="표준 48 9 33 32 47 26 21 201" xfId="49478"/>
    <cellStyle name="표준 48 9 33 32 47 26 21 202" xfId="49479"/>
    <cellStyle name="표준 48 9 33 32 47 26 21 203" xfId="49480"/>
    <cellStyle name="표준 48 9 33 32 47 26 21 204" xfId="49481"/>
    <cellStyle name="표준 48 9 33 32 47 26 21 205" xfId="49482"/>
    <cellStyle name="표준 48 9 33 32 47 26 21 206" xfId="49483"/>
    <cellStyle name="표준 48 9 33 32 47 26 21 207" xfId="49484"/>
    <cellStyle name="표준 48 9 33 32 47 26 21 21" xfId="38768"/>
    <cellStyle name="표준 48 9 33 32 47 26 21 22" xfId="38769"/>
    <cellStyle name="표준 48 9 33 32 47 26 21 23" xfId="38770"/>
    <cellStyle name="표준 48 9 33 32 47 26 21 24" xfId="38771"/>
    <cellStyle name="표준 48 9 33 32 47 26 21 25" xfId="38772"/>
    <cellStyle name="표준 48 9 33 32 47 26 21 26" xfId="38773"/>
    <cellStyle name="표준 48 9 33 32 47 26 21 27" xfId="38774"/>
    <cellStyle name="표준 48 9 33 32 47 26 21 28" xfId="38775"/>
    <cellStyle name="표준 48 9 33 32 47 26 21 29" xfId="38776"/>
    <cellStyle name="표준 48 9 33 32 47 26 21 3" xfId="38777"/>
    <cellStyle name="표준 48 9 33 32 47 26 21 30" xfId="38778"/>
    <cellStyle name="표준 48 9 33 32 47 26 21 31" xfId="38779"/>
    <cellStyle name="표준 48 9 33 32 47 26 21 32" xfId="38780"/>
    <cellStyle name="표준 48 9 33 32 47 26 21 33" xfId="38781"/>
    <cellStyle name="표준 48 9 33 32 47 26 21 34" xfId="38782"/>
    <cellStyle name="표준 48 9 33 32 47 26 21 35" xfId="38783"/>
    <cellStyle name="표준 48 9 33 32 47 26 21 36" xfId="38784"/>
    <cellStyle name="표준 48 9 33 32 47 26 21 37" xfId="38785"/>
    <cellStyle name="표준 48 9 33 32 47 26 21 38" xfId="38786"/>
    <cellStyle name="표준 48 9 33 32 47 26 21 39" xfId="38787"/>
    <cellStyle name="표준 48 9 33 32 47 26 21 4" xfId="38788"/>
    <cellStyle name="표준 48 9 33 32 47 26 21 40" xfId="38789"/>
    <cellStyle name="표준 48 9 33 32 47 26 21 41" xfId="38790"/>
    <cellStyle name="표준 48 9 33 32 47 26 21 42" xfId="38791"/>
    <cellStyle name="표준 48 9 33 32 47 26 21 43" xfId="38792"/>
    <cellStyle name="표준 48 9 33 32 47 26 21 44" xfId="38793"/>
    <cellStyle name="표준 48 9 33 32 47 26 21 45" xfId="38794"/>
    <cellStyle name="표준 48 9 33 32 47 26 21 46" xfId="38795"/>
    <cellStyle name="표준 48 9 33 32 47 26 21 47" xfId="38796"/>
    <cellStyle name="표준 48 9 33 32 47 26 21 48" xfId="38797"/>
    <cellStyle name="표준 48 9 33 32 47 26 21 49" xfId="38798"/>
    <cellStyle name="표준 48 9 33 32 47 26 21 5" xfId="38799"/>
    <cellStyle name="표준 48 9 33 32 47 26 21 50" xfId="38800"/>
    <cellStyle name="표준 48 9 33 32 47 26 21 51" xfId="38801"/>
    <cellStyle name="표준 48 9 33 32 47 26 21 52" xfId="38802"/>
    <cellStyle name="표준 48 9 33 32 47 26 21 53" xfId="38803"/>
    <cellStyle name="표준 48 9 33 32 47 26 21 54" xfId="38804"/>
    <cellStyle name="표준 48 9 33 32 47 26 21 55" xfId="38805"/>
    <cellStyle name="표준 48 9 33 32 47 26 21 56" xfId="38806"/>
    <cellStyle name="표준 48 9 33 32 47 26 21 57" xfId="38807"/>
    <cellStyle name="표준 48 9 33 32 47 26 21 58" xfId="38808"/>
    <cellStyle name="표준 48 9 33 32 47 26 21 59" xfId="38809"/>
    <cellStyle name="표준 48 9 33 32 47 26 21 6" xfId="38810"/>
    <cellStyle name="표준 48 9 33 32 47 26 21 60" xfId="38811"/>
    <cellStyle name="표준 48 9 33 32 47 26 21 61" xfId="38812"/>
    <cellStyle name="표준 48 9 33 32 47 26 21 62" xfId="38813"/>
    <cellStyle name="표준 48 9 33 32 47 26 21 63" xfId="38814"/>
    <cellStyle name="표준 48 9 33 32 47 26 21 64" xfId="38815"/>
    <cellStyle name="표준 48 9 33 32 47 26 21 65" xfId="38816"/>
    <cellStyle name="표준 48 9 33 32 47 26 21 66" xfId="38817"/>
    <cellStyle name="표준 48 9 33 32 47 26 21 67" xfId="38818"/>
    <cellStyle name="표준 48 9 33 32 47 26 21 68" xfId="38819"/>
    <cellStyle name="표준 48 9 33 32 47 26 21 69" xfId="38820"/>
    <cellStyle name="표준 48 9 33 32 47 26 21 7" xfId="38821"/>
    <cellStyle name="표준 48 9 33 32 47 26 21 70" xfId="41833"/>
    <cellStyle name="표준 48 9 33 32 47 26 21 71" xfId="41834"/>
    <cellStyle name="표준 48 9 33 32 47 26 21 72" xfId="41835"/>
    <cellStyle name="표준 48 9 33 32 47 26 21 73" xfId="41836"/>
    <cellStyle name="표준 48 9 33 32 47 26 21 74" xfId="41837"/>
    <cellStyle name="표준 48 9 33 32 47 26 21 75" xfId="41838"/>
    <cellStyle name="표준 48 9 33 32 47 26 21 76" xfId="41839"/>
    <cellStyle name="표준 48 9 33 32 47 26 21 77" xfId="41840"/>
    <cellStyle name="표준 48 9 33 32 47 26 21 78" xfId="41841"/>
    <cellStyle name="표준 48 9 33 32 47 26 21 79" xfId="41842"/>
    <cellStyle name="표준 48 9 33 32 47 26 21 8" xfId="38822"/>
    <cellStyle name="표준 48 9 33 32 47 26 21 80" xfId="41843"/>
    <cellStyle name="표준 48 9 33 32 47 26 21 81" xfId="41844"/>
    <cellStyle name="표준 48 9 33 32 47 26 21 82" xfId="41845"/>
    <cellStyle name="표준 48 9 33 32 47 26 21 83" xfId="41846"/>
    <cellStyle name="표준 48 9 33 32 47 26 21 84" xfId="41847"/>
    <cellStyle name="표준 48 9 33 32 47 26 21 85" xfId="41848"/>
    <cellStyle name="표준 48 9 33 32 47 26 21 86" xfId="41849"/>
    <cellStyle name="표준 48 9 33 32 47 26 21 87" xfId="41850"/>
    <cellStyle name="표준 48 9 33 32 47 26 21 88" xfId="41851"/>
    <cellStyle name="표준 48 9 33 32 47 26 21 89" xfId="41852"/>
    <cellStyle name="표준 48 9 33 32 47 26 21 9" xfId="38823"/>
    <cellStyle name="표준 48 9 33 32 47 26 21 90" xfId="41853"/>
    <cellStyle name="표준 48 9 33 32 47 26 21 91" xfId="41854"/>
    <cellStyle name="표준 48 9 33 32 47 26 21 92" xfId="41855"/>
    <cellStyle name="표준 48 9 33 32 47 26 21 93" xfId="41856"/>
    <cellStyle name="표준 48 9 33 32 47 26 21 94" xfId="41857"/>
    <cellStyle name="표준 48 9 33 32 47 26 21 95" xfId="41858"/>
    <cellStyle name="표준 48 9 33 32 47 26 21 96" xfId="41859"/>
    <cellStyle name="표준 48 9 33 32 47 26 21 97" xfId="41860"/>
    <cellStyle name="표준 48 9 33 32 47 26 21 98" xfId="41861"/>
    <cellStyle name="표준 48 9 33 32 47 26 21 99" xfId="41862"/>
    <cellStyle name="표준 48 9 33 32 47 26 22" xfId="38824"/>
    <cellStyle name="표준 48 9 33 32 47 26 22 10" xfId="38825"/>
    <cellStyle name="표준 48 9 33 32 47 26 22 100" xfId="41863"/>
    <cellStyle name="표준 48 9 33 32 47 26 22 101" xfId="41864"/>
    <cellStyle name="표준 48 9 33 32 47 26 22 102" xfId="41865"/>
    <cellStyle name="표준 48 9 33 32 47 26 22 103" xfId="43378"/>
    <cellStyle name="표준 48 9 33 32 47 26 22 104" xfId="43379"/>
    <cellStyle name="표준 48 9 33 32 47 26 22 105" xfId="43380"/>
    <cellStyle name="표준 48 9 33 32 47 26 22 106" xfId="43381"/>
    <cellStyle name="표준 48 9 33 32 47 26 22 107" xfId="43382"/>
    <cellStyle name="표준 48 9 33 32 47 26 22 108" xfId="43383"/>
    <cellStyle name="표준 48 9 33 32 47 26 22 109" xfId="43384"/>
    <cellStyle name="표준 48 9 33 32 47 26 22 11" xfId="38826"/>
    <cellStyle name="표준 48 9 33 32 47 26 22 110" xfId="43385"/>
    <cellStyle name="표준 48 9 33 32 47 26 22 111" xfId="43386"/>
    <cellStyle name="표준 48 9 33 32 47 26 22 112" xfId="43387"/>
    <cellStyle name="표준 48 9 33 32 47 26 22 113" xfId="43388"/>
    <cellStyle name="표준 48 9 33 32 47 26 22 114" xfId="43389"/>
    <cellStyle name="표준 48 9 33 32 47 26 22 115" xfId="43390"/>
    <cellStyle name="표준 48 9 33 32 47 26 22 116" xfId="43391"/>
    <cellStyle name="표준 48 9 33 32 47 26 22 117" xfId="43392"/>
    <cellStyle name="표준 48 9 33 32 47 26 22 118" xfId="43393"/>
    <cellStyle name="표준 48 9 33 32 47 26 22 119" xfId="43394"/>
    <cellStyle name="표준 48 9 33 32 47 26 22 12" xfId="38827"/>
    <cellStyle name="표준 48 9 33 32 47 26 22 120" xfId="44571"/>
    <cellStyle name="표준 48 9 33 32 47 26 22 121" xfId="44572"/>
    <cellStyle name="표준 48 9 33 32 47 26 22 122" xfId="44573"/>
    <cellStyle name="표준 48 9 33 32 47 26 22 123" xfId="44574"/>
    <cellStyle name="표준 48 9 33 32 47 26 22 124" xfId="44575"/>
    <cellStyle name="표준 48 9 33 32 47 26 22 125" xfId="44576"/>
    <cellStyle name="표준 48 9 33 32 47 26 22 126" xfId="44577"/>
    <cellStyle name="표준 48 9 33 32 47 26 22 127" xfId="44578"/>
    <cellStyle name="표준 48 9 33 32 47 26 22 128" xfId="44579"/>
    <cellStyle name="표준 48 9 33 32 47 26 22 129" xfId="44580"/>
    <cellStyle name="표준 48 9 33 32 47 26 22 13" xfId="38828"/>
    <cellStyle name="표준 48 9 33 32 47 26 22 130" xfId="44581"/>
    <cellStyle name="표준 48 9 33 32 47 26 22 131" xfId="44582"/>
    <cellStyle name="표준 48 9 33 32 47 26 22 132" xfId="44583"/>
    <cellStyle name="표준 48 9 33 32 47 26 22 133" xfId="44584"/>
    <cellStyle name="표준 48 9 33 32 47 26 22 134" xfId="44585"/>
    <cellStyle name="표준 48 9 33 32 47 26 22 135" xfId="44586"/>
    <cellStyle name="표준 48 9 33 32 47 26 22 136" xfId="44587"/>
    <cellStyle name="표준 48 9 33 32 47 26 22 137" xfId="45865"/>
    <cellStyle name="표준 48 9 33 32 47 26 22 138" xfId="45866"/>
    <cellStyle name="표준 48 9 33 32 47 26 22 139" xfId="45867"/>
    <cellStyle name="표준 48 9 33 32 47 26 22 14" xfId="38829"/>
    <cellStyle name="표준 48 9 33 32 47 26 22 140" xfId="45868"/>
    <cellStyle name="표준 48 9 33 32 47 26 22 141" xfId="45869"/>
    <cellStyle name="표준 48 9 33 32 47 26 22 142" xfId="45870"/>
    <cellStyle name="표준 48 9 33 32 47 26 22 143" xfId="45871"/>
    <cellStyle name="표준 48 9 33 32 47 26 22 144" xfId="45872"/>
    <cellStyle name="표준 48 9 33 32 47 26 22 145" xfId="45873"/>
    <cellStyle name="표준 48 9 33 32 47 26 22 146" xfId="45874"/>
    <cellStyle name="표준 48 9 33 32 47 26 22 147" xfId="45875"/>
    <cellStyle name="표준 48 9 33 32 47 26 22 148" xfId="45876"/>
    <cellStyle name="표준 48 9 33 32 47 26 22 149" xfId="45877"/>
    <cellStyle name="표준 48 9 33 32 47 26 22 15" xfId="38830"/>
    <cellStyle name="표준 48 9 33 32 47 26 22 150" xfId="45878"/>
    <cellStyle name="표준 48 9 33 32 47 26 22 151" xfId="45879"/>
    <cellStyle name="표준 48 9 33 32 47 26 22 152" xfId="45880"/>
    <cellStyle name="표준 48 9 33 32 47 26 22 153" xfId="45881"/>
    <cellStyle name="표준 48 9 33 32 47 26 22 154" xfId="45882"/>
    <cellStyle name="표준 48 9 33 32 47 26 22 155" xfId="45883"/>
    <cellStyle name="표준 48 9 33 32 47 26 22 156" xfId="47099"/>
    <cellStyle name="표준 48 9 33 32 47 26 22 157" xfId="47100"/>
    <cellStyle name="표준 48 9 33 32 47 26 22 158" xfId="47101"/>
    <cellStyle name="표준 48 9 33 32 47 26 22 159" xfId="47102"/>
    <cellStyle name="표준 48 9 33 32 47 26 22 16" xfId="38831"/>
    <cellStyle name="표준 48 9 33 32 47 26 22 160" xfId="47103"/>
    <cellStyle name="표준 48 9 33 32 47 26 22 161" xfId="47104"/>
    <cellStyle name="표준 48 9 33 32 47 26 22 162" xfId="47105"/>
    <cellStyle name="표준 48 9 33 32 47 26 22 163" xfId="47106"/>
    <cellStyle name="표준 48 9 33 32 47 26 22 164" xfId="47107"/>
    <cellStyle name="표준 48 9 33 32 47 26 22 165" xfId="47108"/>
    <cellStyle name="표준 48 9 33 32 47 26 22 166" xfId="47109"/>
    <cellStyle name="표준 48 9 33 32 47 26 22 167" xfId="47110"/>
    <cellStyle name="표준 48 9 33 32 47 26 22 168" xfId="47111"/>
    <cellStyle name="표준 48 9 33 32 47 26 22 169" xfId="47112"/>
    <cellStyle name="표준 48 9 33 32 47 26 22 17" xfId="38832"/>
    <cellStyle name="표준 48 9 33 32 47 26 22 170" xfId="47113"/>
    <cellStyle name="표준 48 9 33 32 47 26 22 171" xfId="47114"/>
    <cellStyle name="표준 48 9 33 32 47 26 22 172" xfId="47115"/>
    <cellStyle name="표준 48 9 33 32 47 26 22 173" xfId="48289"/>
    <cellStyle name="표준 48 9 33 32 47 26 22 174" xfId="48290"/>
    <cellStyle name="표준 48 9 33 32 47 26 22 175" xfId="48291"/>
    <cellStyle name="표준 48 9 33 32 47 26 22 176" xfId="48292"/>
    <cellStyle name="표준 48 9 33 32 47 26 22 177" xfId="48293"/>
    <cellStyle name="표준 48 9 33 32 47 26 22 178" xfId="48294"/>
    <cellStyle name="표준 48 9 33 32 47 26 22 179" xfId="48295"/>
    <cellStyle name="표준 48 9 33 32 47 26 22 18" xfId="38833"/>
    <cellStyle name="표준 48 9 33 32 47 26 22 180" xfId="48296"/>
    <cellStyle name="표준 48 9 33 32 47 26 22 181" xfId="48297"/>
    <cellStyle name="표준 48 9 33 32 47 26 22 182" xfId="48298"/>
    <cellStyle name="표준 48 9 33 32 47 26 22 183" xfId="48299"/>
    <cellStyle name="표준 48 9 33 32 47 26 22 184" xfId="48300"/>
    <cellStyle name="표준 48 9 33 32 47 26 22 185" xfId="48301"/>
    <cellStyle name="표준 48 9 33 32 47 26 22 186" xfId="48302"/>
    <cellStyle name="표준 48 9 33 32 47 26 22 187" xfId="48303"/>
    <cellStyle name="표준 48 9 33 32 47 26 22 188" xfId="48304"/>
    <cellStyle name="표준 48 9 33 32 47 26 22 189" xfId="48305"/>
    <cellStyle name="표준 48 9 33 32 47 26 22 19" xfId="38834"/>
    <cellStyle name="표준 48 9 33 32 47 26 22 190" xfId="49485"/>
    <cellStyle name="표준 48 9 33 32 47 26 22 191" xfId="49486"/>
    <cellStyle name="표준 48 9 33 32 47 26 22 192" xfId="49487"/>
    <cellStyle name="표준 48 9 33 32 47 26 22 193" xfId="49488"/>
    <cellStyle name="표준 48 9 33 32 47 26 22 194" xfId="49489"/>
    <cellStyle name="표준 48 9 33 32 47 26 22 195" xfId="49490"/>
    <cellStyle name="표준 48 9 33 32 47 26 22 196" xfId="49491"/>
    <cellStyle name="표준 48 9 33 32 47 26 22 197" xfId="49492"/>
    <cellStyle name="표준 48 9 33 32 47 26 22 198" xfId="49493"/>
    <cellStyle name="표준 48 9 33 32 47 26 22 199" xfId="49494"/>
    <cellStyle name="표준 48 9 33 32 47 26 22 2" xfId="38835"/>
    <cellStyle name="표준 48 9 33 32 47 26 22 20" xfId="38836"/>
    <cellStyle name="표준 48 9 33 32 47 26 22 200" xfId="49495"/>
    <cellStyle name="표준 48 9 33 32 47 26 22 201" xfId="49496"/>
    <cellStyle name="표준 48 9 33 32 47 26 22 202" xfId="49497"/>
    <cellStyle name="표준 48 9 33 32 47 26 22 203" xfId="49498"/>
    <cellStyle name="표준 48 9 33 32 47 26 22 204" xfId="49499"/>
    <cellStyle name="표준 48 9 33 32 47 26 22 205" xfId="49500"/>
    <cellStyle name="표준 48 9 33 32 47 26 22 206" xfId="49501"/>
    <cellStyle name="표준 48 9 33 32 47 26 22 21" xfId="38837"/>
    <cellStyle name="표준 48 9 33 32 47 26 22 22" xfId="38838"/>
    <cellStyle name="표준 48 9 33 32 47 26 22 23" xfId="38839"/>
    <cellStyle name="표준 48 9 33 32 47 26 22 24" xfId="38840"/>
    <cellStyle name="표준 48 9 33 32 47 26 22 25" xfId="38841"/>
    <cellStyle name="표준 48 9 33 32 47 26 22 26" xfId="38842"/>
    <cellStyle name="표준 48 9 33 32 47 26 22 27" xfId="38843"/>
    <cellStyle name="표준 48 9 33 32 47 26 22 28" xfId="38844"/>
    <cellStyle name="표준 48 9 33 32 47 26 22 29" xfId="38845"/>
    <cellStyle name="표준 48 9 33 32 47 26 22 3" xfId="38846"/>
    <cellStyle name="표준 48 9 33 32 47 26 22 30" xfId="38847"/>
    <cellStyle name="표준 48 9 33 32 47 26 22 31" xfId="38848"/>
    <cellStyle name="표준 48 9 33 32 47 26 22 32" xfId="38849"/>
    <cellStyle name="표준 48 9 33 32 47 26 22 33" xfId="38850"/>
    <cellStyle name="표준 48 9 33 32 47 26 22 34" xfId="38851"/>
    <cellStyle name="표준 48 9 33 32 47 26 22 35" xfId="38852"/>
    <cellStyle name="표준 48 9 33 32 47 26 22 36" xfId="38853"/>
    <cellStyle name="표준 48 9 33 32 47 26 22 37" xfId="38854"/>
    <cellStyle name="표준 48 9 33 32 47 26 22 38" xfId="38855"/>
    <cellStyle name="표준 48 9 33 32 47 26 22 39" xfId="38856"/>
    <cellStyle name="표준 48 9 33 32 47 26 22 4" xfId="38857"/>
    <cellStyle name="표준 48 9 33 32 47 26 22 40" xfId="38858"/>
    <cellStyle name="표준 48 9 33 32 47 26 22 41" xfId="38859"/>
    <cellStyle name="표준 48 9 33 32 47 26 22 42" xfId="38860"/>
    <cellStyle name="표준 48 9 33 32 47 26 22 43" xfId="38861"/>
    <cellStyle name="표준 48 9 33 32 47 26 22 44" xfId="38862"/>
    <cellStyle name="표준 48 9 33 32 47 26 22 45" xfId="38863"/>
    <cellStyle name="표준 48 9 33 32 47 26 22 46" xfId="38864"/>
    <cellStyle name="표준 48 9 33 32 47 26 22 47" xfId="38865"/>
    <cellStyle name="표준 48 9 33 32 47 26 22 48" xfId="38866"/>
    <cellStyle name="표준 48 9 33 32 47 26 22 49" xfId="38867"/>
    <cellStyle name="표준 48 9 33 32 47 26 22 5" xfId="38868"/>
    <cellStyle name="표준 48 9 33 32 47 26 22 50" xfId="38869"/>
    <cellStyle name="표준 48 9 33 32 47 26 22 51" xfId="38870"/>
    <cellStyle name="표준 48 9 33 32 47 26 22 52" xfId="38871"/>
    <cellStyle name="표준 48 9 33 32 47 26 22 53" xfId="38872"/>
    <cellStyle name="표준 48 9 33 32 47 26 22 54" xfId="38873"/>
    <cellStyle name="표준 48 9 33 32 47 26 22 55" xfId="38874"/>
    <cellStyle name="표준 48 9 33 32 47 26 22 56" xfId="38875"/>
    <cellStyle name="표준 48 9 33 32 47 26 22 57" xfId="38876"/>
    <cellStyle name="표준 48 9 33 32 47 26 22 58" xfId="38877"/>
    <cellStyle name="표준 48 9 33 32 47 26 22 59" xfId="38878"/>
    <cellStyle name="표준 48 9 33 32 47 26 22 6" xfId="38879"/>
    <cellStyle name="표준 48 9 33 32 47 26 22 60" xfId="38880"/>
    <cellStyle name="표준 48 9 33 32 47 26 22 61" xfId="38881"/>
    <cellStyle name="표준 48 9 33 32 47 26 22 62" xfId="38882"/>
    <cellStyle name="표준 48 9 33 32 47 26 22 63" xfId="38883"/>
    <cellStyle name="표준 48 9 33 32 47 26 22 64" xfId="38884"/>
    <cellStyle name="표준 48 9 33 32 47 26 22 65" xfId="38885"/>
    <cellStyle name="표준 48 9 33 32 47 26 22 66" xfId="38886"/>
    <cellStyle name="표준 48 9 33 32 47 26 22 67" xfId="38887"/>
    <cellStyle name="표준 48 9 33 32 47 26 22 68" xfId="38888"/>
    <cellStyle name="표준 48 9 33 32 47 26 22 69" xfId="41866"/>
    <cellStyle name="표준 48 9 33 32 47 26 22 7" xfId="38889"/>
    <cellStyle name="표준 48 9 33 32 47 26 22 70" xfId="41867"/>
    <cellStyle name="표준 48 9 33 32 47 26 22 71" xfId="41868"/>
    <cellStyle name="표준 48 9 33 32 47 26 22 72" xfId="41869"/>
    <cellStyle name="표준 48 9 33 32 47 26 22 73" xfId="41870"/>
    <cellStyle name="표준 48 9 33 32 47 26 22 74" xfId="41871"/>
    <cellStyle name="표준 48 9 33 32 47 26 22 75" xfId="41872"/>
    <cellStyle name="표준 48 9 33 32 47 26 22 76" xfId="41873"/>
    <cellStyle name="표준 48 9 33 32 47 26 22 77" xfId="41874"/>
    <cellStyle name="표준 48 9 33 32 47 26 22 78" xfId="41875"/>
    <cellStyle name="표준 48 9 33 32 47 26 22 79" xfId="41876"/>
    <cellStyle name="표준 48 9 33 32 47 26 22 8" xfId="38890"/>
    <cellStyle name="표준 48 9 33 32 47 26 22 80" xfId="41877"/>
    <cellStyle name="표준 48 9 33 32 47 26 22 81" xfId="41878"/>
    <cellStyle name="표준 48 9 33 32 47 26 22 82" xfId="41879"/>
    <cellStyle name="표준 48 9 33 32 47 26 22 83" xfId="41880"/>
    <cellStyle name="표준 48 9 33 32 47 26 22 84" xfId="41881"/>
    <cellStyle name="표준 48 9 33 32 47 26 22 85" xfId="41882"/>
    <cellStyle name="표준 48 9 33 32 47 26 22 86" xfId="41883"/>
    <cellStyle name="표준 48 9 33 32 47 26 22 87" xfId="41884"/>
    <cellStyle name="표준 48 9 33 32 47 26 22 88" xfId="41885"/>
    <cellStyle name="표준 48 9 33 32 47 26 22 89" xfId="41886"/>
    <cellStyle name="표준 48 9 33 32 47 26 22 9" xfId="38891"/>
    <cellStyle name="표준 48 9 33 32 47 26 22 90" xfId="41887"/>
    <cellStyle name="표준 48 9 33 32 47 26 22 91" xfId="41888"/>
    <cellStyle name="표준 48 9 33 32 47 26 22 92" xfId="41889"/>
    <cellStyle name="표준 48 9 33 32 47 26 22 93" xfId="41890"/>
    <cellStyle name="표준 48 9 33 32 47 26 22 94" xfId="41891"/>
    <cellStyle name="표준 48 9 33 32 47 26 22 95" xfId="41892"/>
    <cellStyle name="표준 48 9 33 32 47 26 22 96" xfId="41893"/>
    <cellStyle name="표준 48 9 33 32 47 26 22 97" xfId="41894"/>
    <cellStyle name="표준 48 9 33 32 47 26 22 98" xfId="41895"/>
    <cellStyle name="표준 48 9 33 32 47 26 22 99" xfId="41896"/>
    <cellStyle name="표준 48 9 33 32 47 26 23" xfId="38892"/>
    <cellStyle name="표준 48 9 33 32 47 26 23 10" xfId="38893"/>
    <cellStyle name="표준 48 9 33 32 47 26 23 100" xfId="41897"/>
    <cellStyle name="표준 48 9 33 32 47 26 23 101" xfId="41898"/>
    <cellStyle name="표준 48 9 33 32 47 26 23 102" xfId="41899"/>
    <cellStyle name="표준 48 9 33 32 47 26 23 103" xfId="43395"/>
    <cellStyle name="표준 48 9 33 32 47 26 23 104" xfId="43396"/>
    <cellStyle name="표준 48 9 33 32 47 26 23 105" xfId="43397"/>
    <cellStyle name="표준 48 9 33 32 47 26 23 106" xfId="43398"/>
    <cellStyle name="표준 48 9 33 32 47 26 23 107" xfId="43399"/>
    <cellStyle name="표준 48 9 33 32 47 26 23 108" xfId="43400"/>
    <cellStyle name="표준 48 9 33 32 47 26 23 109" xfId="43401"/>
    <cellStyle name="표준 48 9 33 32 47 26 23 11" xfId="38894"/>
    <cellStyle name="표준 48 9 33 32 47 26 23 110" xfId="43402"/>
    <cellStyle name="표준 48 9 33 32 47 26 23 111" xfId="43403"/>
    <cellStyle name="표준 48 9 33 32 47 26 23 112" xfId="43404"/>
    <cellStyle name="표준 48 9 33 32 47 26 23 113" xfId="43405"/>
    <cellStyle name="표준 48 9 33 32 47 26 23 114" xfId="43406"/>
    <cellStyle name="표준 48 9 33 32 47 26 23 115" xfId="43407"/>
    <cellStyle name="표준 48 9 33 32 47 26 23 116" xfId="43408"/>
    <cellStyle name="표준 48 9 33 32 47 26 23 117" xfId="43409"/>
    <cellStyle name="표준 48 9 33 32 47 26 23 118" xfId="43410"/>
    <cellStyle name="표준 48 9 33 32 47 26 23 119" xfId="43411"/>
    <cellStyle name="표준 48 9 33 32 47 26 23 12" xfId="38895"/>
    <cellStyle name="표준 48 9 33 32 47 26 23 120" xfId="44588"/>
    <cellStyle name="표준 48 9 33 32 47 26 23 121" xfId="44589"/>
    <cellStyle name="표준 48 9 33 32 47 26 23 122" xfId="44590"/>
    <cellStyle name="표준 48 9 33 32 47 26 23 123" xfId="44591"/>
    <cellStyle name="표준 48 9 33 32 47 26 23 124" xfId="44592"/>
    <cellStyle name="표준 48 9 33 32 47 26 23 125" xfId="44593"/>
    <cellStyle name="표준 48 9 33 32 47 26 23 126" xfId="44594"/>
    <cellStyle name="표준 48 9 33 32 47 26 23 127" xfId="44595"/>
    <cellStyle name="표준 48 9 33 32 47 26 23 128" xfId="44596"/>
    <cellStyle name="표준 48 9 33 32 47 26 23 129" xfId="44597"/>
    <cellStyle name="표준 48 9 33 32 47 26 23 13" xfId="38896"/>
    <cellStyle name="표준 48 9 33 32 47 26 23 130" xfId="44598"/>
    <cellStyle name="표준 48 9 33 32 47 26 23 131" xfId="44599"/>
    <cellStyle name="표준 48 9 33 32 47 26 23 132" xfId="44600"/>
    <cellStyle name="표준 48 9 33 32 47 26 23 133" xfId="44601"/>
    <cellStyle name="표준 48 9 33 32 47 26 23 134" xfId="44602"/>
    <cellStyle name="표준 48 9 33 32 47 26 23 135" xfId="44603"/>
    <cellStyle name="표준 48 9 33 32 47 26 23 136" xfId="44604"/>
    <cellStyle name="표준 48 9 33 32 47 26 23 137" xfId="45884"/>
    <cellStyle name="표준 48 9 33 32 47 26 23 138" xfId="45885"/>
    <cellStyle name="표준 48 9 33 32 47 26 23 139" xfId="45886"/>
    <cellStyle name="표준 48 9 33 32 47 26 23 14" xfId="38897"/>
    <cellStyle name="표준 48 9 33 32 47 26 23 140" xfId="45887"/>
    <cellStyle name="표준 48 9 33 32 47 26 23 141" xfId="45888"/>
    <cellStyle name="표준 48 9 33 32 47 26 23 142" xfId="45889"/>
    <cellStyle name="표준 48 9 33 32 47 26 23 143" xfId="45890"/>
    <cellStyle name="표준 48 9 33 32 47 26 23 144" xfId="45891"/>
    <cellStyle name="표준 48 9 33 32 47 26 23 145" xfId="45892"/>
    <cellStyle name="표준 48 9 33 32 47 26 23 146" xfId="45893"/>
    <cellStyle name="표준 48 9 33 32 47 26 23 147" xfId="45894"/>
    <cellStyle name="표준 48 9 33 32 47 26 23 148" xfId="45895"/>
    <cellStyle name="표준 48 9 33 32 47 26 23 149" xfId="45896"/>
    <cellStyle name="표준 48 9 33 32 47 26 23 15" xfId="38898"/>
    <cellStyle name="표준 48 9 33 32 47 26 23 150" xfId="45897"/>
    <cellStyle name="표준 48 9 33 32 47 26 23 151" xfId="45898"/>
    <cellStyle name="표준 48 9 33 32 47 26 23 152" xfId="45899"/>
    <cellStyle name="표준 48 9 33 32 47 26 23 153" xfId="45900"/>
    <cellStyle name="표준 48 9 33 32 47 26 23 154" xfId="45901"/>
    <cellStyle name="표준 48 9 33 32 47 26 23 155" xfId="45902"/>
    <cellStyle name="표준 48 9 33 32 47 26 23 156" xfId="47116"/>
    <cellStyle name="표준 48 9 33 32 47 26 23 157" xfId="47117"/>
    <cellStyle name="표준 48 9 33 32 47 26 23 158" xfId="47118"/>
    <cellStyle name="표준 48 9 33 32 47 26 23 159" xfId="47119"/>
    <cellStyle name="표준 48 9 33 32 47 26 23 16" xfId="38899"/>
    <cellStyle name="표준 48 9 33 32 47 26 23 160" xfId="47120"/>
    <cellStyle name="표준 48 9 33 32 47 26 23 161" xfId="47121"/>
    <cellStyle name="표준 48 9 33 32 47 26 23 162" xfId="47122"/>
    <cellStyle name="표준 48 9 33 32 47 26 23 163" xfId="47123"/>
    <cellStyle name="표준 48 9 33 32 47 26 23 164" xfId="47124"/>
    <cellStyle name="표준 48 9 33 32 47 26 23 165" xfId="47125"/>
    <cellStyle name="표준 48 9 33 32 47 26 23 166" xfId="47126"/>
    <cellStyle name="표준 48 9 33 32 47 26 23 167" xfId="47127"/>
    <cellStyle name="표준 48 9 33 32 47 26 23 168" xfId="47128"/>
    <cellStyle name="표준 48 9 33 32 47 26 23 169" xfId="47129"/>
    <cellStyle name="표준 48 9 33 32 47 26 23 17" xfId="38900"/>
    <cellStyle name="표준 48 9 33 32 47 26 23 170" xfId="47130"/>
    <cellStyle name="표준 48 9 33 32 47 26 23 171" xfId="47131"/>
    <cellStyle name="표준 48 9 33 32 47 26 23 172" xfId="47132"/>
    <cellStyle name="표준 48 9 33 32 47 26 23 173" xfId="48306"/>
    <cellStyle name="표준 48 9 33 32 47 26 23 174" xfId="48307"/>
    <cellStyle name="표준 48 9 33 32 47 26 23 175" xfId="48308"/>
    <cellStyle name="표준 48 9 33 32 47 26 23 176" xfId="48309"/>
    <cellStyle name="표준 48 9 33 32 47 26 23 177" xfId="48310"/>
    <cellStyle name="표준 48 9 33 32 47 26 23 178" xfId="48311"/>
    <cellStyle name="표준 48 9 33 32 47 26 23 179" xfId="48312"/>
    <cellStyle name="표준 48 9 33 32 47 26 23 18" xfId="38901"/>
    <cellStyle name="표준 48 9 33 32 47 26 23 180" xfId="48313"/>
    <cellStyle name="표준 48 9 33 32 47 26 23 181" xfId="48314"/>
    <cellStyle name="표준 48 9 33 32 47 26 23 182" xfId="48315"/>
    <cellStyle name="표준 48 9 33 32 47 26 23 183" xfId="48316"/>
    <cellStyle name="표준 48 9 33 32 47 26 23 184" xfId="48317"/>
    <cellStyle name="표준 48 9 33 32 47 26 23 185" xfId="48318"/>
    <cellStyle name="표준 48 9 33 32 47 26 23 186" xfId="48319"/>
    <cellStyle name="표준 48 9 33 32 47 26 23 187" xfId="48320"/>
    <cellStyle name="표준 48 9 33 32 47 26 23 188" xfId="48321"/>
    <cellStyle name="표준 48 9 33 32 47 26 23 189" xfId="48322"/>
    <cellStyle name="표준 48 9 33 32 47 26 23 19" xfId="38902"/>
    <cellStyle name="표준 48 9 33 32 47 26 23 190" xfId="49502"/>
    <cellStyle name="표준 48 9 33 32 47 26 23 191" xfId="49503"/>
    <cellStyle name="표준 48 9 33 32 47 26 23 192" xfId="49504"/>
    <cellStyle name="표준 48 9 33 32 47 26 23 193" xfId="49505"/>
    <cellStyle name="표준 48 9 33 32 47 26 23 194" xfId="49506"/>
    <cellStyle name="표준 48 9 33 32 47 26 23 195" xfId="49507"/>
    <cellStyle name="표준 48 9 33 32 47 26 23 196" xfId="49508"/>
    <cellStyle name="표준 48 9 33 32 47 26 23 197" xfId="49509"/>
    <cellStyle name="표준 48 9 33 32 47 26 23 198" xfId="49510"/>
    <cellStyle name="표준 48 9 33 32 47 26 23 199" xfId="49511"/>
    <cellStyle name="표준 48 9 33 32 47 26 23 2" xfId="38903"/>
    <cellStyle name="표준 48 9 33 32 47 26 23 20" xfId="38904"/>
    <cellStyle name="표준 48 9 33 32 47 26 23 200" xfId="49512"/>
    <cellStyle name="표준 48 9 33 32 47 26 23 201" xfId="49513"/>
    <cellStyle name="표준 48 9 33 32 47 26 23 202" xfId="49514"/>
    <cellStyle name="표준 48 9 33 32 47 26 23 203" xfId="49515"/>
    <cellStyle name="표준 48 9 33 32 47 26 23 204" xfId="49516"/>
    <cellStyle name="표준 48 9 33 32 47 26 23 205" xfId="49517"/>
    <cellStyle name="표준 48 9 33 32 47 26 23 206" xfId="49518"/>
    <cellStyle name="표준 48 9 33 32 47 26 23 21" xfId="38905"/>
    <cellStyle name="표준 48 9 33 32 47 26 23 22" xfId="38906"/>
    <cellStyle name="표준 48 9 33 32 47 26 23 23" xfId="38907"/>
    <cellStyle name="표준 48 9 33 32 47 26 23 24" xfId="38908"/>
    <cellStyle name="표준 48 9 33 32 47 26 23 25" xfId="38909"/>
    <cellStyle name="표준 48 9 33 32 47 26 23 26" xfId="38910"/>
    <cellStyle name="표준 48 9 33 32 47 26 23 27" xfId="38911"/>
    <cellStyle name="표준 48 9 33 32 47 26 23 28" xfId="38912"/>
    <cellStyle name="표준 48 9 33 32 47 26 23 29" xfId="38913"/>
    <cellStyle name="표준 48 9 33 32 47 26 23 3" xfId="38914"/>
    <cellStyle name="표준 48 9 33 32 47 26 23 30" xfId="38915"/>
    <cellStyle name="표준 48 9 33 32 47 26 23 31" xfId="38916"/>
    <cellStyle name="표준 48 9 33 32 47 26 23 32" xfId="38917"/>
    <cellStyle name="표준 48 9 33 32 47 26 23 33" xfId="38918"/>
    <cellStyle name="표준 48 9 33 32 47 26 23 34" xfId="38919"/>
    <cellStyle name="표준 48 9 33 32 47 26 23 35" xfId="38920"/>
    <cellStyle name="표준 48 9 33 32 47 26 23 36" xfId="38921"/>
    <cellStyle name="표준 48 9 33 32 47 26 23 37" xfId="38922"/>
    <cellStyle name="표준 48 9 33 32 47 26 23 38" xfId="38923"/>
    <cellStyle name="표준 48 9 33 32 47 26 23 39" xfId="38924"/>
    <cellStyle name="표준 48 9 33 32 47 26 23 4" xfId="38925"/>
    <cellStyle name="표준 48 9 33 32 47 26 23 40" xfId="38926"/>
    <cellStyle name="표준 48 9 33 32 47 26 23 41" xfId="38927"/>
    <cellStyle name="표준 48 9 33 32 47 26 23 42" xfId="38928"/>
    <cellStyle name="표준 48 9 33 32 47 26 23 43" xfId="38929"/>
    <cellStyle name="표준 48 9 33 32 47 26 23 44" xfId="38930"/>
    <cellStyle name="표준 48 9 33 32 47 26 23 45" xfId="38931"/>
    <cellStyle name="표준 48 9 33 32 47 26 23 46" xfId="38932"/>
    <cellStyle name="표준 48 9 33 32 47 26 23 47" xfId="38933"/>
    <cellStyle name="표준 48 9 33 32 47 26 23 48" xfId="38934"/>
    <cellStyle name="표준 48 9 33 32 47 26 23 49" xfId="38935"/>
    <cellStyle name="표준 48 9 33 32 47 26 23 5" xfId="38936"/>
    <cellStyle name="표준 48 9 33 32 47 26 23 50" xfId="38937"/>
    <cellStyle name="표준 48 9 33 32 47 26 23 51" xfId="38938"/>
    <cellStyle name="표준 48 9 33 32 47 26 23 52" xfId="38939"/>
    <cellStyle name="표준 48 9 33 32 47 26 23 53" xfId="38940"/>
    <cellStyle name="표준 48 9 33 32 47 26 23 54" xfId="38941"/>
    <cellStyle name="표준 48 9 33 32 47 26 23 55" xfId="38942"/>
    <cellStyle name="표준 48 9 33 32 47 26 23 56" xfId="38943"/>
    <cellStyle name="표준 48 9 33 32 47 26 23 57" xfId="38944"/>
    <cellStyle name="표준 48 9 33 32 47 26 23 58" xfId="38945"/>
    <cellStyle name="표준 48 9 33 32 47 26 23 59" xfId="38946"/>
    <cellStyle name="표준 48 9 33 32 47 26 23 6" xfId="38947"/>
    <cellStyle name="표준 48 9 33 32 47 26 23 60" xfId="38948"/>
    <cellStyle name="표준 48 9 33 32 47 26 23 61" xfId="38949"/>
    <cellStyle name="표준 48 9 33 32 47 26 23 62" xfId="38950"/>
    <cellStyle name="표준 48 9 33 32 47 26 23 63" xfId="38951"/>
    <cellStyle name="표준 48 9 33 32 47 26 23 64" xfId="38952"/>
    <cellStyle name="표준 48 9 33 32 47 26 23 65" xfId="38953"/>
    <cellStyle name="표준 48 9 33 32 47 26 23 66" xfId="38954"/>
    <cellStyle name="표준 48 9 33 32 47 26 23 67" xfId="38955"/>
    <cellStyle name="표준 48 9 33 32 47 26 23 68" xfId="38956"/>
    <cellStyle name="표준 48 9 33 32 47 26 23 69" xfId="41900"/>
    <cellStyle name="표준 48 9 33 32 47 26 23 7" xfId="38957"/>
    <cellStyle name="표준 48 9 33 32 47 26 23 70" xfId="41901"/>
    <cellStyle name="표준 48 9 33 32 47 26 23 71" xfId="41902"/>
    <cellStyle name="표준 48 9 33 32 47 26 23 72" xfId="41903"/>
    <cellStyle name="표준 48 9 33 32 47 26 23 73" xfId="41904"/>
    <cellStyle name="표준 48 9 33 32 47 26 23 74" xfId="41905"/>
    <cellStyle name="표준 48 9 33 32 47 26 23 75" xfId="41906"/>
    <cellStyle name="표준 48 9 33 32 47 26 23 76" xfId="41907"/>
    <cellStyle name="표준 48 9 33 32 47 26 23 77" xfId="41908"/>
    <cellStyle name="표준 48 9 33 32 47 26 23 78" xfId="41909"/>
    <cellStyle name="표준 48 9 33 32 47 26 23 79" xfId="41910"/>
    <cellStyle name="표준 48 9 33 32 47 26 23 8" xfId="38958"/>
    <cellStyle name="표준 48 9 33 32 47 26 23 80" xfId="41911"/>
    <cellStyle name="표준 48 9 33 32 47 26 23 81" xfId="41912"/>
    <cellStyle name="표준 48 9 33 32 47 26 23 82" xfId="41913"/>
    <cellStyle name="표준 48 9 33 32 47 26 23 83" xfId="41914"/>
    <cellStyle name="표준 48 9 33 32 47 26 23 84" xfId="41915"/>
    <cellStyle name="표준 48 9 33 32 47 26 23 85" xfId="41916"/>
    <cellStyle name="표준 48 9 33 32 47 26 23 86" xfId="41917"/>
    <cellStyle name="표준 48 9 33 32 47 26 23 87" xfId="41918"/>
    <cellStyle name="표준 48 9 33 32 47 26 23 88" xfId="41919"/>
    <cellStyle name="표준 48 9 33 32 47 26 23 89" xfId="41920"/>
    <cellStyle name="표준 48 9 33 32 47 26 23 9" xfId="38959"/>
    <cellStyle name="표준 48 9 33 32 47 26 23 90" xfId="41921"/>
    <cellStyle name="표준 48 9 33 32 47 26 23 91" xfId="41922"/>
    <cellStyle name="표준 48 9 33 32 47 26 23 92" xfId="41923"/>
    <cellStyle name="표준 48 9 33 32 47 26 23 93" xfId="41924"/>
    <cellStyle name="표준 48 9 33 32 47 26 23 94" xfId="41925"/>
    <cellStyle name="표준 48 9 33 32 47 26 23 95" xfId="41926"/>
    <cellStyle name="표준 48 9 33 32 47 26 23 96" xfId="41927"/>
    <cellStyle name="표준 48 9 33 32 47 26 23 97" xfId="41928"/>
    <cellStyle name="표준 48 9 33 32 47 26 23 98" xfId="41929"/>
    <cellStyle name="표준 48 9 33 32 47 26 23 99" xfId="41930"/>
    <cellStyle name="표준 48 9 33 32 47 26 24" xfId="38960"/>
    <cellStyle name="표준 48 9 33 32 47 26 24 10" xfId="38961"/>
    <cellStyle name="표준 48 9 33 32 47 26 24 100" xfId="41931"/>
    <cellStyle name="표준 48 9 33 32 47 26 24 101" xfId="41932"/>
    <cellStyle name="표준 48 9 33 32 47 26 24 102" xfId="41933"/>
    <cellStyle name="표준 48 9 33 32 47 26 24 103" xfId="43412"/>
    <cellStyle name="표준 48 9 33 32 47 26 24 104" xfId="43413"/>
    <cellStyle name="표준 48 9 33 32 47 26 24 105" xfId="43414"/>
    <cellStyle name="표준 48 9 33 32 47 26 24 106" xfId="43415"/>
    <cellStyle name="표준 48 9 33 32 47 26 24 107" xfId="43416"/>
    <cellStyle name="표준 48 9 33 32 47 26 24 108" xfId="43417"/>
    <cellStyle name="표준 48 9 33 32 47 26 24 109" xfId="43418"/>
    <cellStyle name="표준 48 9 33 32 47 26 24 11" xfId="38962"/>
    <cellStyle name="표준 48 9 33 32 47 26 24 110" xfId="43419"/>
    <cellStyle name="표준 48 9 33 32 47 26 24 111" xfId="43420"/>
    <cellStyle name="표준 48 9 33 32 47 26 24 112" xfId="43421"/>
    <cellStyle name="표준 48 9 33 32 47 26 24 113" xfId="43422"/>
    <cellStyle name="표준 48 9 33 32 47 26 24 114" xfId="43423"/>
    <cellStyle name="표준 48 9 33 32 47 26 24 115" xfId="43424"/>
    <cellStyle name="표준 48 9 33 32 47 26 24 116" xfId="43425"/>
    <cellStyle name="표준 48 9 33 32 47 26 24 117" xfId="43426"/>
    <cellStyle name="표준 48 9 33 32 47 26 24 118" xfId="43427"/>
    <cellStyle name="표준 48 9 33 32 47 26 24 119" xfId="43428"/>
    <cellStyle name="표준 48 9 33 32 47 26 24 12" xfId="38963"/>
    <cellStyle name="표준 48 9 33 32 47 26 24 120" xfId="44605"/>
    <cellStyle name="표준 48 9 33 32 47 26 24 121" xfId="44606"/>
    <cellStyle name="표준 48 9 33 32 47 26 24 122" xfId="44607"/>
    <cellStyle name="표준 48 9 33 32 47 26 24 123" xfId="44608"/>
    <cellStyle name="표준 48 9 33 32 47 26 24 124" xfId="44609"/>
    <cellStyle name="표준 48 9 33 32 47 26 24 125" xfId="44610"/>
    <cellStyle name="표준 48 9 33 32 47 26 24 126" xfId="44611"/>
    <cellStyle name="표준 48 9 33 32 47 26 24 127" xfId="44612"/>
    <cellStyle name="표준 48 9 33 32 47 26 24 128" xfId="44613"/>
    <cellStyle name="표준 48 9 33 32 47 26 24 129" xfId="44614"/>
    <cellStyle name="표준 48 9 33 32 47 26 24 13" xfId="38964"/>
    <cellStyle name="표준 48 9 33 32 47 26 24 130" xfId="44615"/>
    <cellStyle name="표준 48 9 33 32 47 26 24 131" xfId="44616"/>
    <cellStyle name="표준 48 9 33 32 47 26 24 132" xfId="44617"/>
    <cellStyle name="표준 48 9 33 32 47 26 24 133" xfId="44618"/>
    <cellStyle name="표준 48 9 33 32 47 26 24 134" xfId="44619"/>
    <cellStyle name="표준 48 9 33 32 47 26 24 135" xfId="44620"/>
    <cellStyle name="표준 48 9 33 32 47 26 24 136" xfId="44621"/>
    <cellStyle name="표준 48 9 33 32 47 26 24 137" xfId="45903"/>
    <cellStyle name="표준 48 9 33 32 47 26 24 138" xfId="45904"/>
    <cellStyle name="표준 48 9 33 32 47 26 24 139" xfId="45905"/>
    <cellStyle name="표준 48 9 33 32 47 26 24 14" xfId="38965"/>
    <cellStyle name="표준 48 9 33 32 47 26 24 140" xfId="45906"/>
    <cellStyle name="표준 48 9 33 32 47 26 24 141" xfId="45907"/>
    <cellStyle name="표준 48 9 33 32 47 26 24 142" xfId="45908"/>
    <cellStyle name="표준 48 9 33 32 47 26 24 143" xfId="45909"/>
    <cellStyle name="표준 48 9 33 32 47 26 24 144" xfId="45910"/>
    <cellStyle name="표준 48 9 33 32 47 26 24 145" xfId="45911"/>
    <cellStyle name="표준 48 9 33 32 47 26 24 146" xfId="45912"/>
    <cellStyle name="표준 48 9 33 32 47 26 24 147" xfId="45913"/>
    <cellStyle name="표준 48 9 33 32 47 26 24 148" xfId="45914"/>
    <cellStyle name="표준 48 9 33 32 47 26 24 149" xfId="45915"/>
    <cellStyle name="표준 48 9 33 32 47 26 24 15" xfId="38966"/>
    <cellStyle name="표준 48 9 33 32 47 26 24 150" xfId="45916"/>
    <cellStyle name="표준 48 9 33 32 47 26 24 151" xfId="45917"/>
    <cellStyle name="표준 48 9 33 32 47 26 24 152" xfId="45918"/>
    <cellStyle name="표준 48 9 33 32 47 26 24 153" xfId="45919"/>
    <cellStyle name="표준 48 9 33 32 47 26 24 154" xfId="45920"/>
    <cellStyle name="표준 48 9 33 32 47 26 24 155" xfId="45921"/>
    <cellStyle name="표준 48 9 33 32 47 26 24 156" xfId="47133"/>
    <cellStyle name="표준 48 9 33 32 47 26 24 157" xfId="47134"/>
    <cellStyle name="표준 48 9 33 32 47 26 24 158" xfId="47135"/>
    <cellStyle name="표준 48 9 33 32 47 26 24 159" xfId="47136"/>
    <cellStyle name="표준 48 9 33 32 47 26 24 16" xfId="38967"/>
    <cellStyle name="표준 48 9 33 32 47 26 24 160" xfId="47137"/>
    <cellStyle name="표준 48 9 33 32 47 26 24 161" xfId="47138"/>
    <cellStyle name="표준 48 9 33 32 47 26 24 162" xfId="47139"/>
    <cellStyle name="표준 48 9 33 32 47 26 24 163" xfId="47140"/>
    <cellStyle name="표준 48 9 33 32 47 26 24 164" xfId="47141"/>
    <cellStyle name="표준 48 9 33 32 47 26 24 165" xfId="47142"/>
    <cellStyle name="표준 48 9 33 32 47 26 24 166" xfId="47143"/>
    <cellStyle name="표준 48 9 33 32 47 26 24 167" xfId="47144"/>
    <cellStyle name="표준 48 9 33 32 47 26 24 168" xfId="47145"/>
    <cellStyle name="표준 48 9 33 32 47 26 24 169" xfId="47146"/>
    <cellStyle name="표준 48 9 33 32 47 26 24 17" xfId="38968"/>
    <cellStyle name="표준 48 9 33 32 47 26 24 170" xfId="47147"/>
    <cellStyle name="표준 48 9 33 32 47 26 24 171" xfId="47148"/>
    <cellStyle name="표준 48 9 33 32 47 26 24 172" xfId="47149"/>
    <cellStyle name="표준 48 9 33 32 47 26 24 173" xfId="48323"/>
    <cellStyle name="표준 48 9 33 32 47 26 24 174" xfId="48324"/>
    <cellStyle name="표준 48 9 33 32 47 26 24 175" xfId="48325"/>
    <cellStyle name="표준 48 9 33 32 47 26 24 176" xfId="48326"/>
    <cellStyle name="표준 48 9 33 32 47 26 24 177" xfId="48327"/>
    <cellStyle name="표준 48 9 33 32 47 26 24 178" xfId="48328"/>
    <cellStyle name="표준 48 9 33 32 47 26 24 179" xfId="48329"/>
    <cellStyle name="표준 48 9 33 32 47 26 24 18" xfId="38969"/>
    <cellStyle name="표준 48 9 33 32 47 26 24 180" xfId="48330"/>
    <cellStyle name="표준 48 9 33 32 47 26 24 181" xfId="48331"/>
    <cellStyle name="표준 48 9 33 32 47 26 24 182" xfId="48332"/>
    <cellStyle name="표준 48 9 33 32 47 26 24 183" xfId="48333"/>
    <cellStyle name="표준 48 9 33 32 47 26 24 184" xfId="48334"/>
    <cellStyle name="표준 48 9 33 32 47 26 24 185" xfId="48335"/>
    <cellStyle name="표준 48 9 33 32 47 26 24 186" xfId="48336"/>
    <cellStyle name="표준 48 9 33 32 47 26 24 187" xfId="48337"/>
    <cellStyle name="표준 48 9 33 32 47 26 24 188" xfId="48338"/>
    <cellStyle name="표준 48 9 33 32 47 26 24 189" xfId="48339"/>
    <cellStyle name="표준 48 9 33 32 47 26 24 19" xfId="38970"/>
    <cellStyle name="표준 48 9 33 32 47 26 24 190" xfId="49519"/>
    <cellStyle name="표준 48 9 33 32 47 26 24 191" xfId="49520"/>
    <cellStyle name="표준 48 9 33 32 47 26 24 192" xfId="49521"/>
    <cellStyle name="표준 48 9 33 32 47 26 24 193" xfId="49522"/>
    <cellStyle name="표준 48 9 33 32 47 26 24 194" xfId="49523"/>
    <cellStyle name="표준 48 9 33 32 47 26 24 195" xfId="49524"/>
    <cellStyle name="표준 48 9 33 32 47 26 24 196" xfId="49525"/>
    <cellStyle name="표준 48 9 33 32 47 26 24 197" xfId="49526"/>
    <cellStyle name="표준 48 9 33 32 47 26 24 198" xfId="49527"/>
    <cellStyle name="표준 48 9 33 32 47 26 24 199" xfId="49528"/>
    <cellStyle name="표준 48 9 33 32 47 26 24 2" xfId="38971"/>
    <cellStyle name="표준 48 9 33 32 47 26 24 20" xfId="38972"/>
    <cellStyle name="표준 48 9 33 32 47 26 24 200" xfId="49529"/>
    <cellStyle name="표준 48 9 33 32 47 26 24 201" xfId="49530"/>
    <cellStyle name="표준 48 9 33 32 47 26 24 202" xfId="49531"/>
    <cellStyle name="표준 48 9 33 32 47 26 24 203" xfId="49532"/>
    <cellStyle name="표준 48 9 33 32 47 26 24 204" xfId="49533"/>
    <cellStyle name="표준 48 9 33 32 47 26 24 205" xfId="49534"/>
    <cellStyle name="표준 48 9 33 32 47 26 24 206" xfId="49535"/>
    <cellStyle name="표준 48 9 33 32 47 26 24 21" xfId="38973"/>
    <cellStyle name="표준 48 9 33 32 47 26 24 22" xfId="38974"/>
    <cellStyle name="표준 48 9 33 32 47 26 24 23" xfId="38975"/>
    <cellStyle name="표준 48 9 33 32 47 26 24 24" xfId="38976"/>
    <cellStyle name="표준 48 9 33 32 47 26 24 25" xfId="38977"/>
    <cellStyle name="표준 48 9 33 32 47 26 24 26" xfId="38978"/>
    <cellStyle name="표준 48 9 33 32 47 26 24 27" xfId="38979"/>
    <cellStyle name="표준 48 9 33 32 47 26 24 28" xfId="38980"/>
    <cellStyle name="표준 48 9 33 32 47 26 24 29" xfId="38981"/>
    <cellStyle name="표준 48 9 33 32 47 26 24 3" xfId="38982"/>
    <cellStyle name="표준 48 9 33 32 47 26 24 30" xfId="38983"/>
    <cellStyle name="표준 48 9 33 32 47 26 24 31" xfId="38984"/>
    <cellStyle name="표준 48 9 33 32 47 26 24 32" xfId="38985"/>
    <cellStyle name="표준 48 9 33 32 47 26 24 33" xfId="38986"/>
    <cellStyle name="표준 48 9 33 32 47 26 24 34" xfId="38987"/>
    <cellStyle name="표준 48 9 33 32 47 26 24 35" xfId="38988"/>
    <cellStyle name="표준 48 9 33 32 47 26 24 36" xfId="38989"/>
    <cellStyle name="표준 48 9 33 32 47 26 24 37" xfId="38990"/>
    <cellStyle name="표준 48 9 33 32 47 26 24 38" xfId="38991"/>
    <cellStyle name="표준 48 9 33 32 47 26 24 39" xfId="38992"/>
    <cellStyle name="표준 48 9 33 32 47 26 24 4" xfId="38993"/>
    <cellStyle name="표준 48 9 33 32 47 26 24 40" xfId="38994"/>
    <cellStyle name="표준 48 9 33 32 47 26 24 41" xfId="38995"/>
    <cellStyle name="표준 48 9 33 32 47 26 24 42" xfId="38996"/>
    <cellStyle name="표준 48 9 33 32 47 26 24 43" xfId="38997"/>
    <cellStyle name="표준 48 9 33 32 47 26 24 44" xfId="38998"/>
    <cellStyle name="표준 48 9 33 32 47 26 24 45" xfId="38999"/>
    <cellStyle name="표준 48 9 33 32 47 26 24 46" xfId="39000"/>
    <cellStyle name="표준 48 9 33 32 47 26 24 47" xfId="39001"/>
    <cellStyle name="표준 48 9 33 32 47 26 24 48" xfId="39002"/>
    <cellStyle name="표준 48 9 33 32 47 26 24 49" xfId="39003"/>
    <cellStyle name="표준 48 9 33 32 47 26 24 5" xfId="39004"/>
    <cellStyle name="표준 48 9 33 32 47 26 24 50" xfId="39005"/>
    <cellStyle name="표준 48 9 33 32 47 26 24 51" xfId="39006"/>
    <cellStyle name="표준 48 9 33 32 47 26 24 52" xfId="39007"/>
    <cellStyle name="표준 48 9 33 32 47 26 24 53" xfId="39008"/>
    <cellStyle name="표준 48 9 33 32 47 26 24 54" xfId="39009"/>
    <cellStyle name="표준 48 9 33 32 47 26 24 55" xfId="39010"/>
    <cellStyle name="표준 48 9 33 32 47 26 24 56" xfId="39011"/>
    <cellStyle name="표준 48 9 33 32 47 26 24 57" xfId="39012"/>
    <cellStyle name="표준 48 9 33 32 47 26 24 58" xfId="39013"/>
    <cellStyle name="표준 48 9 33 32 47 26 24 59" xfId="39014"/>
    <cellStyle name="표준 48 9 33 32 47 26 24 6" xfId="39015"/>
    <cellStyle name="표준 48 9 33 32 47 26 24 60" xfId="39016"/>
    <cellStyle name="표준 48 9 33 32 47 26 24 61" xfId="39017"/>
    <cellStyle name="표준 48 9 33 32 47 26 24 62" xfId="39018"/>
    <cellStyle name="표준 48 9 33 32 47 26 24 63" xfId="39019"/>
    <cellStyle name="표준 48 9 33 32 47 26 24 64" xfId="39020"/>
    <cellStyle name="표준 48 9 33 32 47 26 24 65" xfId="39021"/>
    <cellStyle name="표준 48 9 33 32 47 26 24 66" xfId="39022"/>
    <cellStyle name="표준 48 9 33 32 47 26 24 67" xfId="39023"/>
    <cellStyle name="표준 48 9 33 32 47 26 24 68" xfId="39024"/>
    <cellStyle name="표준 48 9 33 32 47 26 24 69" xfId="41934"/>
    <cellStyle name="표준 48 9 33 32 47 26 24 7" xfId="39025"/>
    <cellStyle name="표준 48 9 33 32 47 26 24 70" xfId="41935"/>
    <cellStyle name="표준 48 9 33 32 47 26 24 71" xfId="41936"/>
    <cellStyle name="표준 48 9 33 32 47 26 24 72" xfId="41937"/>
    <cellStyle name="표준 48 9 33 32 47 26 24 73" xfId="41938"/>
    <cellStyle name="표준 48 9 33 32 47 26 24 74" xfId="41939"/>
    <cellStyle name="표준 48 9 33 32 47 26 24 75" xfId="41940"/>
    <cellStyle name="표준 48 9 33 32 47 26 24 76" xfId="41941"/>
    <cellStyle name="표준 48 9 33 32 47 26 24 77" xfId="41942"/>
    <cellStyle name="표준 48 9 33 32 47 26 24 78" xfId="41943"/>
    <cellStyle name="표준 48 9 33 32 47 26 24 79" xfId="41944"/>
    <cellStyle name="표준 48 9 33 32 47 26 24 8" xfId="39026"/>
    <cellStyle name="표준 48 9 33 32 47 26 24 80" xfId="41945"/>
    <cellStyle name="표준 48 9 33 32 47 26 24 81" xfId="41946"/>
    <cellStyle name="표준 48 9 33 32 47 26 24 82" xfId="41947"/>
    <cellStyle name="표준 48 9 33 32 47 26 24 83" xfId="41948"/>
    <cellStyle name="표준 48 9 33 32 47 26 24 84" xfId="41949"/>
    <cellStyle name="표준 48 9 33 32 47 26 24 85" xfId="41950"/>
    <cellStyle name="표준 48 9 33 32 47 26 24 86" xfId="41951"/>
    <cellStyle name="표준 48 9 33 32 47 26 24 87" xfId="41952"/>
    <cellStyle name="표준 48 9 33 32 47 26 24 88" xfId="41953"/>
    <cellStyle name="표준 48 9 33 32 47 26 24 89" xfId="41954"/>
    <cellStyle name="표준 48 9 33 32 47 26 24 9" xfId="39027"/>
    <cellStyle name="표준 48 9 33 32 47 26 24 90" xfId="41955"/>
    <cellStyle name="표준 48 9 33 32 47 26 24 91" xfId="41956"/>
    <cellStyle name="표준 48 9 33 32 47 26 24 92" xfId="41957"/>
    <cellStyle name="표준 48 9 33 32 47 26 24 93" xfId="41958"/>
    <cellStyle name="표준 48 9 33 32 47 26 24 94" xfId="41959"/>
    <cellStyle name="표준 48 9 33 32 47 26 24 95" xfId="41960"/>
    <cellStyle name="표준 48 9 33 32 47 26 24 96" xfId="41961"/>
    <cellStyle name="표준 48 9 33 32 47 26 24 97" xfId="41962"/>
    <cellStyle name="표준 48 9 33 32 47 26 24 98" xfId="41963"/>
    <cellStyle name="표준 48 9 33 32 47 26 24 99" xfId="41964"/>
    <cellStyle name="표준 48 9 33 32 47 26 25" xfId="39028"/>
    <cellStyle name="표준 48 9 33 32 47 26 25 10" xfId="39029"/>
    <cellStyle name="표준 48 9 33 32 47 26 25 100" xfId="41965"/>
    <cellStyle name="표준 48 9 33 32 47 26 25 101" xfId="41966"/>
    <cellStyle name="표준 48 9 33 32 47 26 25 102" xfId="41967"/>
    <cellStyle name="표준 48 9 33 32 47 26 25 103" xfId="43429"/>
    <cellStyle name="표준 48 9 33 32 47 26 25 104" xfId="43430"/>
    <cellStyle name="표준 48 9 33 32 47 26 25 105" xfId="43431"/>
    <cellStyle name="표준 48 9 33 32 47 26 25 106" xfId="43432"/>
    <cellStyle name="표준 48 9 33 32 47 26 25 107" xfId="43433"/>
    <cellStyle name="표준 48 9 33 32 47 26 25 108" xfId="43434"/>
    <cellStyle name="표준 48 9 33 32 47 26 25 109" xfId="43435"/>
    <cellStyle name="표준 48 9 33 32 47 26 25 11" xfId="39030"/>
    <cellStyle name="표준 48 9 33 32 47 26 25 110" xfId="43436"/>
    <cellStyle name="표준 48 9 33 32 47 26 25 111" xfId="43437"/>
    <cellStyle name="표준 48 9 33 32 47 26 25 112" xfId="43438"/>
    <cellStyle name="표준 48 9 33 32 47 26 25 113" xfId="43439"/>
    <cellStyle name="표준 48 9 33 32 47 26 25 114" xfId="43440"/>
    <cellStyle name="표준 48 9 33 32 47 26 25 115" xfId="43441"/>
    <cellStyle name="표준 48 9 33 32 47 26 25 116" xfId="43442"/>
    <cellStyle name="표준 48 9 33 32 47 26 25 117" xfId="43443"/>
    <cellStyle name="표준 48 9 33 32 47 26 25 118" xfId="43444"/>
    <cellStyle name="표준 48 9 33 32 47 26 25 119" xfId="43445"/>
    <cellStyle name="표준 48 9 33 32 47 26 25 12" xfId="39031"/>
    <cellStyle name="표준 48 9 33 32 47 26 25 120" xfId="44622"/>
    <cellStyle name="표준 48 9 33 32 47 26 25 121" xfId="44623"/>
    <cellStyle name="표준 48 9 33 32 47 26 25 122" xfId="44624"/>
    <cellStyle name="표준 48 9 33 32 47 26 25 123" xfId="44625"/>
    <cellStyle name="표준 48 9 33 32 47 26 25 124" xfId="44626"/>
    <cellStyle name="표준 48 9 33 32 47 26 25 125" xfId="44627"/>
    <cellStyle name="표준 48 9 33 32 47 26 25 126" xfId="44628"/>
    <cellStyle name="표준 48 9 33 32 47 26 25 127" xfId="44629"/>
    <cellStyle name="표준 48 9 33 32 47 26 25 128" xfId="44630"/>
    <cellStyle name="표준 48 9 33 32 47 26 25 129" xfId="44631"/>
    <cellStyle name="표준 48 9 33 32 47 26 25 13" xfId="39032"/>
    <cellStyle name="표준 48 9 33 32 47 26 25 130" xfId="44632"/>
    <cellStyle name="표준 48 9 33 32 47 26 25 131" xfId="44633"/>
    <cellStyle name="표준 48 9 33 32 47 26 25 132" xfId="44634"/>
    <cellStyle name="표준 48 9 33 32 47 26 25 133" xfId="44635"/>
    <cellStyle name="표준 48 9 33 32 47 26 25 134" xfId="44636"/>
    <cellStyle name="표준 48 9 33 32 47 26 25 135" xfId="44637"/>
    <cellStyle name="표준 48 9 33 32 47 26 25 136" xfId="44638"/>
    <cellStyle name="표준 48 9 33 32 47 26 25 137" xfId="45922"/>
    <cellStyle name="표준 48 9 33 32 47 26 25 138" xfId="45923"/>
    <cellStyle name="표준 48 9 33 32 47 26 25 139" xfId="45924"/>
    <cellStyle name="표준 48 9 33 32 47 26 25 14" xfId="39033"/>
    <cellStyle name="표준 48 9 33 32 47 26 25 140" xfId="45925"/>
    <cellStyle name="표준 48 9 33 32 47 26 25 141" xfId="45926"/>
    <cellStyle name="표준 48 9 33 32 47 26 25 142" xfId="45927"/>
    <cellStyle name="표준 48 9 33 32 47 26 25 143" xfId="45928"/>
    <cellStyle name="표준 48 9 33 32 47 26 25 144" xfId="45929"/>
    <cellStyle name="표준 48 9 33 32 47 26 25 145" xfId="45930"/>
    <cellStyle name="표준 48 9 33 32 47 26 25 146" xfId="45931"/>
    <cellStyle name="표준 48 9 33 32 47 26 25 147" xfId="45932"/>
    <cellStyle name="표준 48 9 33 32 47 26 25 148" xfId="45933"/>
    <cellStyle name="표준 48 9 33 32 47 26 25 149" xfId="45934"/>
    <cellStyle name="표준 48 9 33 32 47 26 25 15" xfId="39034"/>
    <cellStyle name="표준 48 9 33 32 47 26 25 150" xfId="45935"/>
    <cellStyle name="표준 48 9 33 32 47 26 25 151" xfId="45936"/>
    <cellStyle name="표준 48 9 33 32 47 26 25 152" xfId="45937"/>
    <cellStyle name="표준 48 9 33 32 47 26 25 153" xfId="45938"/>
    <cellStyle name="표준 48 9 33 32 47 26 25 154" xfId="45939"/>
    <cellStyle name="표준 48 9 33 32 47 26 25 155" xfId="45940"/>
    <cellStyle name="표준 48 9 33 32 47 26 25 156" xfId="47150"/>
    <cellStyle name="표준 48 9 33 32 47 26 25 157" xfId="47151"/>
    <cellStyle name="표준 48 9 33 32 47 26 25 158" xfId="47152"/>
    <cellStyle name="표준 48 9 33 32 47 26 25 159" xfId="47153"/>
    <cellStyle name="표준 48 9 33 32 47 26 25 16" xfId="39035"/>
    <cellStyle name="표준 48 9 33 32 47 26 25 160" xfId="47154"/>
    <cellStyle name="표준 48 9 33 32 47 26 25 161" xfId="47155"/>
    <cellStyle name="표준 48 9 33 32 47 26 25 162" xfId="47156"/>
    <cellStyle name="표준 48 9 33 32 47 26 25 163" xfId="47157"/>
    <cellStyle name="표준 48 9 33 32 47 26 25 164" xfId="47158"/>
    <cellStyle name="표준 48 9 33 32 47 26 25 165" xfId="47159"/>
    <cellStyle name="표준 48 9 33 32 47 26 25 166" xfId="47160"/>
    <cellStyle name="표준 48 9 33 32 47 26 25 167" xfId="47161"/>
    <cellStyle name="표준 48 9 33 32 47 26 25 168" xfId="47162"/>
    <cellStyle name="표준 48 9 33 32 47 26 25 169" xfId="47163"/>
    <cellStyle name="표준 48 9 33 32 47 26 25 17" xfId="39036"/>
    <cellStyle name="표준 48 9 33 32 47 26 25 170" xfId="47164"/>
    <cellStyle name="표준 48 9 33 32 47 26 25 171" xfId="47165"/>
    <cellStyle name="표준 48 9 33 32 47 26 25 172" xfId="47166"/>
    <cellStyle name="표준 48 9 33 32 47 26 25 173" xfId="48340"/>
    <cellStyle name="표준 48 9 33 32 47 26 25 174" xfId="48341"/>
    <cellStyle name="표준 48 9 33 32 47 26 25 175" xfId="48342"/>
    <cellStyle name="표준 48 9 33 32 47 26 25 176" xfId="48343"/>
    <cellStyle name="표준 48 9 33 32 47 26 25 177" xfId="48344"/>
    <cellStyle name="표준 48 9 33 32 47 26 25 178" xfId="48345"/>
    <cellStyle name="표준 48 9 33 32 47 26 25 179" xfId="48346"/>
    <cellStyle name="표준 48 9 33 32 47 26 25 18" xfId="39037"/>
    <cellStyle name="표준 48 9 33 32 47 26 25 180" xfId="48347"/>
    <cellStyle name="표준 48 9 33 32 47 26 25 181" xfId="48348"/>
    <cellStyle name="표준 48 9 33 32 47 26 25 182" xfId="48349"/>
    <cellStyle name="표준 48 9 33 32 47 26 25 183" xfId="48350"/>
    <cellStyle name="표준 48 9 33 32 47 26 25 184" xfId="48351"/>
    <cellStyle name="표준 48 9 33 32 47 26 25 185" xfId="48352"/>
    <cellStyle name="표준 48 9 33 32 47 26 25 186" xfId="48353"/>
    <cellStyle name="표준 48 9 33 32 47 26 25 187" xfId="48354"/>
    <cellStyle name="표준 48 9 33 32 47 26 25 188" xfId="48355"/>
    <cellStyle name="표준 48 9 33 32 47 26 25 189" xfId="48356"/>
    <cellStyle name="표준 48 9 33 32 47 26 25 19" xfId="39038"/>
    <cellStyle name="표준 48 9 33 32 47 26 25 190" xfId="49536"/>
    <cellStyle name="표준 48 9 33 32 47 26 25 191" xfId="49537"/>
    <cellStyle name="표준 48 9 33 32 47 26 25 192" xfId="49538"/>
    <cellStyle name="표준 48 9 33 32 47 26 25 193" xfId="49539"/>
    <cellStyle name="표준 48 9 33 32 47 26 25 194" xfId="49540"/>
    <cellStyle name="표준 48 9 33 32 47 26 25 195" xfId="49541"/>
    <cellStyle name="표준 48 9 33 32 47 26 25 196" xfId="49542"/>
    <cellStyle name="표준 48 9 33 32 47 26 25 197" xfId="49543"/>
    <cellStyle name="표준 48 9 33 32 47 26 25 198" xfId="49544"/>
    <cellStyle name="표준 48 9 33 32 47 26 25 199" xfId="49545"/>
    <cellStyle name="표준 48 9 33 32 47 26 25 2" xfId="39039"/>
    <cellStyle name="표준 48 9 33 32 47 26 25 20" xfId="39040"/>
    <cellStyle name="표준 48 9 33 32 47 26 25 200" xfId="49546"/>
    <cellStyle name="표준 48 9 33 32 47 26 25 201" xfId="49547"/>
    <cellStyle name="표준 48 9 33 32 47 26 25 202" xfId="49548"/>
    <cellStyle name="표준 48 9 33 32 47 26 25 203" xfId="49549"/>
    <cellStyle name="표준 48 9 33 32 47 26 25 204" xfId="49550"/>
    <cellStyle name="표준 48 9 33 32 47 26 25 205" xfId="49551"/>
    <cellStyle name="표준 48 9 33 32 47 26 25 206" xfId="49552"/>
    <cellStyle name="표준 48 9 33 32 47 26 25 21" xfId="39041"/>
    <cellStyle name="표준 48 9 33 32 47 26 25 22" xfId="39042"/>
    <cellStyle name="표준 48 9 33 32 47 26 25 23" xfId="39043"/>
    <cellStyle name="표준 48 9 33 32 47 26 25 24" xfId="39044"/>
    <cellStyle name="표준 48 9 33 32 47 26 25 25" xfId="39045"/>
    <cellStyle name="표준 48 9 33 32 47 26 25 26" xfId="39046"/>
    <cellStyle name="표준 48 9 33 32 47 26 25 27" xfId="39047"/>
    <cellStyle name="표준 48 9 33 32 47 26 25 28" xfId="39048"/>
    <cellStyle name="표준 48 9 33 32 47 26 25 29" xfId="39049"/>
    <cellStyle name="표준 48 9 33 32 47 26 25 3" xfId="39050"/>
    <cellStyle name="표준 48 9 33 32 47 26 25 30" xfId="39051"/>
    <cellStyle name="표준 48 9 33 32 47 26 25 31" xfId="39052"/>
    <cellStyle name="표준 48 9 33 32 47 26 25 32" xfId="39053"/>
    <cellStyle name="표준 48 9 33 32 47 26 25 33" xfId="39054"/>
    <cellStyle name="표준 48 9 33 32 47 26 25 34" xfId="39055"/>
    <cellStyle name="표준 48 9 33 32 47 26 25 35" xfId="39056"/>
    <cellStyle name="표준 48 9 33 32 47 26 25 36" xfId="39057"/>
    <cellStyle name="표준 48 9 33 32 47 26 25 37" xfId="39058"/>
    <cellStyle name="표준 48 9 33 32 47 26 25 38" xfId="39059"/>
    <cellStyle name="표준 48 9 33 32 47 26 25 39" xfId="39060"/>
    <cellStyle name="표준 48 9 33 32 47 26 25 4" xfId="39061"/>
    <cellStyle name="표준 48 9 33 32 47 26 25 40" xfId="39062"/>
    <cellStyle name="표준 48 9 33 32 47 26 25 41" xfId="39063"/>
    <cellStyle name="표준 48 9 33 32 47 26 25 42" xfId="39064"/>
    <cellStyle name="표준 48 9 33 32 47 26 25 43" xfId="39065"/>
    <cellStyle name="표준 48 9 33 32 47 26 25 44" xfId="39066"/>
    <cellStyle name="표준 48 9 33 32 47 26 25 45" xfId="39067"/>
    <cellStyle name="표준 48 9 33 32 47 26 25 46" xfId="39068"/>
    <cellStyle name="표준 48 9 33 32 47 26 25 47" xfId="39069"/>
    <cellStyle name="표준 48 9 33 32 47 26 25 48" xfId="39070"/>
    <cellStyle name="표준 48 9 33 32 47 26 25 49" xfId="39071"/>
    <cellStyle name="표준 48 9 33 32 47 26 25 5" xfId="39072"/>
    <cellStyle name="표준 48 9 33 32 47 26 25 50" xfId="39073"/>
    <cellStyle name="표준 48 9 33 32 47 26 25 51" xfId="39074"/>
    <cellStyle name="표준 48 9 33 32 47 26 25 52" xfId="39075"/>
    <cellStyle name="표준 48 9 33 32 47 26 25 53" xfId="39076"/>
    <cellStyle name="표준 48 9 33 32 47 26 25 54" xfId="39077"/>
    <cellStyle name="표준 48 9 33 32 47 26 25 55" xfId="39078"/>
    <cellStyle name="표준 48 9 33 32 47 26 25 56" xfId="39079"/>
    <cellStyle name="표준 48 9 33 32 47 26 25 57" xfId="39080"/>
    <cellStyle name="표준 48 9 33 32 47 26 25 58" xfId="39081"/>
    <cellStyle name="표준 48 9 33 32 47 26 25 59" xfId="39082"/>
    <cellStyle name="표준 48 9 33 32 47 26 25 6" xfId="39083"/>
    <cellStyle name="표준 48 9 33 32 47 26 25 60" xfId="39084"/>
    <cellStyle name="표준 48 9 33 32 47 26 25 61" xfId="39085"/>
    <cellStyle name="표준 48 9 33 32 47 26 25 62" xfId="39086"/>
    <cellStyle name="표준 48 9 33 32 47 26 25 63" xfId="39087"/>
    <cellStyle name="표준 48 9 33 32 47 26 25 64" xfId="39088"/>
    <cellStyle name="표준 48 9 33 32 47 26 25 65" xfId="39089"/>
    <cellStyle name="표준 48 9 33 32 47 26 25 66" xfId="39090"/>
    <cellStyle name="표준 48 9 33 32 47 26 25 67" xfId="39091"/>
    <cellStyle name="표준 48 9 33 32 47 26 25 68" xfId="39092"/>
    <cellStyle name="표준 48 9 33 32 47 26 25 69" xfId="41968"/>
    <cellStyle name="표준 48 9 33 32 47 26 25 7" xfId="39093"/>
    <cellStyle name="표준 48 9 33 32 47 26 25 70" xfId="41969"/>
    <cellStyle name="표준 48 9 33 32 47 26 25 71" xfId="41970"/>
    <cellStyle name="표준 48 9 33 32 47 26 25 72" xfId="41971"/>
    <cellStyle name="표준 48 9 33 32 47 26 25 73" xfId="41972"/>
    <cellStyle name="표준 48 9 33 32 47 26 25 74" xfId="41973"/>
    <cellStyle name="표준 48 9 33 32 47 26 25 75" xfId="41974"/>
    <cellStyle name="표준 48 9 33 32 47 26 25 76" xfId="41975"/>
    <cellStyle name="표준 48 9 33 32 47 26 25 77" xfId="41976"/>
    <cellStyle name="표준 48 9 33 32 47 26 25 78" xfId="41977"/>
    <cellStyle name="표준 48 9 33 32 47 26 25 79" xfId="41978"/>
    <cellStyle name="표준 48 9 33 32 47 26 25 8" xfId="39094"/>
    <cellStyle name="표준 48 9 33 32 47 26 25 80" xfId="41979"/>
    <cellStyle name="표준 48 9 33 32 47 26 25 81" xfId="41980"/>
    <cellStyle name="표준 48 9 33 32 47 26 25 82" xfId="41981"/>
    <cellStyle name="표준 48 9 33 32 47 26 25 83" xfId="41982"/>
    <cellStyle name="표준 48 9 33 32 47 26 25 84" xfId="41983"/>
    <cellStyle name="표준 48 9 33 32 47 26 25 85" xfId="41984"/>
    <cellStyle name="표준 48 9 33 32 47 26 25 86" xfId="41985"/>
    <cellStyle name="표준 48 9 33 32 47 26 25 87" xfId="41986"/>
    <cellStyle name="표준 48 9 33 32 47 26 25 88" xfId="41987"/>
    <cellStyle name="표준 48 9 33 32 47 26 25 89" xfId="41988"/>
    <cellStyle name="표준 48 9 33 32 47 26 25 9" xfId="39095"/>
    <cellStyle name="표준 48 9 33 32 47 26 25 90" xfId="41989"/>
    <cellStyle name="표준 48 9 33 32 47 26 25 91" xfId="41990"/>
    <cellStyle name="표준 48 9 33 32 47 26 25 92" xfId="41991"/>
    <cellStyle name="표준 48 9 33 32 47 26 25 93" xfId="41992"/>
    <cellStyle name="표준 48 9 33 32 47 26 25 94" xfId="41993"/>
    <cellStyle name="표준 48 9 33 32 47 26 25 95" xfId="41994"/>
    <cellStyle name="표준 48 9 33 32 47 26 25 96" xfId="41995"/>
    <cellStyle name="표준 48 9 33 32 47 26 25 97" xfId="41996"/>
    <cellStyle name="표준 48 9 33 32 47 26 25 98" xfId="41997"/>
    <cellStyle name="표준 48 9 33 32 47 26 25 99" xfId="41998"/>
    <cellStyle name="표준 48 9 33 32 47 26 26" xfId="39096"/>
    <cellStyle name="표준 48 9 33 32 47 26 26 10" xfId="39097"/>
    <cellStyle name="표준 48 9 33 32 47 26 26 100" xfId="41999"/>
    <cellStyle name="표준 48 9 33 32 47 26 26 101" xfId="42000"/>
    <cellStyle name="표준 48 9 33 32 47 26 26 102" xfId="42001"/>
    <cellStyle name="표준 48 9 33 32 47 26 26 103" xfId="43446"/>
    <cellStyle name="표준 48 9 33 32 47 26 26 104" xfId="43447"/>
    <cellStyle name="표준 48 9 33 32 47 26 26 105" xfId="43448"/>
    <cellStyle name="표준 48 9 33 32 47 26 26 106" xfId="43449"/>
    <cellStyle name="표준 48 9 33 32 47 26 26 107" xfId="43450"/>
    <cellStyle name="표준 48 9 33 32 47 26 26 108" xfId="43451"/>
    <cellStyle name="표준 48 9 33 32 47 26 26 109" xfId="43452"/>
    <cellStyle name="표준 48 9 33 32 47 26 26 11" xfId="39098"/>
    <cellStyle name="표준 48 9 33 32 47 26 26 110" xfId="43453"/>
    <cellStyle name="표준 48 9 33 32 47 26 26 111" xfId="43454"/>
    <cellStyle name="표준 48 9 33 32 47 26 26 112" xfId="43455"/>
    <cellStyle name="표준 48 9 33 32 47 26 26 113" xfId="43456"/>
    <cellStyle name="표준 48 9 33 32 47 26 26 114" xfId="43457"/>
    <cellStyle name="표준 48 9 33 32 47 26 26 115" xfId="43458"/>
    <cellStyle name="표준 48 9 33 32 47 26 26 116" xfId="43459"/>
    <cellStyle name="표준 48 9 33 32 47 26 26 117" xfId="43460"/>
    <cellStyle name="표준 48 9 33 32 47 26 26 118" xfId="43461"/>
    <cellStyle name="표준 48 9 33 32 47 26 26 119" xfId="43462"/>
    <cellStyle name="표준 48 9 33 32 47 26 26 12" xfId="39099"/>
    <cellStyle name="표준 48 9 33 32 47 26 26 120" xfId="44639"/>
    <cellStyle name="표준 48 9 33 32 47 26 26 121" xfId="44640"/>
    <cellStyle name="표준 48 9 33 32 47 26 26 122" xfId="44641"/>
    <cellStyle name="표준 48 9 33 32 47 26 26 123" xfId="44642"/>
    <cellStyle name="표준 48 9 33 32 47 26 26 124" xfId="44643"/>
    <cellStyle name="표준 48 9 33 32 47 26 26 125" xfId="44644"/>
    <cellStyle name="표준 48 9 33 32 47 26 26 126" xfId="44645"/>
    <cellStyle name="표준 48 9 33 32 47 26 26 127" xfId="44646"/>
    <cellStyle name="표준 48 9 33 32 47 26 26 128" xfId="44647"/>
    <cellStyle name="표준 48 9 33 32 47 26 26 129" xfId="44648"/>
    <cellStyle name="표준 48 9 33 32 47 26 26 13" xfId="39100"/>
    <cellStyle name="표준 48 9 33 32 47 26 26 130" xfId="44649"/>
    <cellStyle name="표준 48 9 33 32 47 26 26 131" xfId="44650"/>
    <cellStyle name="표준 48 9 33 32 47 26 26 132" xfId="44651"/>
    <cellStyle name="표준 48 9 33 32 47 26 26 133" xfId="44652"/>
    <cellStyle name="표준 48 9 33 32 47 26 26 134" xfId="44653"/>
    <cellStyle name="표준 48 9 33 32 47 26 26 135" xfId="44654"/>
    <cellStyle name="표준 48 9 33 32 47 26 26 136" xfId="44655"/>
    <cellStyle name="표준 48 9 33 32 47 26 26 137" xfId="45941"/>
    <cellStyle name="표준 48 9 33 32 47 26 26 138" xfId="45942"/>
    <cellStyle name="표준 48 9 33 32 47 26 26 139" xfId="45943"/>
    <cellStyle name="표준 48 9 33 32 47 26 26 14" xfId="39101"/>
    <cellStyle name="표준 48 9 33 32 47 26 26 140" xfId="45944"/>
    <cellStyle name="표준 48 9 33 32 47 26 26 141" xfId="45945"/>
    <cellStyle name="표준 48 9 33 32 47 26 26 142" xfId="45946"/>
    <cellStyle name="표준 48 9 33 32 47 26 26 143" xfId="45947"/>
    <cellStyle name="표준 48 9 33 32 47 26 26 144" xfId="45948"/>
    <cellStyle name="표준 48 9 33 32 47 26 26 145" xfId="45949"/>
    <cellStyle name="표준 48 9 33 32 47 26 26 146" xfId="45950"/>
    <cellStyle name="표준 48 9 33 32 47 26 26 147" xfId="45951"/>
    <cellStyle name="표준 48 9 33 32 47 26 26 148" xfId="45952"/>
    <cellStyle name="표준 48 9 33 32 47 26 26 149" xfId="45953"/>
    <cellStyle name="표준 48 9 33 32 47 26 26 15" xfId="39102"/>
    <cellStyle name="표준 48 9 33 32 47 26 26 150" xfId="45954"/>
    <cellStyle name="표준 48 9 33 32 47 26 26 151" xfId="45955"/>
    <cellStyle name="표준 48 9 33 32 47 26 26 152" xfId="45956"/>
    <cellStyle name="표준 48 9 33 32 47 26 26 153" xfId="45957"/>
    <cellStyle name="표준 48 9 33 32 47 26 26 154" xfId="45958"/>
    <cellStyle name="표준 48 9 33 32 47 26 26 155" xfId="45959"/>
    <cellStyle name="표준 48 9 33 32 47 26 26 156" xfId="47167"/>
    <cellStyle name="표준 48 9 33 32 47 26 26 157" xfId="47168"/>
    <cellStyle name="표준 48 9 33 32 47 26 26 158" xfId="47169"/>
    <cellStyle name="표준 48 9 33 32 47 26 26 159" xfId="47170"/>
    <cellStyle name="표준 48 9 33 32 47 26 26 16" xfId="39103"/>
    <cellStyle name="표준 48 9 33 32 47 26 26 160" xfId="47171"/>
    <cellStyle name="표준 48 9 33 32 47 26 26 161" xfId="47172"/>
    <cellStyle name="표준 48 9 33 32 47 26 26 162" xfId="47173"/>
    <cellStyle name="표준 48 9 33 32 47 26 26 163" xfId="47174"/>
    <cellStyle name="표준 48 9 33 32 47 26 26 164" xfId="47175"/>
    <cellStyle name="표준 48 9 33 32 47 26 26 165" xfId="47176"/>
    <cellStyle name="표준 48 9 33 32 47 26 26 166" xfId="47177"/>
    <cellStyle name="표준 48 9 33 32 47 26 26 167" xfId="47178"/>
    <cellStyle name="표준 48 9 33 32 47 26 26 168" xfId="47179"/>
    <cellStyle name="표준 48 9 33 32 47 26 26 169" xfId="47180"/>
    <cellStyle name="표준 48 9 33 32 47 26 26 17" xfId="39104"/>
    <cellStyle name="표준 48 9 33 32 47 26 26 170" xfId="47181"/>
    <cellStyle name="표준 48 9 33 32 47 26 26 171" xfId="47182"/>
    <cellStyle name="표준 48 9 33 32 47 26 26 172" xfId="47183"/>
    <cellStyle name="표준 48 9 33 32 47 26 26 173" xfId="48357"/>
    <cellStyle name="표준 48 9 33 32 47 26 26 174" xfId="48358"/>
    <cellStyle name="표준 48 9 33 32 47 26 26 175" xfId="48359"/>
    <cellStyle name="표준 48 9 33 32 47 26 26 176" xfId="48360"/>
    <cellStyle name="표준 48 9 33 32 47 26 26 177" xfId="48361"/>
    <cellStyle name="표준 48 9 33 32 47 26 26 178" xfId="48362"/>
    <cellStyle name="표준 48 9 33 32 47 26 26 179" xfId="48363"/>
    <cellStyle name="표준 48 9 33 32 47 26 26 18" xfId="39105"/>
    <cellStyle name="표준 48 9 33 32 47 26 26 180" xfId="48364"/>
    <cellStyle name="표준 48 9 33 32 47 26 26 181" xfId="48365"/>
    <cellStyle name="표준 48 9 33 32 47 26 26 182" xfId="48366"/>
    <cellStyle name="표준 48 9 33 32 47 26 26 183" xfId="48367"/>
    <cellStyle name="표준 48 9 33 32 47 26 26 184" xfId="48368"/>
    <cellStyle name="표준 48 9 33 32 47 26 26 185" xfId="48369"/>
    <cellStyle name="표준 48 9 33 32 47 26 26 186" xfId="48370"/>
    <cellStyle name="표준 48 9 33 32 47 26 26 187" xfId="48371"/>
    <cellStyle name="표준 48 9 33 32 47 26 26 188" xfId="48372"/>
    <cellStyle name="표준 48 9 33 32 47 26 26 189" xfId="48373"/>
    <cellStyle name="표준 48 9 33 32 47 26 26 19" xfId="39106"/>
    <cellStyle name="표준 48 9 33 32 47 26 26 190" xfId="49553"/>
    <cellStyle name="표준 48 9 33 32 47 26 26 191" xfId="49554"/>
    <cellStyle name="표준 48 9 33 32 47 26 26 192" xfId="49555"/>
    <cellStyle name="표준 48 9 33 32 47 26 26 193" xfId="49556"/>
    <cellStyle name="표준 48 9 33 32 47 26 26 194" xfId="49557"/>
    <cellStyle name="표준 48 9 33 32 47 26 26 195" xfId="49558"/>
    <cellStyle name="표준 48 9 33 32 47 26 26 196" xfId="49559"/>
    <cellStyle name="표준 48 9 33 32 47 26 26 197" xfId="49560"/>
    <cellStyle name="표준 48 9 33 32 47 26 26 198" xfId="49561"/>
    <cellStyle name="표준 48 9 33 32 47 26 26 199" xfId="49562"/>
    <cellStyle name="표준 48 9 33 32 47 26 26 2" xfId="39107"/>
    <cellStyle name="표준 48 9 33 32 47 26 26 20" xfId="39108"/>
    <cellStyle name="표준 48 9 33 32 47 26 26 200" xfId="49563"/>
    <cellStyle name="표준 48 9 33 32 47 26 26 201" xfId="49564"/>
    <cellStyle name="표준 48 9 33 32 47 26 26 202" xfId="49565"/>
    <cellStyle name="표준 48 9 33 32 47 26 26 203" xfId="49566"/>
    <cellStyle name="표준 48 9 33 32 47 26 26 204" xfId="49567"/>
    <cellStyle name="표준 48 9 33 32 47 26 26 205" xfId="49568"/>
    <cellStyle name="표준 48 9 33 32 47 26 26 206" xfId="49569"/>
    <cellStyle name="표준 48 9 33 32 47 26 26 21" xfId="39109"/>
    <cellStyle name="표준 48 9 33 32 47 26 26 22" xfId="39110"/>
    <cellStyle name="표준 48 9 33 32 47 26 26 23" xfId="39111"/>
    <cellStyle name="표준 48 9 33 32 47 26 26 24" xfId="39112"/>
    <cellStyle name="표준 48 9 33 32 47 26 26 25" xfId="39113"/>
    <cellStyle name="표준 48 9 33 32 47 26 26 26" xfId="39114"/>
    <cellStyle name="표준 48 9 33 32 47 26 26 27" xfId="39115"/>
    <cellStyle name="표준 48 9 33 32 47 26 26 28" xfId="39116"/>
    <cellStyle name="표준 48 9 33 32 47 26 26 29" xfId="39117"/>
    <cellStyle name="표준 48 9 33 32 47 26 26 3" xfId="39118"/>
    <cellStyle name="표준 48 9 33 32 47 26 26 30" xfId="39119"/>
    <cellStyle name="표준 48 9 33 32 47 26 26 31" xfId="39120"/>
    <cellStyle name="표준 48 9 33 32 47 26 26 32" xfId="39121"/>
    <cellStyle name="표준 48 9 33 32 47 26 26 33" xfId="39122"/>
    <cellStyle name="표준 48 9 33 32 47 26 26 34" xfId="39123"/>
    <cellStyle name="표준 48 9 33 32 47 26 26 35" xfId="39124"/>
    <cellStyle name="표준 48 9 33 32 47 26 26 36" xfId="39125"/>
    <cellStyle name="표준 48 9 33 32 47 26 26 37" xfId="39126"/>
    <cellStyle name="표준 48 9 33 32 47 26 26 38" xfId="39127"/>
    <cellStyle name="표준 48 9 33 32 47 26 26 39" xfId="39128"/>
    <cellStyle name="표준 48 9 33 32 47 26 26 4" xfId="39129"/>
    <cellStyle name="표준 48 9 33 32 47 26 26 40" xfId="39130"/>
    <cellStyle name="표준 48 9 33 32 47 26 26 41" xfId="39131"/>
    <cellStyle name="표준 48 9 33 32 47 26 26 42" xfId="39132"/>
    <cellStyle name="표준 48 9 33 32 47 26 26 43" xfId="39133"/>
    <cellStyle name="표준 48 9 33 32 47 26 26 44" xfId="39134"/>
    <cellStyle name="표준 48 9 33 32 47 26 26 45" xfId="39135"/>
    <cellStyle name="표준 48 9 33 32 47 26 26 46" xfId="39136"/>
    <cellStyle name="표준 48 9 33 32 47 26 26 47" xfId="39137"/>
    <cellStyle name="표준 48 9 33 32 47 26 26 48" xfId="39138"/>
    <cellStyle name="표준 48 9 33 32 47 26 26 49" xfId="39139"/>
    <cellStyle name="표준 48 9 33 32 47 26 26 5" xfId="39140"/>
    <cellStyle name="표준 48 9 33 32 47 26 26 50" xfId="39141"/>
    <cellStyle name="표준 48 9 33 32 47 26 26 51" xfId="39142"/>
    <cellStyle name="표준 48 9 33 32 47 26 26 52" xfId="39143"/>
    <cellStyle name="표준 48 9 33 32 47 26 26 53" xfId="39144"/>
    <cellStyle name="표준 48 9 33 32 47 26 26 54" xfId="39145"/>
    <cellStyle name="표준 48 9 33 32 47 26 26 55" xfId="39146"/>
    <cellStyle name="표준 48 9 33 32 47 26 26 56" xfId="39147"/>
    <cellStyle name="표준 48 9 33 32 47 26 26 57" xfId="39148"/>
    <cellStyle name="표준 48 9 33 32 47 26 26 58" xfId="39149"/>
    <cellStyle name="표준 48 9 33 32 47 26 26 59" xfId="39150"/>
    <cellStyle name="표준 48 9 33 32 47 26 26 6" xfId="39151"/>
    <cellStyle name="표준 48 9 33 32 47 26 26 60" xfId="39152"/>
    <cellStyle name="표준 48 9 33 32 47 26 26 61" xfId="39153"/>
    <cellStyle name="표준 48 9 33 32 47 26 26 62" xfId="39154"/>
    <cellStyle name="표준 48 9 33 32 47 26 26 63" xfId="39155"/>
    <cellStyle name="표준 48 9 33 32 47 26 26 64" xfId="39156"/>
    <cellStyle name="표준 48 9 33 32 47 26 26 65" xfId="39157"/>
    <cellStyle name="표준 48 9 33 32 47 26 26 66" xfId="39158"/>
    <cellStyle name="표준 48 9 33 32 47 26 26 67" xfId="39159"/>
    <cellStyle name="표준 48 9 33 32 47 26 26 68" xfId="39160"/>
    <cellStyle name="표준 48 9 33 32 47 26 26 69" xfId="42002"/>
    <cellStyle name="표준 48 9 33 32 47 26 26 7" xfId="39161"/>
    <cellStyle name="표준 48 9 33 32 47 26 26 70" xfId="42003"/>
    <cellStyle name="표준 48 9 33 32 47 26 26 71" xfId="42004"/>
    <cellStyle name="표준 48 9 33 32 47 26 26 72" xfId="42005"/>
    <cellStyle name="표준 48 9 33 32 47 26 26 73" xfId="42006"/>
    <cellStyle name="표준 48 9 33 32 47 26 26 74" xfId="42007"/>
    <cellStyle name="표준 48 9 33 32 47 26 26 75" xfId="42008"/>
    <cellStyle name="표준 48 9 33 32 47 26 26 76" xfId="42009"/>
    <cellStyle name="표준 48 9 33 32 47 26 26 77" xfId="42010"/>
    <cellStyle name="표준 48 9 33 32 47 26 26 78" xfId="42011"/>
    <cellStyle name="표준 48 9 33 32 47 26 26 79" xfId="42012"/>
    <cellStyle name="표준 48 9 33 32 47 26 26 8" xfId="39162"/>
    <cellStyle name="표준 48 9 33 32 47 26 26 80" xfId="42013"/>
    <cellStyle name="표준 48 9 33 32 47 26 26 81" xfId="42014"/>
    <cellStyle name="표준 48 9 33 32 47 26 26 82" xfId="42015"/>
    <cellStyle name="표준 48 9 33 32 47 26 26 83" xfId="42016"/>
    <cellStyle name="표준 48 9 33 32 47 26 26 84" xfId="42017"/>
    <cellStyle name="표준 48 9 33 32 47 26 26 85" xfId="42018"/>
    <cellStyle name="표준 48 9 33 32 47 26 26 86" xfId="42019"/>
    <cellStyle name="표준 48 9 33 32 47 26 26 87" xfId="42020"/>
    <cellStyle name="표준 48 9 33 32 47 26 26 88" xfId="42021"/>
    <cellStyle name="표준 48 9 33 32 47 26 26 89" xfId="42022"/>
    <cellStyle name="표준 48 9 33 32 47 26 26 9" xfId="39163"/>
    <cellStyle name="표준 48 9 33 32 47 26 26 90" xfId="42023"/>
    <cellStyle name="표준 48 9 33 32 47 26 26 91" xfId="42024"/>
    <cellStyle name="표준 48 9 33 32 47 26 26 92" xfId="42025"/>
    <cellStyle name="표준 48 9 33 32 47 26 26 93" xfId="42026"/>
    <cellStyle name="표준 48 9 33 32 47 26 26 94" xfId="42027"/>
    <cellStyle name="표준 48 9 33 32 47 26 26 95" xfId="42028"/>
    <cellStyle name="표준 48 9 33 32 47 26 26 96" xfId="42029"/>
    <cellStyle name="표준 48 9 33 32 47 26 26 97" xfId="42030"/>
    <cellStyle name="표준 48 9 33 32 47 26 26 98" xfId="42031"/>
    <cellStyle name="표준 48 9 33 32 47 26 26 99" xfId="42032"/>
    <cellStyle name="표준 48 9 33 32 47 26 28" xfId="39164"/>
    <cellStyle name="표준 48 9 33 32 47 26 28 10" xfId="39165"/>
    <cellStyle name="표준 48 9 33 32 47 26 28 100" xfId="42033"/>
    <cellStyle name="표준 48 9 33 32 47 26 28 101" xfId="42034"/>
    <cellStyle name="표준 48 9 33 32 47 26 28 102" xfId="42035"/>
    <cellStyle name="표준 48 9 33 32 47 26 28 103" xfId="43463"/>
    <cellStyle name="표준 48 9 33 32 47 26 28 104" xfId="43464"/>
    <cellStyle name="표준 48 9 33 32 47 26 28 105" xfId="43465"/>
    <cellStyle name="표준 48 9 33 32 47 26 28 106" xfId="43466"/>
    <cellStyle name="표준 48 9 33 32 47 26 28 107" xfId="43467"/>
    <cellStyle name="표준 48 9 33 32 47 26 28 108" xfId="43468"/>
    <cellStyle name="표준 48 9 33 32 47 26 28 109" xfId="43469"/>
    <cellStyle name="표준 48 9 33 32 47 26 28 11" xfId="39166"/>
    <cellStyle name="표준 48 9 33 32 47 26 28 110" xfId="43470"/>
    <cellStyle name="표준 48 9 33 32 47 26 28 111" xfId="43471"/>
    <cellStyle name="표준 48 9 33 32 47 26 28 112" xfId="43472"/>
    <cellStyle name="표준 48 9 33 32 47 26 28 113" xfId="43473"/>
    <cellStyle name="표준 48 9 33 32 47 26 28 114" xfId="43474"/>
    <cellStyle name="표준 48 9 33 32 47 26 28 115" xfId="43475"/>
    <cellStyle name="표준 48 9 33 32 47 26 28 116" xfId="43476"/>
    <cellStyle name="표준 48 9 33 32 47 26 28 117" xfId="43477"/>
    <cellStyle name="표준 48 9 33 32 47 26 28 118" xfId="43478"/>
    <cellStyle name="표준 48 9 33 32 47 26 28 119" xfId="43479"/>
    <cellStyle name="표준 48 9 33 32 47 26 28 12" xfId="39167"/>
    <cellStyle name="표준 48 9 33 32 47 26 28 120" xfId="44656"/>
    <cellStyle name="표준 48 9 33 32 47 26 28 121" xfId="44657"/>
    <cellStyle name="표준 48 9 33 32 47 26 28 122" xfId="44658"/>
    <cellStyle name="표준 48 9 33 32 47 26 28 123" xfId="44659"/>
    <cellStyle name="표준 48 9 33 32 47 26 28 124" xfId="44660"/>
    <cellStyle name="표준 48 9 33 32 47 26 28 125" xfId="44661"/>
    <cellStyle name="표준 48 9 33 32 47 26 28 126" xfId="44662"/>
    <cellStyle name="표준 48 9 33 32 47 26 28 127" xfId="44663"/>
    <cellStyle name="표준 48 9 33 32 47 26 28 128" xfId="44664"/>
    <cellStyle name="표준 48 9 33 32 47 26 28 129" xfId="44665"/>
    <cellStyle name="표준 48 9 33 32 47 26 28 13" xfId="39168"/>
    <cellStyle name="표준 48 9 33 32 47 26 28 130" xfId="44666"/>
    <cellStyle name="표준 48 9 33 32 47 26 28 131" xfId="44667"/>
    <cellStyle name="표준 48 9 33 32 47 26 28 132" xfId="44668"/>
    <cellStyle name="표준 48 9 33 32 47 26 28 133" xfId="44669"/>
    <cellStyle name="표준 48 9 33 32 47 26 28 134" xfId="44670"/>
    <cellStyle name="표준 48 9 33 32 47 26 28 135" xfId="44671"/>
    <cellStyle name="표준 48 9 33 32 47 26 28 136" xfId="44672"/>
    <cellStyle name="표준 48 9 33 32 47 26 28 137" xfId="45960"/>
    <cellStyle name="표준 48 9 33 32 47 26 28 138" xfId="45961"/>
    <cellStyle name="표준 48 9 33 32 47 26 28 139" xfId="45962"/>
    <cellStyle name="표준 48 9 33 32 47 26 28 14" xfId="39169"/>
    <cellStyle name="표준 48 9 33 32 47 26 28 140" xfId="45963"/>
    <cellStyle name="표준 48 9 33 32 47 26 28 141" xfId="45964"/>
    <cellStyle name="표준 48 9 33 32 47 26 28 142" xfId="45965"/>
    <cellStyle name="표준 48 9 33 32 47 26 28 143" xfId="45966"/>
    <cellStyle name="표준 48 9 33 32 47 26 28 144" xfId="45967"/>
    <cellStyle name="표준 48 9 33 32 47 26 28 145" xfId="45968"/>
    <cellStyle name="표준 48 9 33 32 47 26 28 146" xfId="45969"/>
    <cellStyle name="표준 48 9 33 32 47 26 28 147" xfId="45970"/>
    <cellStyle name="표준 48 9 33 32 47 26 28 148" xfId="45971"/>
    <cellStyle name="표준 48 9 33 32 47 26 28 149" xfId="45972"/>
    <cellStyle name="표준 48 9 33 32 47 26 28 15" xfId="39170"/>
    <cellStyle name="표준 48 9 33 32 47 26 28 150" xfId="45973"/>
    <cellStyle name="표준 48 9 33 32 47 26 28 151" xfId="45974"/>
    <cellStyle name="표준 48 9 33 32 47 26 28 152" xfId="45975"/>
    <cellStyle name="표준 48 9 33 32 47 26 28 153" xfId="45976"/>
    <cellStyle name="표준 48 9 33 32 47 26 28 154" xfId="45977"/>
    <cellStyle name="표준 48 9 33 32 47 26 28 155" xfId="45978"/>
    <cellStyle name="표준 48 9 33 32 47 26 28 156" xfId="47184"/>
    <cellStyle name="표준 48 9 33 32 47 26 28 157" xfId="47185"/>
    <cellStyle name="표준 48 9 33 32 47 26 28 158" xfId="47186"/>
    <cellStyle name="표준 48 9 33 32 47 26 28 159" xfId="47187"/>
    <cellStyle name="표준 48 9 33 32 47 26 28 16" xfId="39171"/>
    <cellStyle name="표준 48 9 33 32 47 26 28 160" xfId="47188"/>
    <cellStyle name="표준 48 9 33 32 47 26 28 161" xfId="47189"/>
    <cellStyle name="표준 48 9 33 32 47 26 28 162" xfId="47190"/>
    <cellStyle name="표준 48 9 33 32 47 26 28 163" xfId="47191"/>
    <cellStyle name="표준 48 9 33 32 47 26 28 164" xfId="47192"/>
    <cellStyle name="표준 48 9 33 32 47 26 28 165" xfId="47193"/>
    <cellStyle name="표준 48 9 33 32 47 26 28 166" xfId="47194"/>
    <cellStyle name="표준 48 9 33 32 47 26 28 167" xfId="47195"/>
    <cellStyle name="표준 48 9 33 32 47 26 28 168" xfId="47196"/>
    <cellStyle name="표준 48 9 33 32 47 26 28 169" xfId="47197"/>
    <cellStyle name="표준 48 9 33 32 47 26 28 17" xfId="39172"/>
    <cellStyle name="표준 48 9 33 32 47 26 28 170" xfId="47198"/>
    <cellStyle name="표준 48 9 33 32 47 26 28 171" xfId="47199"/>
    <cellStyle name="표준 48 9 33 32 47 26 28 172" xfId="47200"/>
    <cellStyle name="표준 48 9 33 32 47 26 28 173" xfId="48374"/>
    <cellStyle name="표준 48 9 33 32 47 26 28 174" xfId="48375"/>
    <cellStyle name="표준 48 9 33 32 47 26 28 175" xfId="48376"/>
    <cellStyle name="표준 48 9 33 32 47 26 28 176" xfId="48377"/>
    <cellStyle name="표준 48 9 33 32 47 26 28 177" xfId="48378"/>
    <cellStyle name="표준 48 9 33 32 47 26 28 178" xfId="48379"/>
    <cellStyle name="표준 48 9 33 32 47 26 28 179" xfId="48380"/>
    <cellStyle name="표준 48 9 33 32 47 26 28 18" xfId="39173"/>
    <cellStyle name="표준 48 9 33 32 47 26 28 180" xfId="48381"/>
    <cellStyle name="표준 48 9 33 32 47 26 28 181" xfId="48382"/>
    <cellStyle name="표준 48 9 33 32 47 26 28 182" xfId="48383"/>
    <cellStyle name="표준 48 9 33 32 47 26 28 183" xfId="48384"/>
    <cellStyle name="표준 48 9 33 32 47 26 28 184" xfId="48385"/>
    <cellStyle name="표준 48 9 33 32 47 26 28 185" xfId="48386"/>
    <cellStyle name="표준 48 9 33 32 47 26 28 186" xfId="48387"/>
    <cellStyle name="표준 48 9 33 32 47 26 28 187" xfId="48388"/>
    <cellStyle name="표준 48 9 33 32 47 26 28 188" xfId="48389"/>
    <cellStyle name="표준 48 9 33 32 47 26 28 189" xfId="48390"/>
    <cellStyle name="표준 48 9 33 32 47 26 28 19" xfId="39174"/>
    <cellStyle name="표준 48 9 33 32 47 26 28 190" xfId="49570"/>
    <cellStyle name="표준 48 9 33 32 47 26 28 191" xfId="49571"/>
    <cellStyle name="표준 48 9 33 32 47 26 28 192" xfId="49572"/>
    <cellStyle name="표준 48 9 33 32 47 26 28 193" xfId="49573"/>
    <cellStyle name="표준 48 9 33 32 47 26 28 194" xfId="49574"/>
    <cellStyle name="표준 48 9 33 32 47 26 28 195" xfId="49575"/>
    <cellStyle name="표준 48 9 33 32 47 26 28 196" xfId="49576"/>
    <cellStyle name="표준 48 9 33 32 47 26 28 197" xfId="49577"/>
    <cellStyle name="표준 48 9 33 32 47 26 28 198" xfId="49578"/>
    <cellStyle name="표준 48 9 33 32 47 26 28 199" xfId="49579"/>
    <cellStyle name="표준 48 9 33 32 47 26 28 2" xfId="39175"/>
    <cellStyle name="표준 48 9 33 32 47 26 28 20" xfId="39176"/>
    <cellStyle name="표준 48 9 33 32 47 26 28 200" xfId="49580"/>
    <cellStyle name="표준 48 9 33 32 47 26 28 201" xfId="49581"/>
    <cellStyle name="표준 48 9 33 32 47 26 28 202" xfId="49582"/>
    <cellStyle name="표준 48 9 33 32 47 26 28 203" xfId="49583"/>
    <cellStyle name="표준 48 9 33 32 47 26 28 204" xfId="49584"/>
    <cellStyle name="표준 48 9 33 32 47 26 28 205" xfId="49585"/>
    <cellStyle name="표준 48 9 33 32 47 26 28 206" xfId="49586"/>
    <cellStyle name="표준 48 9 33 32 47 26 28 21" xfId="39177"/>
    <cellStyle name="표준 48 9 33 32 47 26 28 22" xfId="39178"/>
    <cellStyle name="표준 48 9 33 32 47 26 28 23" xfId="39179"/>
    <cellStyle name="표준 48 9 33 32 47 26 28 24" xfId="39180"/>
    <cellStyle name="표준 48 9 33 32 47 26 28 25" xfId="39181"/>
    <cellStyle name="표준 48 9 33 32 47 26 28 26" xfId="39182"/>
    <cellStyle name="표준 48 9 33 32 47 26 28 27" xfId="39183"/>
    <cellStyle name="표준 48 9 33 32 47 26 28 28" xfId="39184"/>
    <cellStyle name="표준 48 9 33 32 47 26 28 29" xfId="39185"/>
    <cellStyle name="표준 48 9 33 32 47 26 28 3" xfId="39186"/>
    <cellStyle name="표준 48 9 33 32 47 26 28 30" xfId="39187"/>
    <cellStyle name="표준 48 9 33 32 47 26 28 31" xfId="39188"/>
    <cellStyle name="표준 48 9 33 32 47 26 28 32" xfId="39189"/>
    <cellStyle name="표준 48 9 33 32 47 26 28 33" xfId="39190"/>
    <cellStyle name="표준 48 9 33 32 47 26 28 34" xfId="39191"/>
    <cellStyle name="표준 48 9 33 32 47 26 28 35" xfId="39192"/>
    <cellStyle name="표준 48 9 33 32 47 26 28 36" xfId="39193"/>
    <cellStyle name="표준 48 9 33 32 47 26 28 37" xfId="39194"/>
    <cellStyle name="표준 48 9 33 32 47 26 28 38" xfId="39195"/>
    <cellStyle name="표준 48 9 33 32 47 26 28 39" xfId="39196"/>
    <cellStyle name="표준 48 9 33 32 47 26 28 4" xfId="39197"/>
    <cellStyle name="표준 48 9 33 32 47 26 28 40" xfId="39198"/>
    <cellStyle name="표준 48 9 33 32 47 26 28 41" xfId="39199"/>
    <cellStyle name="표준 48 9 33 32 47 26 28 42" xfId="39200"/>
    <cellStyle name="표준 48 9 33 32 47 26 28 43" xfId="39201"/>
    <cellStyle name="표준 48 9 33 32 47 26 28 44" xfId="39202"/>
    <cellStyle name="표준 48 9 33 32 47 26 28 45" xfId="39203"/>
    <cellStyle name="표준 48 9 33 32 47 26 28 46" xfId="39204"/>
    <cellStyle name="표준 48 9 33 32 47 26 28 47" xfId="39205"/>
    <cellStyle name="표준 48 9 33 32 47 26 28 48" xfId="39206"/>
    <cellStyle name="표준 48 9 33 32 47 26 28 49" xfId="39207"/>
    <cellStyle name="표준 48 9 33 32 47 26 28 5" xfId="39208"/>
    <cellStyle name="표준 48 9 33 32 47 26 28 50" xfId="39209"/>
    <cellStyle name="표준 48 9 33 32 47 26 28 51" xfId="39210"/>
    <cellStyle name="표준 48 9 33 32 47 26 28 52" xfId="39211"/>
    <cellStyle name="표준 48 9 33 32 47 26 28 53" xfId="39212"/>
    <cellStyle name="표준 48 9 33 32 47 26 28 54" xfId="39213"/>
    <cellStyle name="표준 48 9 33 32 47 26 28 55" xfId="39214"/>
    <cellStyle name="표준 48 9 33 32 47 26 28 56" xfId="39215"/>
    <cellStyle name="표준 48 9 33 32 47 26 28 57" xfId="39216"/>
    <cellStyle name="표준 48 9 33 32 47 26 28 58" xfId="39217"/>
    <cellStyle name="표준 48 9 33 32 47 26 28 59" xfId="39218"/>
    <cellStyle name="표준 48 9 33 32 47 26 28 6" xfId="39219"/>
    <cellStyle name="표준 48 9 33 32 47 26 28 60" xfId="39220"/>
    <cellStyle name="표준 48 9 33 32 47 26 28 61" xfId="39221"/>
    <cellStyle name="표준 48 9 33 32 47 26 28 62" xfId="39222"/>
    <cellStyle name="표준 48 9 33 32 47 26 28 63" xfId="39223"/>
    <cellStyle name="표준 48 9 33 32 47 26 28 64" xfId="39224"/>
    <cellStyle name="표준 48 9 33 32 47 26 28 65" xfId="39225"/>
    <cellStyle name="표준 48 9 33 32 47 26 28 66" xfId="39226"/>
    <cellStyle name="표준 48 9 33 32 47 26 28 67" xfId="39227"/>
    <cellStyle name="표준 48 9 33 32 47 26 28 68" xfId="39228"/>
    <cellStyle name="표준 48 9 33 32 47 26 28 69" xfId="42036"/>
    <cellStyle name="표준 48 9 33 32 47 26 28 7" xfId="39229"/>
    <cellStyle name="표준 48 9 33 32 47 26 28 70" xfId="42037"/>
    <cellStyle name="표준 48 9 33 32 47 26 28 71" xfId="42038"/>
    <cellStyle name="표준 48 9 33 32 47 26 28 72" xfId="42039"/>
    <cellStyle name="표준 48 9 33 32 47 26 28 73" xfId="42040"/>
    <cellStyle name="표준 48 9 33 32 47 26 28 74" xfId="42041"/>
    <cellStyle name="표준 48 9 33 32 47 26 28 75" xfId="42042"/>
    <cellStyle name="표준 48 9 33 32 47 26 28 76" xfId="42043"/>
    <cellStyle name="표준 48 9 33 32 47 26 28 77" xfId="42044"/>
    <cellStyle name="표준 48 9 33 32 47 26 28 78" xfId="42045"/>
    <cellStyle name="표준 48 9 33 32 47 26 28 79" xfId="42046"/>
    <cellStyle name="표준 48 9 33 32 47 26 28 8" xfId="39230"/>
    <cellStyle name="표준 48 9 33 32 47 26 28 80" xfId="42047"/>
    <cellStyle name="표준 48 9 33 32 47 26 28 81" xfId="42048"/>
    <cellStyle name="표준 48 9 33 32 47 26 28 82" xfId="42049"/>
    <cellStyle name="표준 48 9 33 32 47 26 28 83" xfId="42050"/>
    <cellStyle name="표준 48 9 33 32 47 26 28 84" xfId="42051"/>
    <cellStyle name="표준 48 9 33 32 47 26 28 85" xfId="42052"/>
    <cellStyle name="표준 48 9 33 32 47 26 28 86" xfId="42053"/>
    <cellStyle name="표준 48 9 33 32 47 26 28 87" xfId="42054"/>
    <cellStyle name="표준 48 9 33 32 47 26 28 88" xfId="42055"/>
    <cellStyle name="표준 48 9 33 32 47 26 28 89" xfId="42056"/>
    <cellStyle name="표준 48 9 33 32 47 26 28 9" xfId="39231"/>
    <cellStyle name="표준 48 9 33 32 47 26 28 90" xfId="42057"/>
    <cellStyle name="표준 48 9 33 32 47 26 28 91" xfId="42058"/>
    <cellStyle name="표준 48 9 33 32 47 26 28 92" xfId="42059"/>
    <cellStyle name="표준 48 9 33 32 47 26 28 93" xfId="42060"/>
    <cellStyle name="표준 48 9 33 32 47 26 28 94" xfId="42061"/>
    <cellStyle name="표준 48 9 33 32 47 26 28 95" xfId="42062"/>
    <cellStyle name="표준 48 9 33 32 47 26 28 96" xfId="42063"/>
    <cellStyle name="표준 48 9 33 32 47 26 28 97" xfId="42064"/>
    <cellStyle name="표준 48 9 33 32 47 26 28 98" xfId="42065"/>
    <cellStyle name="표준 48 9 33 32 47 26 28 99" xfId="42066"/>
    <cellStyle name="표준 48 9 33 32 47 26 29" xfId="39232"/>
    <cellStyle name="표준 48 9 33 32 47 26 29 10" xfId="39233"/>
    <cellStyle name="표준 48 9 33 32 47 26 29 100" xfId="42067"/>
    <cellStyle name="표준 48 9 33 32 47 26 29 101" xfId="42068"/>
    <cellStyle name="표준 48 9 33 32 47 26 29 102" xfId="42069"/>
    <cellStyle name="표준 48 9 33 32 47 26 29 103" xfId="43480"/>
    <cellStyle name="표준 48 9 33 32 47 26 29 104" xfId="43481"/>
    <cellStyle name="표준 48 9 33 32 47 26 29 105" xfId="43482"/>
    <cellStyle name="표준 48 9 33 32 47 26 29 106" xfId="43483"/>
    <cellStyle name="표준 48 9 33 32 47 26 29 107" xfId="43484"/>
    <cellStyle name="표준 48 9 33 32 47 26 29 108" xfId="43485"/>
    <cellStyle name="표준 48 9 33 32 47 26 29 109" xfId="43486"/>
    <cellStyle name="표준 48 9 33 32 47 26 29 11" xfId="39234"/>
    <cellStyle name="표준 48 9 33 32 47 26 29 110" xfId="43487"/>
    <cellStyle name="표준 48 9 33 32 47 26 29 111" xfId="43488"/>
    <cellStyle name="표준 48 9 33 32 47 26 29 112" xfId="43489"/>
    <cellStyle name="표준 48 9 33 32 47 26 29 113" xfId="43490"/>
    <cellStyle name="표준 48 9 33 32 47 26 29 114" xfId="43491"/>
    <cellStyle name="표준 48 9 33 32 47 26 29 115" xfId="43492"/>
    <cellStyle name="표준 48 9 33 32 47 26 29 116" xfId="43493"/>
    <cellStyle name="표준 48 9 33 32 47 26 29 117" xfId="43494"/>
    <cellStyle name="표준 48 9 33 32 47 26 29 118" xfId="43495"/>
    <cellStyle name="표준 48 9 33 32 47 26 29 119" xfId="43496"/>
    <cellStyle name="표준 48 9 33 32 47 26 29 12" xfId="39235"/>
    <cellStyle name="표준 48 9 33 32 47 26 29 120" xfId="44673"/>
    <cellStyle name="표준 48 9 33 32 47 26 29 121" xfId="44674"/>
    <cellStyle name="표준 48 9 33 32 47 26 29 122" xfId="44675"/>
    <cellStyle name="표준 48 9 33 32 47 26 29 123" xfId="44676"/>
    <cellStyle name="표준 48 9 33 32 47 26 29 124" xfId="44677"/>
    <cellStyle name="표준 48 9 33 32 47 26 29 125" xfId="44678"/>
    <cellStyle name="표준 48 9 33 32 47 26 29 126" xfId="44679"/>
    <cellStyle name="표준 48 9 33 32 47 26 29 127" xfId="44680"/>
    <cellStyle name="표준 48 9 33 32 47 26 29 128" xfId="44681"/>
    <cellStyle name="표준 48 9 33 32 47 26 29 129" xfId="44682"/>
    <cellStyle name="표준 48 9 33 32 47 26 29 13" xfId="39236"/>
    <cellStyle name="표준 48 9 33 32 47 26 29 130" xfId="44683"/>
    <cellStyle name="표준 48 9 33 32 47 26 29 131" xfId="44684"/>
    <cellStyle name="표준 48 9 33 32 47 26 29 132" xfId="44685"/>
    <cellStyle name="표준 48 9 33 32 47 26 29 133" xfId="44686"/>
    <cellStyle name="표준 48 9 33 32 47 26 29 134" xfId="44687"/>
    <cellStyle name="표준 48 9 33 32 47 26 29 135" xfId="44688"/>
    <cellStyle name="표준 48 9 33 32 47 26 29 136" xfId="44689"/>
    <cellStyle name="표준 48 9 33 32 47 26 29 137" xfId="45979"/>
    <cellStyle name="표준 48 9 33 32 47 26 29 138" xfId="45980"/>
    <cellStyle name="표준 48 9 33 32 47 26 29 139" xfId="45981"/>
    <cellStyle name="표준 48 9 33 32 47 26 29 14" xfId="39237"/>
    <cellStyle name="표준 48 9 33 32 47 26 29 140" xfId="45982"/>
    <cellStyle name="표준 48 9 33 32 47 26 29 141" xfId="45983"/>
    <cellStyle name="표준 48 9 33 32 47 26 29 142" xfId="45984"/>
    <cellStyle name="표준 48 9 33 32 47 26 29 143" xfId="45985"/>
    <cellStyle name="표준 48 9 33 32 47 26 29 144" xfId="45986"/>
    <cellStyle name="표준 48 9 33 32 47 26 29 145" xfId="45987"/>
    <cellStyle name="표준 48 9 33 32 47 26 29 146" xfId="45988"/>
    <cellStyle name="표준 48 9 33 32 47 26 29 147" xfId="45989"/>
    <cellStyle name="표준 48 9 33 32 47 26 29 148" xfId="45990"/>
    <cellStyle name="표준 48 9 33 32 47 26 29 149" xfId="45991"/>
    <cellStyle name="표준 48 9 33 32 47 26 29 15" xfId="39238"/>
    <cellStyle name="표준 48 9 33 32 47 26 29 150" xfId="45992"/>
    <cellStyle name="표준 48 9 33 32 47 26 29 151" xfId="45993"/>
    <cellStyle name="표준 48 9 33 32 47 26 29 152" xfId="45994"/>
    <cellStyle name="표준 48 9 33 32 47 26 29 153" xfId="45995"/>
    <cellStyle name="표준 48 9 33 32 47 26 29 154" xfId="45996"/>
    <cellStyle name="표준 48 9 33 32 47 26 29 155" xfId="45997"/>
    <cellStyle name="표준 48 9 33 32 47 26 29 156" xfId="47201"/>
    <cellStyle name="표준 48 9 33 32 47 26 29 157" xfId="47202"/>
    <cellStyle name="표준 48 9 33 32 47 26 29 158" xfId="47203"/>
    <cellStyle name="표준 48 9 33 32 47 26 29 159" xfId="47204"/>
    <cellStyle name="표준 48 9 33 32 47 26 29 16" xfId="39239"/>
    <cellStyle name="표준 48 9 33 32 47 26 29 160" xfId="47205"/>
    <cellStyle name="표준 48 9 33 32 47 26 29 161" xfId="47206"/>
    <cellStyle name="표준 48 9 33 32 47 26 29 162" xfId="47207"/>
    <cellStyle name="표준 48 9 33 32 47 26 29 163" xfId="47208"/>
    <cellStyle name="표준 48 9 33 32 47 26 29 164" xfId="47209"/>
    <cellStyle name="표준 48 9 33 32 47 26 29 165" xfId="47210"/>
    <cellStyle name="표준 48 9 33 32 47 26 29 166" xfId="47211"/>
    <cellStyle name="표준 48 9 33 32 47 26 29 167" xfId="47212"/>
    <cellStyle name="표준 48 9 33 32 47 26 29 168" xfId="47213"/>
    <cellStyle name="표준 48 9 33 32 47 26 29 169" xfId="47214"/>
    <cellStyle name="표준 48 9 33 32 47 26 29 17" xfId="39240"/>
    <cellStyle name="표준 48 9 33 32 47 26 29 170" xfId="47215"/>
    <cellStyle name="표준 48 9 33 32 47 26 29 171" xfId="47216"/>
    <cellStyle name="표준 48 9 33 32 47 26 29 172" xfId="47217"/>
    <cellStyle name="표준 48 9 33 32 47 26 29 173" xfId="48391"/>
    <cellStyle name="표준 48 9 33 32 47 26 29 174" xfId="48392"/>
    <cellStyle name="표준 48 9 33 32 47 26 29 175" xfId="48393"/>
    <cellStyle name="표준 48 9 33 32 47 26 29 176" xfId="48394"/>
    <cellStyle name="표준 48 9 33 32 47 26 29 177" xfId="48395"/>
    <cellStyle name="표준 48 9 33 32 47 26 29 178" xfId="48396"/>
    <cellStyle name="표준 48 9 33 32 47 26 29 179" xfId="48397"/>
    <cellStyle name="표준 48 9 33 32 47 26 29 18" xfId="39241"/>
    <cellStyle name="표준 48 9 33 32 47 26 29 180" xfId="48398"/>
    <cellStyle name="표준 48 9 33 32 47 26 29 181" xfId="48399"/>
    <cellStyle name="표준 48 9 33 32 47 26 29 182" xfId="48400"/>
    <cellStyle name="표준 48 9 33 32 47 26 29 183" xfId="48401"/>
    <cellStyle name="표준 48 9 33 32 47 26 29 184" xfId="48402"/>
    <cellStyle name="표준 48 9 33 32 47 26 29 185" xfId="48403"/>
    <cellStyle name="표준 48 9 33 32 47 26 29 186" xfId="48404"/>
    <cellStyle name="표준 48 9 33 32 47 26 29 187" xfId="48405"/>
    <cellStyle name="표준 48 9 33 32 47 26 29 188" xfId="48406"/>
    <cellStyle name="표준 48 9 33 32 47 26 29 189" xfId="48407"/>
    <cellStyle name="표준 48 9 33 32 47 26 29 19" xfId="39242"/>
    <cellStyle name="표준 48 9 33 32 47 26 29 190" xfId="49587"/>
    <cellStyle name="표준 48 9 33 32 47 26 29 191" xfId="49588"/>
    <cellStyle name="표준 48 9 33 32 47 26 29 192" xfId="49589"/>
    <cellStyle name="표준 48 9 33 32 47 26 29 193" xfId="49590"/>
    <cellStyle name="표준 48 9 33 32 47 26 29 194" xfId="49591"/>
    <cellStyle name="표준 48 9 33 32 47 26 29 195" xfId="49592"/>
    <cellStyle name="표준 48 9 33 32 47 26 29 196" xfId="49593"/>
    <cellStyle name="표준 48 9 33 32 47 26 29 197" xfId="49594"/>
    <cellStyle name="표준 48 9 33 32 47 26 29 198" xfId="49595"/>
    <cellStyle name="표준 48 9 33 32 47 26 29 199" xfId="49596"/>
    <cellStyle name="표준 48 9 33 32 47 26 29 2" xfId="39243"/>
    <cellStyle name="표준 48 9 33 32 47 26 29 20" xfId="39244"/>
    <cellStyle name="표준 48 9 33 32 47 26 29 200" xfId="49597"/>
    <cellStyle name="표준 48 9 33 32 47 26 29 201" xfId="49598"/>
    <cellStyle name="표준 48 9 33 32 47 26 29 202" xfId="49599"/>
    <cellStyle name="표준 48 9 33 32 47 26 29 203" xfId="49600"/>
    <cellStyle name="표준 48 9 33 32 47 26 29 204" xfId="49601"/>
    <cellStyle name="표준 48 9 33 32 47 26 29 205" xfId="49602"/>
    <cellStyle name="표준 48 9 33 32 47 26 29 206" xfId="49603"/>
    <cellStyle name="표준 48 9 33 32 47 26 29 21" xfId="39245"/>
    <cellStyle name="표준 48 9 33 32 47 26 29 22" xfId="39246"/>
    <cellStyle name="표준 48 9 33 32 47 26 29 23" xfId="39247"/>
    <cellStyle name="표준 48 9 33 32 47 26 29 24" xfId="39248"/>
    <cellStyle name="표준 48 9 33 32 47 26 29 25" xfId="39249"/>
    <cellStyle name="표준 48 9 33 32 47 26 29 26" xfId="39250"/>
    <cellStyle name="표준 48 9 33 32 47 26 29 27" xfId="39251"/>
    <cellStyle name="표준 48 9 33 32 47 26 29 28" xfId="39252"/>
    <cellStyle name="표준 48 9 33 32 47 26 29 29" xfId="39253"/>
    <cellStyle name="표준 48 9 33 32 47 26 29 3" xfId="39254"/>
    <cellStyle name="표준 48 9 33 32 47 26 29 30" xfId="39255"/>
    <cellStyle name="표준 48 9 33 32 47 26 29 31" xfId="39256"/>
    <cellStyle name="표준 48 9 33 32 47 26 29 32" xfId="39257"/>
    <cellStyle name="표준 48 9 33 32 47 26 29 33" xfId="39258"/>
    <cellStyle name="표준 48 9 33 32 47 26 29 34" xfId="39259"/>
    <cellStyle name="표준 48 9 33 32 47 26 29 35" xfId="39260"/>
    <cellStyle name="표준 48 9 33 32 47 26 29 36" xfId="39261"/>
    <cellStyle name="표준 48 9 33 32 47 26 29 37" xfId="39262"/>
    <cellStyle name="표준 48 9 33 32 47 26 29 38" xfId="39263"/>
    <cellStyle name="표준 48 9 33 32 47 26 29 39" xfId="39264"/>
    <cellStyle name="표준 48 9 33 32 47 26 29 4" xfId="39265"/>
    <cellStyle name="표준 48 9 33 32 47 26 29 40" xfId="39266"/>
    <cellStyle name="표준 48 9 33 32 47 26 29 41" xfId="39267"/>
    <cellStyle name="표준 48 9 33 32 47 26 29 42" xfId="39268"/>
    <cellStyle name="표준 48 9 33 32 47 26 29 43" xfId="39269"/>
    <cellStyle name="표준 48 9 33 32 47 26 29 44" xfId="39270"/>
    <cellStyle name="표준 48 9 33 32 47 26 29 45" xfId="39271"/>
    <cellStyle name="표준 48 9 33 32 47 26 29 46" xfId="39272"/>
    <cellStyle name="표준 48 9 33 32 47 26 29 47" xfId="39273"/>
    <cellStyle name="표준 48 9 33 32 47 26 29 48" xfId="39274"/>
    <cellStyle name="표준 48 9 33 32 47 26 29 49" xfId="39275"/>
    <cellStyle name="표준 48 9 33 32 47 26 29 5" xfId="39276"/>
    <cellStyle name="표준 48 9 33 32 47 26 29 50" xfId="39277"/>
    <cellStyle name="표준 48 9 33 32 47 26 29 51" xfId="39278"/>
    <cellStyle name="표준 48 9 33 32 47 26 29 52" xfId="39279"/>
    <cellStyle name="표준 48 9 33 32 47 26 29 53" xfId="39280"/>
    <cellStyle name="표준 48 9 33 32 47 26 29 54" xfId="39281"/>
    <cellStyle name="표준 48 9 33 32 47 26 29 55" xfId="39282"/>
    <cellStyle name="표준 48 9 33 32 47 26 29 56" xfId="39283"/>
    <cellStyle name="표준 48 9 33 32 47 26 29 57" xfId="39284"/>
    <cellStyle name="표준 48 9 33 32 47 26 29 58" xfId="39285"/>
    <cellStyle name="표준 48 9 33 32 47 26 29 59" xfId="39286"/>
    <cellStyle name="표준 48 9 33 32 47 26 29 6" xfId="39287"/>
    <cellStyle name="표준 48 9 33 32 47 26 29 60" xfId="39288"/>
    <cellStyle name="표준 48 9 33 32 47 26 29 61" xfId="39289"/>
    <cellStyle name="표준 48 9 33 32 47 26 29 62" xfId="39290"/>
    <cellStyle name="표준 48 9 33 32 47 26 29 63" xfId="39291"/>
    <cellStyle name="표준 48 9 33 32 47 26 29 64" xfId="39292"/>
    <cellStyle name="표준 48 9 33 32 47 26 29 65" xfId="39293"/>
    <cellStyle name="표준 48 9 33 32 47 26 29 66" xfId="39294"/>
    <cellStyle name="표준 48 9 33 32 47 26 29 67" xfId="39295"/>
    <cellStyle name="표준 48 9 33 32 47 26 29 68" xfId="39296"/>
    <cellStyle name="표준 48 9 33 32 47 26 29 69" xfId="42070"/>
    <cellStyle name="표준 48 9 33 32 47 26 29 7" xfId="39297"/>
    <cellStyle name="표준 48 9 33 32 47 26 29 70" xfId="42071"/>
    <cellStyle name="표준 48 9 33 32 47 26 29 71" xfId="42072"/>
    <cellStyle name="표준 48 9 33 32 47 26 29 72" xfId="42073"/>
    <cellStyle name="표준 48 9 33 32 47 26 29 73" xfId="42074"/>
    <cellStyle name="표준 48 9 33 32 47 26 29 74" xfId="42075"/>
    <cellStyle name="표준 48 9 33 32 47 26 29 75" xfId="42076"/>
    <cellStyle name="표준 48 9 33 32 47 26 29 76" xfId="42077"/>
    <cellStyle name="표준 48 9 33 32 47 26 29 77" xfId="42078"/>
    <cellStyle name="표준 48 9 33 32 47 26 29 78" xfId="42079"/>
    <cellStyle name="표준 48 9 33 32 47 26 29 79" xfId="42080"/>
    <cellStyle name="표준 48 9 33 32 47 26 29 8" xfId="39298"/>
    <cellStyle name="표준 48 9 33 32 47 26 29 80" xfId="42081"/>
    <cellStyle name="표준 48 9 33 32 47 26 29 81" xfId="42082"/>
    <cellStyle name="표준 48 9 33 32 47 26 29 82" xfId="42083"/>
    <cellStyle name="표준 48 9 33 32 47 26 29 83" xfId="42084"/>
    <cellStyle name="표준 48 9 33 32 47 26 29 84" xfId="42085"/>
    <cellStyle name="표준 48 9 33 32 47 26 29 85" xfId="42086"/>
    <cellStyle name="표준 48 9 33 32 47 26 29 86" xfId="42087"/>
    <cellStyle name="표준 48 9 33 32 47 26 29 87" xfId="42088"/>
    <cellStyle name="표준 48 9 33 32 47 26 29 88" xfId="42089"/>
    <cellStyle name="표준 48 9 33 32 47 26 29 89" xfId="42090"/>
    <cellStyle name="표준 48 9 33 32 47 26 29 9" xfId="39299"/>
    <cellStyle name="표준 48 9 33 32 47 26 29 90" xfId="42091"/>
    <cellStyle name="표준 48 9 33 32 47 26 29 91" xfId="42092"/>
    <cellStyle name="표준 48 9 33 32 47 26 29 92" xfId="42093"/>
    <cellStyle name="표준 48 9 33 32 47 26 29 93" xfId="42094"/>
    <cellStyle name="표준 48 9 33 32 47 26 29 94" xfId="42095"/>
    <cellStyle name="표준 48 9 33 32 47 26 29 95" xfId="42096"/>
    <cellStyle name="표준 48 9 33 32 47 26 29 96" xfId="42097"/>
    <cellStyle name="표준 48 9 33 32 47 26 29 97" xfId="42098"/>
    <cellStyle name="표준 48 9 33 32 47 26 29 98" xfId="42099"/>
    <cellStyle name="표준 48 9 33 32 47 26 29 99" xfId="42100"/>
    <cellStyle name="표준 48 9 33 32 47 26 30" xfId="39300"/>
    <cellStyle name="표준 48 9 33 32 47 26 30 10" xfId="39301"/>
    <cellStyle name="표준 48 9 33 32 47 26 30 100" xfId="42101"/>
    <cellStyle name="표준 48 9 33 32 47 26 30 101" xfId="42102"/>
    <cellStyle name="표준 48 9 33 32 47 26 30 102" xfId="42103"/>
    <cellStyle name="표준 48 9 33 32 47 26 30 103" xfId="43497"/>
    <cellStyle name="표준 48 9 33 32 47 26 30 104" xfId="43498"/>
    <cellStyle name="표준 48 9 33 32 47 26 30 105" xfId="43499"/>
    <cellStyle name="표준 48 9 33 32 47 26 30 106" xfId="43500"/>
    <cellStyle name="표준 48 9 33 32 47 26 30 107" xfId="43501"/>
    <cellStyle name="표준 48 9 33 32 47 26 30 108" xfId="43502"/>
    <cellStyle name="표준 48 9 33 32 47 26 30 109" xfId="43503"/>
    <cellStyle name="표준 48 9 33 32 47 26 30 11" xfId="39302"/>
    <cellStyle name="표준 48 9 33 32 47 26 30 110" xfId="43504"/>
    <cellStyle name="표준 48 9 33 32 47 26 30 111" xfId="43505"/>
    <cellStyle name="표준 48 9 33 32 47 26 30 112" xfId="43506"/>
    <cellStyle name="표준 48 9 33 32 47 26 30 113" xfId="43507"/>
    <cellStyle name="표준 48 9 33 32 47 26 30 114" xfId="43508"/>
    <cellStyle name="표준 48 9 33 32 47 26 30 115" xfId="43509"/>
    <cellStyle name="표준 48 9 33 32 47 26 30 116" xfId="43510"/>
    <cellStyle name="표준 48 9 33 32 47 26 30 117" xfId="43511"/>
    <cellStyle name="표준 48 9 33 32 47 26 30 118" xfId="43512"/>
    <cellStyle name="표준 48 9 33 32 47 26 30 119" xfId="43513"/>
    <cellStyle name="표준 48 9 33 32 47 26 30 12" xfId="39303"/>
    <cellStyle name="표준 48 9 33 32 47 26 30 120" xfId="44690"/>
    <cellStyle name="표준 48 9 33 32 47 26 30 121" xfId="44691"/>
    <cellStyle name="표준 48 9 33 32 47 26 30 122" xfId="44692"/>
    <cellStyle name="표준 48 9 33 32 47 26 30 123" xfId="44693"/>
    <cellStyle name="표준 48 9 33 32 47 26 30 124" xfId="44694"/>
    <cellStyle name="표준 48 9 33 32 47 26 30 125" xfId="44695"/>
    <cellStyle name="표준 48 9 33 32 47 26 30 126" xfId="44696"/>
    <cellStyle name="표준 48 9 33 32 47 26 30 127" xfId="44697"/>
    <cellStyle name="표준 48 9 33 32 47 26 30 128" xfId="44698"/>
    <cellStyle name="표준 48 9 33 32 47 26 30 129" xfId="44699"/>
    <cellStyle name="표준 48 9 33 32 47 26 30 13" xfId="39304"/>
    <cellStyle name="표준 48 9 33 32 47 26 30 130" xfId="44700"/>
    <cellStyle name="표준 48 9 33 32 47 26 30 131" xfId="44701"/>
    <cellStyle name="표준 48 9 33 32 47 26 30 132" xfId="44702"/>
    <cellStyle name="표준 48 9 33 32 47 26 30 133" xfId="44703"/>
    <cellStyle name="표준 48 9 33 32 47 26 30 134" xfId="44704"/>
    <cellStyle name="표준 48 9 33 32 47 26 30 135" xfId="44705"/>
    <cellStyle name="표준 48 9 33 32 47 26 30 136" xfId="44706"/>
    <cellStyle name="표준 48 9 33 32 47 26 30 137" xfId="45998"/>
    <cellStyle name="표준 48 9 33 32 47 26 30 138" xfId="45999"/>
    <cellStyle name="표준 48 9 33 32 47 26 30 139" xfId="46000"/>
    <cellStyle name="표준 48 9 33 32 47 26 30 14" xfId="39305"/>
    <cellStyle name="표준 48 9 33 32 47 26 30 140" xfId="46001"/>
    <cellStyle name="표준 48 9 33 32 47 26 30 141" xfId="46002"/>
    <cellStyle name="표준 48 9 33 32 47 26 30 142" xfId="46003"/>
    <cellStyle name="표준 48 9 33 32 47 26 30 143" xfId="46004"/>
    <cellStyle name="표준 48 9 33 32 47 26 30 144" xfId="46005"/>
    <cellStyle name="표준 48 9 33 32 47 26 30 145" xfId="46006"/>
    <cellStyle name="표준 48 9 33 32 47 26 30 146" xfId="46007"/>
    <cellStyle name="표준 48 9 33 32 47 26 30 147" xfId="46008"/>
    <cellStyle name="표준 48 9 33 32 47 26 30 148" xfId="46009"/>
    <cellStyle name="표준 48 9 33 32 47 26 30 149" xfId="46010"/>
    <cellStyle name="표준 48 9 33 32 47 26 30 15" xfId="39306"/>
    <cellStyle name="표준 48 9 33 32 47 26 30 150" xfId="46011"/>
    <cellStyle name="표준 48 9 33 32 47 26 30 151" xfId="46012"/>
    <cellStyle name="표준 48 9 33 32 47 26 30 152" xfId="46013"/>
    <cellStyle name="표준 48 9 33 32 47 26 30 153" xfId="46014"/>
    <cellStyle name="표준 48 9 33 32 47 26 30 154" xfId="46015"/>
    <cellStyle name="표준 48 9 33 32 47 26 30 155" xfId="46016"/>
    <cellStyle name="표준 48 9 33 32 47 26 30 156" xfId="47218"/>
    <cellStyle name="표준 48 9 33 32 47 26 30 157" xfId="47219"/>
    <cellStyle name="표준 48 9 33 32 47 26 30 158" xfId="47220"/>
    <cellStyle name="표준 48 9 33 32 47 26 30 159" xfId="47221"/>
    <cellStyle name="표준 48 9 33 32 47 26 30 16" xfId="39307"/>
    <cellStyle name="표준 48 9 33 32 47 26 30 160" xfId="47222"/>
    <cellStyle name="표준 48 9 33 32 47 26 30 161" xfId="47223"/>
    <cellStyle name="표준 48 9 33 32 47 26 30 162" xfId="47224"/>
    <cellStyle name="표준 48 9 33 32 47 26 30 163" xfId="47225"/>
    <cellStyle name="표준 48 9 33 32 47 26 30 164" xfId="47226"/>
    <cellStyle name="표준 48 9 33 32 47 26 30 165" xfId="47227"/>
    <cellStyle name="표준 48 9 33 32 47 26 30 166" xfId="47228"/>
    <cellStyle name="표준 48 9 33 32 47 26 30 167" xfId="47229"/>
    <cellStyle name="표준 48 9 33 32 47 26 30 168" xfId="47230"/>
    <cellStyle name="표준 48 9 33 32 47 26 30 169" xfId="47231"/>
    <cellStyle name="표준 48 9 33 32 47 26 30 17" xfId="39308"/>
    <cellStyle name="표준 48 9 33 32 47 26 30 170" xfId="47232"/>
    <cellStyle name="표준 48 9 33 32 47 26 30 171" xfId="47233"/>
    <cellStyle name="표준 48 9 33 32 47 26 30 172" xfId="47234"/>
    <cellStyle name="표준 48 9 33 32 47 26 30 173" xfId="48408"/>
    <cellStyle name="표준 48 9 33 32 47 26 30 174" xfId="48409"/>
    <cellStyle name="표준 48 9 33 32 47 26 30 175" xfId="48410"/>
    <cellStyle name="표준 48 9 33 32 47 26 30 176" xfId="48411"/>
    <cellStyle name="표준 48 9 33 32 47 26 30 177" xfId="48412"/>
    <cellStyle name="표준 48 9 33 32 47 26 30 178" xfId="48413"/>
    <cellStyle name="표준 48 9 33 32 47 26 30 179" xfId="48414"/>
    <cellStyle name="표준 48 9 33 32 47 26 30 18" xfId="39309"/>
    <cellStyle name="표준 48 9 33 32 47 26 30 180" xfId="48415"/>
    <cellStyle name="표준 48 9 33 32 47 26 30 181" xfId="48416"/>
    <cellStyle name="표준 48 9 33 32 47 26 30 182" xfId="48417"/>
    <cellStyle name="표준 48 9 33 32 47 26 30 183" xfId="48418"/>
    <cellStyle name="표준 48 9 33 32 47 26 30 184" xfId="48419"/>
    <cellStyle name="표준 48 9 33 32 47 26 30 185" xfId="48420"/>
    <cellStyle name="표준 48 9 33 32 47 26 30 186" xfId="48421"/>
    <cellStyle name="표준 48 9 33 32 47 26 30 187" xfId="48422"/>
    <cellStyle name="표준 48 9 33 32 47 26 30 188" xfId="48423"/>
    <cellStyle name="표준 48 9 33 32 47 26 30 189" xfId="48424"/>
    <cellStyle name="표준 48 9 33 32 47 26 30 19" xfId="39310"/>
    <cellStyle name="표준 48 9 33 32 47 26 30 190" xfId="49604"/>
    <cellStyle name="표준 48 9 33 32 47 26 30 191" xfId="49605"/>
    <cellStyle name="표준 48 9 33 32 47 26 30 192" xfId="49606"/>
    <cellStyle name="표준 48 9 33 32 47 26 30 193" xfId="49607"/>
    <cellStyle name="표준 48 9 33 32 47 26 30 194" xfId="49608"/>
    <cellStyle name="표준 48 9 33 32 47 26 30 195" xfId="49609"/>
    <cellStyle name="표준 48 9 33 32 47 26 30 196" xfId="49610"/>
    <cellStyle name="표준 48 9 33 32 47 26 30 197" xfId="49611"/>
    <cellStyle name="표준 48 9 33 32 47 26 30 198" xfId="49612"/>
    <cellStyle name="표준 48 9 33 32 47 26 30 199" xfId="49613"/>
    <cellStyle name="표준 48 9 33 32 47 26 30 2" xfId="39311"/>
    <cellStyle name="표준 48 9 33 32 47 26 30 20" xfId="39312"/>
    <cellStyle name="표준 48 9 33 32 47 26 30 200" xfId="49614"/>
    <cellStyle name="표준 48 9 33 32 47 26 30 201" xfId="49615"/>
    <cellStyle name="표준 48 9 33 32 47 26 30 202" xfId="49616"/>
    <cellStyle name="표준 48 9 33 32 47 26 30 203" xfId="49617"/>
    <cellStyle name="표준 48 9 33 32 47 26 30 204" xfId="49618"/>
    <cellStyle name="표준 48 9 33 32 47 26 30 205" xfId="49619"/>
    <cellStyle name="표준 48 9 33 32 47 26 30 206" xfId="49620"/>
    <cellStyle name="표준 48 9 33 32 47 26 30 21" xfId="39313"/>
    <cellStyle name="표준 48 9 33 32 47 26 30 22" xfId="39314"/>
    <cellStyle name="표준 48 9 33 32 47 26 30 23" xfId="39315"/>
    <cellStyle name="표준 48 9 33 32 47 26 30 24" xfId="39316"/>
    <cellStyle name="표준 48 9 33 32 47 26 30 25" xfId="39317"/>
    <cellStyle name="표준 48 9 33 32 47 26 30 26" xfId="39318"/>
    <cellStyle name="표준 48 9 33 32 47 26 30 27" xfId="39319"/>
    <cellStyle name="표준 48 9 33 32 47 26 30 28" xfId="39320"/>
    <cellStyle name="표준 48 9 33 32 47 26 30 29" xfId="39321"/>
    <cellStyle name="표준 48 9 33 32 47 26 30 3" xfId="39322"/>
    <cellStyle name="표준 48 9 33 32 47 26 30 30" xfId="39323"/>
    <cellStyle name="표준 48 9 33 32 47 26 30 31" xfId="39324"/>
    <cellStyle name="표준 48 9 33 32 47 26 30 32" xfId="39325"/>
    <cellStyle name="표준 48 9 33 32 47 26 30 33" xfId="39326"/>
    <cellStyle name="표준 48 9 33 32 47 26 30 34" xfId="39327"/>
    <cellStyle name="표준 48 9 33 32 47 26 30 35" xfId="39328"/>
    <cellStyle name="표준 48 9 33 32 47 26 30 36" xfId="39329"/>
    <cellStyle name="표준 48 9 33 32 47 26 30 37" xfId="39330"/>
    <cellStyle name="표준 48 9 33 32 47 26 30 38" xfId="39331"/>
    <cellStyle name="표준 48 9 33 32 47 26 30 39" xfId="39332"/>
    <cellStyle name="표준 48 9 33 32 47 26 30 4" xfId="39333"/>
    <cellStyle name="표준 48 9 33 32 47 26 30 40" xfId="39334"/>
    <cellStyle name="표준 48 9 33 32 47 26 30 41" xfId="39335"/>
    <cellStyle name="표준 48 9 33 32 47 26 30 42" xfId="39336"/>
    <cellStyle name="표준 48 9 33 32 47 26 30 43" xfId="39337"/>
    <cellStyle name="표준 48 9 33 32 47 26 30 44" xfId="39338"/>
    <cellStyle name="표준 48 9 33 32 47 26 30 45" xfId="39339"/>
    <cellStyle name="표준 48 9 33 32 47 26 30 46" xfId="39340"/>
    <cellStyle name="표준 48 9 33 32 47 26 30 47" xfId="39341"/>
    <cellStyle name="표준 48 9 33 32 47 26 30 48" xfId="39342"/>
    <cellStyle name="표준 48 9 33 32 47 26 30 49" xfId="39343"/>
    <cellStyle name="표준 48 9 33 32 47 26 30 5" xfId="39344"/>
    <cellStyle name="표준 48 9 33 32 47 26 30 50" xfId="39345"/>
    <cellStyle name="표준 48 9 33 32 47 26 30 51" xfId="39346"/>
    <cellStyle name="표준 48 9 33 32 47 26 30 52" xfId="39347"/>
    <cellStyle name="표준 48 9 33 32 47 26 30 53" xfId="39348"/>
    <cellStyle name="표준 48 9 33 32 47 26 30 54" xfId="39349"/>
    <cellStyle name="표준 48 9 33 32 47 26 30 55" xfId="39350"/>
    <cellStyle name="표준 48 9 33 32 47 26 30 56" xfId="39351"/>
    <cellStyle name="표준 48 9 33 32 47 26 30 57" xfId="39352"/>
    <cellStyle name="표준 48 9 33 32 47 26 30 58" xfId="39353"/>
    <cellStyle name="표준 48 9 33 32 47 26 30 59" xfId="39354"/>
    <cellStyle name="표준 48 9 33 32 47 26 30 6" xfId="39355"/>
    <cellStyle name="표준 48 9 33 32 47 26 30 60" xfId="39356"/>
    <cellStyle name="표준 48 9 33 32 47 26 30 61" xfId="39357"/>
    <cellStyle name="표준 48 9 33 32 47 26 30 62" xfId="39358"/>
    <cellStyle name="표준 48 9 33 32 47 26 30 63" xfId="39359"/>
    <cellStyle name="표준 48 9 33 32 47 26 30 64" xfId="39360"/>
    <cellStyle name="표준 48 9 33 32 47 26 30 65" xfId="39361"/>
    <cellStyle name="표준 48 9 33 32 47 26 30 66" xfId="39362"/>
    <cellStyle name="표준 48 9 33 32 47 26 30 67" xfId="39363"/>
    <cellStyle name="표준 48 9 33 32 47 26 30 68" xfId="39364"/>
    <cellStyle name="표준 48 9 33 32 47 26 30 69" xfId="42104"/>
    <cellStyle name="표준 48 9 33 32 47 26 30 7" xfId="39365"/>
    <cellStyle name="표준 48 9 33 32 47 26 30 70" xfId="42105"/>
    <cellStyle name="표준 48 9 33 32 47 26 30 71" xfId="42106"/>
    <cellStyle name="표준 48 9 33 32 47 26 30 72" xfId="42107"/>
    <cellStyle name="표준 48 9 33 32 47 26 30 73" xfId="42108"/>
    <cellStyle name="표준 48 9 33 32 47 26 30 74" xfId="42109"/>
    <cellStyle name="표준 48 9 33 32 47 26 30 75" xfId="42110"/>
    <cellStyle name="표준 48 9 33 32 47 26 30 76" xfId="42111"/>
    <cellStyle name="표준 48 9 33 32 47 26 30 77" xfId="42112"/>
    <cellStyle name="표준 48 9 33 32 47 26 30 78" xfId="42113"/>
    <cellStyle name="표준 48 9 33 32 47 26 30 79" xfId="42114"/>
    <cellStyle name="표준 48 9 33 32 47 26 30 8" xfId="39366"/>
    <cellStyle name="표준 48 9 33 32 47 26 30 80" xfId="42115"/>
    <cellStyle name="표준 48 9 33 32 47 26 30 81" xfId="42116"/>
    <cellStyle name="표준 48 9 33 32 47 26 30 82" xfId="42117"/>
    <cellStyle name="표준 48 9 33 32 47 26 30 83" xfId="42118"/>
    <cellStyle name="표준 48 9 33 32 47 26 30 84" xfId="42119"/>
    <cellStyle name="표준 48 9 33 32 47 26 30 85" xfId="42120"/>
    <cellStyle name="표준 48 9 33 32 47 26 30 86" xfId="42121"/>
    <cellStyle name="표준 48 9 33 32 47 26 30 87" xfId="42122"/>
    <cellStyle name="표준 48 9 33 32 47 26 30 88" xfId="42123"/>
    <cellStyle name="표준 48 9 33 32 47 26 30 89" xfId="42124"/>
    <cellStyle name="표준 48 9 33 32 47 26 30 9" xfId="39367"/>
    <cellStyle name="표준 48 9 33 32 47 26 30 90" xfId="42125"/>
    <cellStyle name="표준 48 9 33 32 47 26 30 91" xfId="42126"/>
    <cellStyle name="표준 48 9 33 32 47 26 30 92" xfId="42127"/>
    <cellStyle name="표준 48 9 33 32 47 26 30 93" xfId="42128"/>
    <cellStyle name="표준 48 9 33 32 47 26 30 94" xfId="42129"/>
    <cellStyle name="표준 48 9 33 32 47 26 30 95" xfId="42130"/>
    <cellStyle name="표준 48 9 33 32 47 26 30 96" xfId="42131"/>
    <cellStyle name="표준 48 9 33 32 47 26 30 97" xfId="42132"/>
    <cellStyle name="표준 48 9 33 32 47 26 30 98" xfId="42133"/>
    <cellStyle name="표준 48 9 33 32 47 26 30 99" xfId="42134"/>
    <cellStyle name="표준 48 9 33 32 47 26 31" xfId="39368"/>
    <cellStyle name="표준 48 9 33 32 47 26 31 10" xfId="39369"/>
    <cellStyle name="표준 48 9 33 32 47 26 31 100" xfId="42135"/>
    <cellStyle name="표준 48 9 33 32 47 26 31 101" xfId="42136"/>
    <cellStyle name="표준 48 9 33 32 47 26 31 102" xfId="42137"/>
    <cellStyle name="표준 48 9 33 32 47 26 31 103" xfId="43514"/>
    <cellStyle name="표준 48 9 33 32 47 26 31 104" xfId="43515"/>
    <cellStyle name="표준 48 9 33 32 47 26 31 105" xfId="43516"/>
    <cellStyle name="표준 48 9 33 32 47 26 31 106" xfId="43517"/>
    <cellStyle name="표준 48 9 33 32 47 26 31 107" xfId="43518"/>
    <cellStyle name="표준 48 9 33 32 47 26 31 108" xfId="43519"/>
    <cellStyle name="표준 48 9 33 32 47 26 31 109" xfId="43520"/>
    <cellStyle name="표준 48 9 33 32 47 26 31 11" xfId="39370"/>
    <cellStyle name="표준 48 9 33 32 47 26 31 110" xfId="43521"/>
    <cellStyle name="표준 48 9 33 32 47 26 31 111" xfId="43522"/>
    <cellStyle name="표준 48 9 33 32 47 26 31 112" xfId="43523"/>
    <cellStyle name="표준 48 9 33 32 47 26 31 113" xfId="43524"/>
    <cellStyle name="표준 48 9 33 32 47 26 31 114" xfId="43525"/>
    <cellStyle name="표준 48 9 33 32 47 26 31 115" xfId="43526"/>
    <cellStyle name="표준 48 9 33 32 47 26 31 116" xfId="43527"/>
    <cellStyle name="표준 48 9 33 32 47 26 31 117" xfId="43528"/>
    <cellStyle name="표준 48 9 33 32 47 26 31 118" xfId="43529"/>
    <cellStyle name="표준 48 9 33 32 47 26 31 119" xfId="43530"/>
    <cellStyle name="표준 48 9 33 32 47 26 31 12" xfId="39371"/>
    <cellStyle name="표준 48 9 33 32 47 26 31 120" xfId="44707"/>
    <cellStyle name="표준 48 9 33 32 47 26 31 121" xfId="44708"/>
    <cellStyle name="표준 48 9 33 32 47 26 31 122" xfId="44709"/>
    <cellStyle name="표준 48 9 33 32 47 26 31 123" xfId="44710"/>
    <cellStyle name="표준 48 9 33 32 47 26 31 124" xfId="44711"/>
    <cellStyle name="표준 48 9 33 32 47 26 31 125" xfId="44712"/>
    <cellStyle name="표준 48 9 33 32 47 26 31 126" xfId="44713"/>
    <cellStyle name="표준 48 9 33 32 47 26 31 127" xfId="44714"/>
    <cellStyle name="표준 48 9 33 32 47 26 31 128" xfId="44715"/>
    <cellStyle name="표준 48 9 33 32 47 26 31 129" xfId="44716"/>
    <cellStyle name="표준 48 9 33 32 47 26 31 13" xfId="39372"/>
    <cellStyle name="표준 48 9 33 32 47 26 31 130" xfId="44717"/>
    <cellStyle name="표준 48 9 33 32 47 26 31 131" xfId="44718"/>
    <cellStyle name="표준 48 9 33 32 47 26 31 132" xfId="44719"/>
    <cellStyle name="표준 48 9 33 32 47 26 31 133" xfId="44720"/>
    <cellStyle name="표준 48 9 33 32 47 26 31 134" xfId="44721"/>
    <cellStyle name="표준 48 9 33 32 47 26 31 135" xfId="44722"/>
    <cellStyle name="표준 48 9 33 32 47 26 31 136" xfId="44723"/>
    <cellStyle name="표준 48 9 33 32 47 26 31 137" xfId="46017"/>
    <cellStyle name="표준 48 9 33 32 47 26 31 138" xfId="46018"/>
    <cellStyle name="표준 48 9 33 32 47 26 31 139" xfId="46019"/>
    <cellStyle name="표준 48 9 33 32 47 26 31 14" xfId="39373"/>
    <cellStyle name="표준 48 9 33 32 47 26 31 140" xfId="46020"/>
    <cellStyle name="표준 48 9 33 32 47 26 31 141" xfId="46021"/>
    <cellStyle name="표준 48 9 33 32 47 26 31 142" xfId="46022"/>
    <cellStyle name="표준 48 9 33 32 47 26 31 143" xfId="46023"/>
    <cellStyle name="표준 48 9 33 32 47 26 31 144" xfId="46024"/>
    <cellStyle name="표준 48 9 33 32 47 26 31 145" xfId="46025"/>
    <cellStyle name="표준 48 9 33 32 47 26 31 146" xfId="46026"/>
    <cellStyle name="표준 48 9 33 32 47 26 31 147" xfId="46027"/>
    <cellStyle name="표준 48 9 33 32 47 26 31 148" xfId="46028"/>
    <cellStyle name="표준 48 9 33 32 47 26 31 149" xfId="46029"/>
    <cellStyle name="표준 48 9 33 32 47 26 31 15" xfId="39374"/>
    <cellStyle name="표준 48 9 33 32 47 26 31 150" xfId="46030"/>
    <cellStyle name="표준 48 9 33 32 47 26 31 151" xfId="46031"/>
    <cellStyle name="표준 48 9 33 32 47 26 31 152" xfId="46032"/>
    <cellStyle name="표준 48 9 33 32 47 26 31 153" xfId="46033"/>
    <cellStyle name="표준 48 9 33 32 47 26 31 154" xfId="46034"/>
    <cellStyle name="표준 48 9 33 32 47 26 31 155" xfId="46035"/>
    <cellStyle name="표준 48 9 33 32 47 26 31 156" xfId="47235"/>
    <cellStyle name="표준 48 9 33 32 47 26 31 157" xfId="47236"/>
    <cellStyle name="표준 48 9 33 32 47 26 31 158" xfId="47237"/>
    <cellStyle name="표준 48 9 33 32 47 26 31 159" xfId="47238"/>
    <cellStyle name="표준 48 9 33 32 47 26 31 16" xfId="39375"/>
    <cellStyle name="표준 48 9 33 32 47 26 31 160" xfId="47239"/>
    <cellStyle name="표준 48 9 33 32 47 26 31 161" xfId="47240"/>
    <cellStyle name="표준 48 9 33 32 47 26 31 162" xfId="47241"/>
    <cellStyle name="표준 48 9 33 32 47 26 31 163" xfId="47242"/>
    <cellStyle name="표준 48 9 33 32 47 26 31 164" xfId="47243"/>
    <cellStyle name="표준 48 9 33 32 47 26 31 165" xfId="47244"/>
    <cellStyle name="표준 48 9 33 32 47 26 31 166" xfId="47245"/>
    <cellStyle name="표준 48 9 33 32 47 26 31 167" xfId="47246"/>
    <cellStyle name="표준 48 9 33 32 47 26 31 168" xfId="47247"/>
    <cellStyle name="표준 48 9 33 32 47 26 31 169" xfId="47248"/>
    <cellStyle name="표준 48 9 33 32 47 26 31 17" xfId="39376"/>
    <cellStyle name="표준 48 9 33 32 47 26 31 170" xfId="47249"/>
    <cellStyle name="표준 48 9 33 32 47 26 31 171" xfId="47250"/>
    <cellStyle name="표준 48 9 33 32 47 26 31 172" xfId="47251"/>
    <cellStyle name="표준 48 9 33 32 47 26 31 173" xfId="48425"/>
    <cellStyle name="표준 48 9 33 32 47 26 31 174" xfId="48426"/>
    <cellStyle name="표준 48 9 33 32 47 26 31 175" xfId="48427"/>
    <cellStyle name="표준 48 9 33 32 47 26 31 176" xfId="48428"/>
    <cellStyle name="표준 48 9 33 32 47 26 31 177" xfId="48429"/>
    <cellStyle name="표준 48 9 33 32 47 26 31 178" xfId="48430"/>
    <cellStyle name="표준 48 9 33 32 47 26 31 179" xfId="48431"/>
    <cellStyle name="표준 48 9 33 32 47 26 31 18" xfId="39377"/>
    <cellStyle name="표준 48 9 33 32 47 26 31 180" xfId="48432"/>
    <cellStyle name="표준 48 9 33 32 47 26 31 181" xfId="48433"/>
    <cellStyle name="표준 48 9 33 32 47 26 31 182" xfId="48434"/>
    <cellStyle name="표준 48 9 33 32 47 26 31 183" xfId="48435"/>
    <cellStyle name="표준 48 9 33 32 47 26 31 184" xfId="48436"/>
    <cellStyle name="표준 48 9 33 32 47 26 31 185" xfId="48437"/>
    <cellStyle name="표준 48 9 33 32 47 26 31 186" xfId="48438"/>
    <cellStyle name="표준 48 9 33 32 47 26 31 187" xfId="48439"/>
    <cellStyle name="표준 48 9 33 32 47 26 31 188" xfId="48440"/>
    <cellStyle name="표준 48 9 33 32 47 26 31 189" xfId="48441"/>
    <cellStyle name="표준 48 9 33 32 47 26 31 19" xfId="39378"/>
    <cellStyle name="표준 48 9 33 32 47 26 31 190" xfId="49621"/>
    <cellStyle name="표준 48 9 33 32 47 26 31 191" xfId="49622"/>
    <cellStyle name="표준 48 9 33 32 47 26 31 192" xfId="49623"/>
    <cellStyle name="표준 48 9 33 32 47 26 31 193" xfId="49624"/>
    <cellStyle name="표준 48 9 33 32 47 26 31 194" xfId="49625"/>
    <cellStyle name="표준 48 9 33 32 47 26 31 195" xfId="49626"/>
    <cellStyle name="표준 48 9 33 32 47 26 31 196" xfId="49627"/>
    <cellStyle name="표준 48 9 33 32 47 26 31 197" xfId="49628"/>
    <cellStyle name="표준 48 9 33 32 47 26 31 198" xfId="49629"/>
    <cellStyle name="표준 48 9 33 32 47 26 31 199" xfId="49630"/>
    <cellStyle name="표준 48 9 33 32 47 26 31 2" xfId="39379"/>
    <cellStyle name="표준 48 9 33 32 47 26 31 20" xfId="39380"/>
    <cellStyle name="표준 48 9 33 32 47 26 31 200" xfId="49631"/>
    <cellStyle name="표준 48 9 33 32 47 26 31 201" xfId="49632"/>
    <cellStyle name="표준 48 9 33 32 47 26 31 202" xfId="49633"/>
    <cellStyle name="표준 48 9 33 32 47 26 31 203" xfId="49634"/>
    <cellStyle name="표준 48 9 33 32 47 26 31 204" xfId="49635"/>
    <cellStyle name="표준 48 9 33 32 47 26 31 205" xfId="49636"/>
    <cellStyle name="표준 48 9 33 32 47 26 31 206" xfId="49637"/>
    <cellStyle name="표준 48 9 33 32 47 26 31 21" xfId="39381"/>
    <cellStyle name="표준 48 9 33 32 47 26 31 22" xfId="39382"/>
    <cellStyle name="표준 48 9 33 32 47 26 31 23" xfId="39383"/>
    <cellStyle name="표준 48 9 33 32 47 26 31 24" xfId="39384"/>
    <cellStyle name="표준 48 9 33 32 47 26 31 25" xfId="39385"/>
    <cellStyle name="표준 48 9 33 32 47 26 31 26" xfId="39386"/>
    <cellStyle name="표준 48 9 33 32 47 26 31 27" xfId="39387"/>
    <cellStyle name="표준 48 9 33 32 47 26 31 28" xfId="39388"/>
    <cellStyle name="표준 48 9 33 32 47 26 31 29" xfId="39389"/>
    <cellStyle name="표준 48 9 33 32 47 26 31 3" xfId="39390"/>
    <cellStyle name="표준 48 9 33 32 47 26 31 30" xfId="39391"/>
    <cellStyle name="표준 48 9 33 32 47 26 31 31" xfId="39392"/>
    <cellStyle name="표준 48 9 33 32 47 26 31 32" xfId="39393"/>
    <cellStyle name="표준 48 9 33 32 47 26 31 33" xfId="39394"/>
    <cellStyle name="표준 48 9 33 32 47 26 31 34" xfId="39395"/>
    <cellStyle name="표준 48 9 33 32 47 26 31 35" xfId="39396"/>
    <cellStyle name="표준 48 9 33 32 47 26 31 36" xfId="39397"/>
    <cellStyle name="표준 48 9 33 32 47 26 31 37" xfId="39398"/>
    <cellStyle name="표준 48 9 33 32 47 26 31 38" xfId="39399"/>
    <cellStyle name="표준 48 9 33 32 47 26 31 39" xfId="39400"/>
    <cellStyle name="표준 48 9 33 32 47 26 31 4" xfId="39401"/>
    <cellStyle name="표준 48 9 33 32 47 26 31 40" xfId="39402"/>
    <cellStyle name="표준 48 9 33 32 47 26 31 41" xfId="39403"/>
    <cellStyle name="표준 48 9 33 32 47 26 31 42" xfId="39404"/>
    <cellStyle name="표준 48 9 33 32 47 26 31 43" xfId="39405"/>
    <cellStyle name="표준 48 9 33 32 47 26 31 44" xfId="39406"/>
    <cellStyle name="표준 48 9 33 32 47 26 31 45" xfId="39407"/>
    <cellStyle name="표준 48 9 33 32 47 26 31 46" xfId="39408"/>
    <cellStyle name="표준 48 9 33 32 47 26 31 47" xfId="39409"/>
    <cellStyle name="표준 48 9 33 32 47 26 31 48" xfId="39410"/>
    <cellStyle name="표준 48 9 33 32 47 26 31 49" xfId="39411"/>
    <cellStyle name="표준 48 9 33 32 47 26 31 5" xfId="39412"/>
    <cellStyle name="표준 48 9 33 32 47 26 31 50" xfId="39413"/>
    <cellStyle name="표준 48 9 33 32 47 26 31 51" xfId="39414"/>
    <cellStyle name="표준 48 9 33 32 47 26 31 52" xfId="39415"/>
    <cellStyle name="표준 48 9 33 32 47 26 31 53" xfId="39416"/>
    <cellStyle name="표준 48 9 33 32 47 26 31 54" xfId="39417"/>
    <cellStyle name="표준 48 9 33 32 47 26 31 55" xfId="39418"/>
    <cellStyle name="표준 48 9 33 32 47 26 31 56" xfId="39419"/>
    <cellStyle name="표준 48 9 33 32 47 26 31 57" xfId="39420"/>
    <cellStyle name="표준 48 9 33 32 47 26 31 58" xfId="39421"/>
    <cellStyle name="표준 48 9 33 32 47 26 31 59" xfId="39422"/>
    <cellStyle name="표준 48 9 33 32 47 26 31 6" xfId="39423"/>
    <cellStyle name="표준 48 9 33 32 47 26 31 60" xfId="39424"/>
    <cellStyle name="표준 48 9 33 32 47 26 31 61" xfId="39425"/>
    <cellStyle name="표준 48 9 33 32 47 26 31 62" xfId="39426"/>
    <cellStyle name="표준 48 9 33 32 47 26 31 63" xfId="39427"/>
    <cellStyle name="표준 48 9 33 32 47 26 31 64" xfId="39428"/>
    <cellStyle name="표준 48 9 33 32 47 26 31 65" xfId="39429"/>
    <cellStyle name="표준 48 9 33 32 47 26 31 66" xfId="39430"/>
    <cellStyle name="표준 48 9 33 32 47 26 31 67" xfId="39431"/>
    <cellStyle name="표준 48 9 33 32 47 26 31 68" xfId="39432"/>
    <cellStyle name="표준 48 9 33 32 47 26 31 69" xfId="42138"/>
    <cellStyle name="표준 48 9 33 32 47 26 31 7" xfId="39433"/>
    <cellStyle name="표준 48 9 33 32 47 26 31 70" xfId="42139"/>
    <cellStyle name="표준 48 9 33 32 47 26 31 71" xfId="42140"/>
    <cellStyle name="표준 48 9 33 32 47 26 31 72" xfId="42141"/>
    <cellStyle name="표준 48 9 33 32 47 26 31 73" xfId="42142"/>
    <cellStyle name="표준 48 9 33 32 47 26 31 74" xfId="42143"/>
    <cellStyle name="표준 48 9 33 32 47 26 31 75" xfId="42144"/>
    <cellStyle name="표준 48 9 33 32 47 26 31 76" xfId="42145"/>
    <cellStyle name="표준 48 9 33 32 47 26 31 77" xfId="42146"/>
    <cellStyle name="표준 48 9 33 32 47 26 31 78" xfId="42147"/>
    <cellStyle name="표준 48 9 33 32 47 26 31 79" xfId="42148"/>
    <cellStyle name="표준 48 9 33 32 47 26 31 8" xfId="39434"/>
    <cellStyle name="표준 48 9 33 32 47 26 31 80" xfId="42149"/>
    <cellStyle name="표준 48 9 33 32 47 26 31 81" xfId="42150"/>
    <cellStyle name="표준 48 9 33 32 47 26 31 82" xfId="42151"/>
    <cellStyle name="표준 48 9 33 32 47 26 31 83" xfId="42152"/>
    <cellStyle name="표준 48 9 33 32 47 26 31 84" xfId="42153"/>
    <cellStyle name="표준 48 9 33 32 47 26 31 85" xfId="42154"/>
    <cellStyle name="표준 48 9 33 32 47 26 31 86" xfId="42155"/>
    <cellStyle name="표준 48 9 33 32 47 26 31 87" xfId="42156"/>
    <cellStyle name="표준 48 9 33 32 47 26 31 88" xfId="42157"/>
    <cellStyle name="표준 48 9 33 32 47 26 31 89" xfId="42158"/>
    <cellStyle name="표준 48 9 33 32 47 26 31 9" xfId="39435"/>
    <cellStyle name="표준 48 9 33 32 47 26 31 90" xfId="42159"/>
    <cellStyle name="표준 48 9 33 32 47 26 31 91" xfId="42160"/>
    <cellStyle name="표준 48 9 33 32 47 26 31 92" xfId="42161"/>
    <cellStyle name="표준 48 9 33 32 47 26 31 93" xfId="42162"/>
    <cellStyle name="표준 48 9 33 32 47 26 31 94" xfId="42163"/>
    <cellStyle name="표준 48 9 33 32 47 26 31 95" xfId="42164"/>
    <cellStyle name="표준 48 9 33 32 47 26 31 96" xfId="42165"/>
    <cellStyle name="표준 48 9 33 32 47 26 31 97" xfId="42166"/>
    <cellStyle name="표준 48 9 33 32 47 26 31 98" xfId="42167"/>
    <cellStyle name="표준 48 9 33 32 47 26 31 99" xfId="42168"/>
    <cellStyle name="표준 48 9 33 32 47 26 32" xfId="39436"/>
    <cellStyle name="표준 48 9 33 32 47 26 32 10" xfId="39437"/>
    <cellStyle name="표준 48 9 33 32 47 26 32 100" xfId="42169"/>
    <cellStyle name="표준 48 9 33 32 47 26 32 101" xfId="42170"/>
    <cellStyle name="표준 48 9 33 32 47 26 32 102" xfId="42171"/>
    <cellStyle name="표준 48 9 33 32 47 26 32 103" xfId="43531"/>
    <cellStyle name="표준 48 9 33 32 47 26 32 104" xfId="43532"/>
    <cellStyle name="표준 48 9 33 32 47 26 32 105" xfId="43533"/>
    <cellStyle name="표준 48 9 33 32 47 26 32 106" xfId="43534"/>
    <cellStyle name="표준 48 9 33 32 47 26 32 107" xfId="43535"/>
    <cellStyle name="표준 48 9 33 32 47 26 32 108" xfId="43536"/>
    <cellStyle name="표준 48 9 33 32 47 26 32 109" xfId="43537"/>
    <cellStyle name="표준 48 9 33 32 47 26 32 11" xfId="39438"/>
    <cellStyle name="표준 48 9 33 32 47 26 32 110" xfId="43538"/>
    <cellStyle name="표준 48 9 33 32 47 26 32 111" xfId="43539"/>
    <cellStyle name="표준 48 9 33 32 47 26 32 112" xfId="43540"/>
    <cellStyle name="표준 48 9 33 32 47 26 32 113" xfId="43541"/>
    <cellStyle name="표준 48 9 33 32 47 26 32 114" xfId="43542"/>
    <cellStyle name="표준 48 9 33 32 47 26 32 115" xfId="43543"/>
    <cellStyle name="표준 48 9 33 32 47 26 32 116" xfId="43544"/>
    <cellStyle name="표준 48 9 33 32 47 26 32 117" xfId="43545"/>
    <cellStyle name="표준 48 9 33 32 47 26 32 118" xfId="43546"/>
    <cellStyle name="표준 48 9 33 32 47 26 32 119" xfId="43547"/>
    <cellStyle name="표준 48 9 33 32 47 26 32 12" xfId="39439"/>
    <cellStyle name="표준 48 9 33 32 47 26 32 120" xfId="44724"/>
    <cellStyle name="표준 48 9 33 32 47 26 32 121" xfId="44725"/>
    <cellStyle name="표준 48 9 33 32 47 26 32 122" xfId="44726"/>
    <cellStyle name="표준 48 9 33 32 47 26 32 123" xfId="44727"/>
    <cellStyle name="표준 48 9 33 32 47 26 32 124" xfId="44728"/>
    <cellStyle name="표준 48 9 33 32 47 26 32 125" xfId="44729"/>
    <cellStyle name="표준 48 9 33 32 47 26 32 126" xfId="44730"/>
    <cellStyle name="표준 48 9 33 32 47 26 32 127" xfId="44731"/>
    <cellStyle name="표준 48 9 33 32 47 26 32 128" xfId="44732"/>
    <cellStyle name="표준 48 9 33 32 47 26 32 129" xfId="44733"/>
    <cellStyle name="표준 48 9 33 32 47 26 32 13" xfId="39440"/>
    <cellStyle name="표준 48 9 33 32 47 26 32 130" xfId="44734"/>
    <cellStyle name="표준 48 9 33 32 47 26 32 131" xfId="44735"/>
    <cellStyle name="표준 48 9 33 32 47 26 32 132" xfId="44736"/>
    <cellStyle name="표준 48 9 33 32 47 26 32 133" xfId="44737"/>
    <cellStyle name="표준 48 9 33 32 47 26 32 134" xfId="44738"/>
    <cellStyle name="표준 48 9 33 32 47 26 32 135" xfId="44739"/>
    <cellStyle name="표준 48 9 33 32 47 26 32 136" xfId="44740"/>
    <cellStyle name="표준 48 9 33 32 47 26 32 137" xfId="46036"/>
    <cellStyle name="표준 48 9 33 32 47 26 32 138" xfId="46037"/>
    <cellStyle name="표준 48 9 33 32 47 26 32 139" xfId="46038"/>
    <cellStyle name="표준 48 9 33 32 47 26 32 14" xfId="39441"/>
    <cellStyle name="표준 48 9 33 32 47 26 32 140" xfId="46039"/>
    <cellStyle name="표준 48 9 33 32 47 26 32 141" xfId="46040"/>
    <cellStyle name="표준 48 9 33 32 47 26 32 142" xfId="46041"/>
    <cellStyle name="표준 48 9 33 32 47 26 32 143" xfId="46042"/>
    <cellStyle name="표준 48 9 33 32 47 26 32 144" xfId="46043"/>
    <cellStyle name="표준 48 9 33 32 47 26 32 145" xfId="46044"/>
    <cellStyle name="표준 48 9 33 32 47 26 32 146" xfId="46045"/>
    <cellStyle name="표준 48 9 33 32 47 26 32 147" xfId="46046"/>
    <cellStyle name="표준 48 9 33 32 47 26 32 148" xfId="46047"/>
    <cellStyle name="표준 48 9 33 32 47 26 32 149" xfId="46048"/>
    <cellStyle name="표준 48 9 33 32 47 26 32 15" xfId="39442"/>
    <cellStyle name="표준 48 9 33 32 47 26 32 150" xfId="46049"/>
    <cellStyle name="표준 48 9 33 32 47 26 32 151" xfId="46050"/>
    <cellStyle name="표준 48 9 33 32 47 26 32 152" xfId="46051"/>
    <cellStyle name="표준 48 9 33 32 47 26 32 153" xfId="46052"/>
    <cellStyle name="표준 48 9 33 32 47 26 32 154" xfId="46053"/>
    <cellStyle name="표준 48 9 33 32 47 26 32 155" xfId="46054"/>
    <cellStyle name="표준 48 9 33 32 47 26 32 156" xfId="47252"/>
    <cellStyle name="표준 48 9 33 32 47 26 32 157" xfId="47253"/>
    <cellStyle name="표준 48 9 33 32 47 26 32 158" xfId="47254"/>
    <cellStyle name="표준 48 9 33 32 47 26 32 159" xfId="47255"/>
    <cellStyle name="표준 48 9 33 32 47 26 32 16" xfId="39443"/>
    <cellStyle name="표준 48 9 33 32 47 26 32 160" xfId="47256"/>
    <cellStyle name="표준 48 9 33 32 47 26 32 161" xfId="47257"/>
    <cellStyle name="표준 48 9 33 32 47 26 32 162" xfId="47258"/>
    <cellStyle name="표준 48 9 33 32 47 26 32 163" xfId="47259"/>
    <cellStyle name="표준 48 9 33 32 47 26 32 164" xfId="47260"/>
    <cellStyle name="표준 48 9 33 32 47 26 32 165" xfId="47261"/>
    <cellStyle name="표준 48 9 33 32 47 26 32 166" xfId="47262"/>
    <cellStyle name="표준 48 9 33 32 47 26 32 167" xfId="47263"/>
    <cellStyle name="표준 48 9 33 32 47 26 32 168" xfId="47264"/>
    <cellStyle name="표준 48 9 33 32 47 26 32 169" xfId="47265"/>
    <cellStyle name="표준 48 9 33 32 47 26 32 17" xfId="39444"/>
    <cellStyle name="표준 48 9 33 32 47 26 32 170" xfId="47266"/>
    <cellStyle name="표준 48 9 33 32 47 26 32 171" xfId="47267"/>
    <cellStyle name="표준 48 9 33 32 47 26 32 172" xfId="47268"/>
    <cellStyle name="표준 48 9 33 32 47 26 32 173" xfId="48442"/>
    <cellStyle name="표준 48 9 33 32 47 26 32 174" xfId="48443"/>
    <cellStyle name="표준 48 9 33 32 47 26 32 175" xfId="48444"/>
    <cellStyle name="표준 48 9 33 32 47 26 32 176" xfId="48445"/>
    <cellStyle name="표준 48 9 33 32 47 26 32 177" xfId="48446"/>
    <cellStyle name="표준 48 9 33 32 47 26 32 178" xfId="48447"/>
    <cellStyle name="표준 48 9 33 32 47 26 32 179" xfId="48448"/>
    <cellStyle name="표준 48 9 33 32 47 26 32 18" xfId="39445"/>
    <cellStyle name="표준 48 9 33 32 47 26 32 180" xfId="48449"/>
    <cellStyle name="표준 48 9 33 32 47 26 32 181" xfId="48450"/>
    <cellStyle name="표준 48 9 33 32 47 26 32 182" xfId="48451"/>
    <cellStyle name="표준 48 9 33 32 47 26 32 183" xfId="48452"/>
    <cellStyle name="표준 48 9 33 32 47 26 32 184" xfId="48453"/>
    <cellStyle name="표준 48 9 33 32 47 26 32 185" xfId="48454"/>
    <cellStyle name="표준 48 9 33 32 47 26 32 186" xfId="48455"/>
    <cellStyle name="표준 48 9 33 32 47 26 32 187" xfId="48456"/>
    <cellStyle name="표준 48 9 33 32 47 26 32 188" xfId="48457"/>
    <cellStyle name="표준 48 9 33 32 47 26 32 189" xfId="48458"/>
    <cellStyle name="표준 48 9 33 32 47 26 32 19" xfId="39446"/>
    <cellStyle name="표준 48 9 33 32 47 26 32 190" xfId="49638"/>
    <cellStyle name="표준 48 9 33 32 47 26 32 191" xfId="49639"/>
    <cellStyle name="표준 48 9 33 32 47 26 32 192" xfId="49640"/>
    <cellStyle name="표준 48 9 33 32 47 26 32 193" xfId="49641"/>
    <cellStyle name="표준 48 9 33 32 47 26 32 194" xfId="49642"/>
    <cellStyle name="표준 48 9 33 32 47 26 32 195" xfId="49643"/>
    <cellStyle name="표준 48 9 33 32 47 26 32 196" xfId="49644"/>
    <cellStyle name="표준 48 9 33 32 47 26 32 197" xfId="49645"/>
    <cellStyle name="표준 48 9 33 32 47 26 32 198" xfId="49646"/>
    <cellStyle name="표준 48 9 33 32 47 26 32 199" xfId="49647"/>
    <cellStyle name="표준 48 9 33 32 47 26 32 2" xfId="39447"/>
    <cellStyle name="표준 48 9 33 32 47 26 32 20" xfId="39448"/>
    <cellStyle name="표준 48 9 33 32 47 26 32 200" xfId="49648"/>
    <cellStyle name="표준 48 9 33 32 47 26 32 201" xfId="49649"/>
    <cellStyle name="표준 48 9 33 32 47 26 32 202" xfId="49650"/>
    <cellStyle name="표준 48 9 33 32 47 26 32 203" xfId="49651"/>
    <cellStyle name="표준 48 9 33 32 47 26 32 204" xfId="49652"/>
    <cellStyle name="표준 48 9 33 32 47 26 32 205" xfId="49653"/>
    <cellStyle name="표준 48 9 33 32 47 26 32 206" xfId="49654"/>
    <cellStyle name="표준 48 9 33 32 47 26 32 21" xfId="39449"/>
    <cellStyle name="표준 48 9 33 32 47 26 32 22" xfId="39450"/>
    <cellStyle name="표준 48 9 33 32 47 26 32 23" xfId="39451"/>
    <cellStyle name="표준 48 9 33 32 47 26 32 24" xfId="39452"/>
    <cellStyle name="표준 48 9 33 32 47 26 32 25" xfId="39453"/>
    <cellStyle name="표준 48 9 33 32 47 26 32 26" xfId="39454"/>
    <cellStyle name="표준 48 9 33 32 47 26 32 27" xfId="39455"/>
    <cellStyle name="표준 48 9 33 32 47 26 32 28" xfId="39456"/>
    <cellStyle name="표준 48 9 33 32 47 26 32 29" xfId="39457"/>
    <cellStyle name="표준 48 9 33 32 47 26 32 3" xfId="39458"/>
    <cellStyle name="표준 48 9 33 32 47 26 32 30" xfId="39459"/>
    <cellStyle name="표준 48 9 33 32 47 26 32 31" xfId="39460"/>
    <cellStyle name="표준 48 9 33 32 47 26 32 32" xfId="39461"/>
    <cellStyle name="표준 48 9 33 32 47 26 32 33" xfId="39462"/>
    <cellStyle name="표준 48 9 33 32 47 26 32 34" xfId="39463"/>
    <cellStyle name="표준 48 9 33 32 47 26 32 35" xfId="39464"/>
    <cellStyle name="표준 48 9 33 32 47 26 32 36" xfId="39465"/>
    <cellStyle name="표준 48 9 33 32 47 26 32 37" xfId="39466"/>
    <cellStyle name="표준 48 9 33 32 47 26 32 38" xfId="39467"/>
    <cellStyle name="표준 48 9 33 32 47 26 32 39" xfId="39468"/>
    <cellStyle name="표준 48 9 33 32 47 26 32 4" xfId="39469"/>
    <cellStyle name="표준 48 9 33 32 47 26 32 40" xfId="39470"/>
    <cellStyle name="표준 48 9 33 32 47 26 32 41" xfId="39471"/>
    <cellStyle name="표준 48 9 33 32 47 26 32 42" xfId="39472"/>
    <cellStyle name="표준 48 9 33 32 47 26 32 43" xfId="39473"/>
    <cellStyle name="표준 48 9 33 32 47 26 32 44" xfId="39474"/>
    <cellStyle name="표준 48 9 33 32 47 26 32 45" xfId="39475"/>
    <cellStyle name="표준 48 9 33 32 47 26 32 46" xfId="39476"/>
    <cellStyle name="표준 48 9 33 32 47 26 32 47" xfId="39477"/>
    <cellStyle name="표준 48 9 33 32 47 26 32 48" xfId="39478"/>
    <cellStyle name="표준 48 9 33 32 47 26 32 49" xfId="39479"/>
    <cellStyle name="표준 48 9 33 32 47 26 32 5" xfId="39480"/>
    <cellStyle name="표준 48 9 33 32 47 26 32 50" xfId="39481"/>
    <cellStyle name="표준 48 9 33 32 47 26 32 51" xfId="39482"/>
    <cellStyle name="표준 48 9 33 32 47 26 32 52" xfId="39483"/>
    <cellStyle name="표준 48 9 33 32 47 26 32 53" xfId="39484"/>
    <cellStyle name="표준 48 9 33 32 47 26 32 54" xfId="39485"/>
    <cellStyle name="표준 48 9 33 32 47 26 32 55" xfId="39486"/>
    <cellStyle name="표준 48 9 33 32 47 26 32 56" xfId="39487"/>
    <cellStyle name="표준 48 9 33 32 47 26 32 57" xfId="39488"/>
    <cellStyle name="표준 48 9 33 32 47 26 32 58" xfId="39489"/>
    <cellStyle name="표준 48 9 33 32 47 26 32 59" xfId="39490"/>
    <cellStyle name="표준 48 9 33 32 47 26 32 6" xfId="39491"/>
    <cellStyle name="표준 48 9 33 32 47 26 32 60" xfId="39492"/>
    <cellStyle name="표준 48 9 33 32 47 26 32 61" xfId="39493"/>
    <cellStyle name="표준 48 9 33 32 47 26 32 62" xfId="39494"/>
    <cellStyle name="표준 48 9 33 32 47 26 32 63" xfId="39495"/>
    <cellStyle name="표준 48 9 33 32 47 26 32 64" xfId="39496"/>
    <cellStyle name="표준 48 9 33 32 47 26 32 65" xfId="39497"/>
    <cellStyle name="표준 48 9 33 32 47 26 32 66" xfId="39498"/>
    <cellStyle name="표준 48 9 33 32 47 26 32 67" xfId="39499"/>
    <cellStyle name="표준 48 9 33 32 47 26 32 68" xfId="39500"/>
    <cellStyle name="표준 48 9 33 32 47 26 32 69" xfId="42172"/>
    <cellStyle name="표준 48 9 33 32 47 26 32 7" xfId="39501"/>
    <cellStyle name="표준 48 9 33 32 47 26 32 70" xfId="42173"/>
    <cellStyle name="표준 48 9 33 32 47 26 32 71" xfId="42174"/>
    <cellStyle name="표준 48 9 33 32 47 26 32 72" xfId="42175"/>
    <cellStyle name="표준 48 9 33 32 47 26 32 73" xfId="42176"/>
    <cellStyle name="표준 48 9 33 32 47 26 32 74" xfId="42177"/>
    <cellStyle name="표준 48 9 33 32 47 26 32 75" xfId="42178"/>
    <cellStyle name="표준 48 9 33 32 47 26 32 76" xfId="42179"/>
    <cellStyle name="표준 48 9 33 32 47 26 32 77" xfId="42180"/>
    <cellStyle name="표준 48 9 33 32 47 26 32 78" xfId="42181"/>
    <cellStyle name="표준 48 9 33 32 47 26 32 79" xfId="42182"/>
    <cellStyle name="표준 48 9 33 32 47 26 32 8" xfId="39502"/>
    <cellStyle name="표준 48 9 33 32 47 26 32 80" xfId="42183"/>
    <cellStyle name="표준 48 9 33 32 47 26 32 81" xfId="42184"/>
    <cellStyle name="표준 48 9 33 32 47 26 32 82" xfId="42185"/>
    <cellStyle name="표준 48 9 33 32 47 26 32 83" xfId="42186"/>
    <cellStyle name="표준 48 9 33 32 47 26 32 84" xfId="42187"/>
    <cellStyle name="표준 48 9 33 32 47 26 32 85" xfId="42188"/>
    <cellStyle name="표준 48 9 33 32 47 26 32 86" xfId="42189"/>
    <cellStyle name="표준 48 9 33 32 47 26 32 87" xfId="42190"/>
    <cellStyle name="표준 48 9 33 32 47 26 32 88" xfId="42191"/>
    <cellStyle name="표준 48 9 33 32 47 26 32 89" xfId="42192"/>
    <cellStyle name="표준 48 9 33 32 47 26 32 9" xfId="39503"/>
    <cellStyle name="표준 48 9 33 32 47 26 32 90" xfId="42193"/>
    <cellStyle name="표준 48 9 33 32 47 26 32 91" xfId="42194"/>
    <cellStyle name="표준 48 9 33 32 47 26 32 92" xfId="42195"/>
    <cellStyle name="표준 48 9 33 32 47 26 32 93" xfId="42196"/>
    <cellStyle name="표준 48 9 33 32 47 26 32 94" xfId="42197"/>
    <cellStyle name="표준 48 9 33 32 47 26 32 95" xfId="42198"/>
    <cellStyle name="표준 48 9 33 32 47 26 32 96" xfId="42199"/>
    <cellStyle name="표준 48 9 33 32 47 26 32 97" xfId="42200"/>
    <cellStyle name="표준 48 9 33 32 47 26 32 98" xfId="42201"/>
    <cellStyle name="표준 48 9 33 32 47 26 32 99" xfId="42202"/>
    <cellStyle name="표준 48 9 33 32 47 26 33" xfId="39504"/>
    <cellStyle name="표준 48 9 33 32 47 26 33 10" xfId="39505"/>
    <cellStyle name="표준 48 9 33 32 47 26 33 100" xfId="42203"/>
    <cellStyle name="표준 48 9 33 32 47 26 33 101" xfId="42204"/>
    <cellStyle name="표준 48 9 33 32 47 26 33 102" xfId="42205"/>
    <cellStyle name="표준 48 9 33 32 47 26 33 103" xfId="43548"/>
    <cellStyle name="표준 48 9 33 32 47 26 33 104" xfId="43549"/>
    <cellStyle name="표준 48 9 33 32 47 26 33 105" xfId="43550"/>
    <cellStyle name="표준 48 9 33 32 47 26 33 106" xfId="43551"/>
    <cellStyle name="표준 48 9 33 32 47 26 33 107" xfId="43552"/>
    <cellStyle name="표준 48 9 33 32 47 26 33 108" xfId="43553"/>
    <cellStyle name="표준 48 9 33 32 47 26 33 109" xfId="43554"/>
    <cellStyle name="표준 48 9 33 32 47 26 33 11" xfId="39506"/>
    <cellStyle name="표준 48 9 33 32 47 26 33 110" xfId="43555"/>
    <cellStyle name="표준 48 9 33 32 47 26 33 111" xfId="43556"/>
    <cellStyle name="표준 48 9 33 32 47 26 33 112" xfId="43557"/>
    <cellStyle name="표준 48 9 33 32 47 26 33 113" xfId="43558"/>
    <cellStyle name="표준 48 9 33 32 47 26 33 114" xfId="43559"/>
    <cellStyle name="표준 48 9 33 32 47 26 33 115" xfId="43560"/>
    <cellStyle name="표준 48 9 33 32 47 26 33 116" xfId="43561"/>
    <cellStyle name="표준 48 9 33 32 47 26 33 117" xfId="43562"/>
    <cellStyle name="표준 48 9 33 32 47 26 33 118" xfId="43563"/>
    <cellStyle name="표준 48 9 33 32 47 26 33 119" xfId="43564"/>
    <cellStyle name="표준 48 9 33 32 47 26 33 12" xfId="39507"/>
    <cellStyle name="표준 48 9 33 32 47 26 33 120" xfId="44741"/>
    <cellStyle name="표준 48 9 33 32 47 26 33 121" xfId="44742"/>
    <cellStyle name="표준 48 9 33 32 47 26 33 122" xfId="44743"/>
    <cellStyle name="표준 48 9 33 32 47 26 33 123" xfId="44744"/>
    <cellStyle name="표준 48 9 33 32 47 26 33 124" xfId="44745"/>
    <cellStyle name="표준 48 9 33 32 47 26 33 125" xfId="44746"/>
    <cellStyle name="표준 48 9 33 32 47 26 33 126" xfId="44747"/>
    <cellStyle name="표준 48 9 33 32 47 26 33 127" xfId="44748"/>
    <cellStyle name="표준 48 9 33 32 47 26 33 128" xfId="44749"/>
    <cellStyle name="표준 48 9 33 32 47 26 33 129" xfId="44750"/>
    <cellStyle name="표준 48 9 33 32 47 26 33 13" xfId="39508"/>
    <cellStyle name="표준 48 9 33 32 47 26 33 130" xfId="44751"/>
    <cellStyle name="표준 48 9 33 32 47 26 33 131" xfId="44752"/>
    <cellStyle name="표준 48 9 33 32 47 26 33 132" xfId="44753"/>
    <cellStyle name="표준 48 9 33 32 47 26 33 133" xfId="44754"/>
    <cellStyle name="표준 48 9 33 32 47 26 33 134" xfId="44755"/>
    <cellStyle name="표준 48 9 33 32 47 26 33 135" xfId="44756"/>
    <cellStyle name="표준 48 9 33 32 47 26 33 136" xfId="44757"/>
    <cellStyle name="표준 48 9 33 32 47 26 33 137" xfId="46055"/>
    <cellStyle name="표준 48 9 33 32 47 26 33 138" xfId="46056"/>
    <cellStyle name="표준 48 9 33 32 47 26 33 139" xfId="46057"/>
    <cellStyle name="표준 48 9 33 32 47 26 33 14" xfId="39509"/>
    <cellStyle name="표준 48 9 33 32 47 26 33 140" xfId="46058"/>
    <cellStyle name="표준 48 9 33 32 47 26 33 141" xfId="46059"/>
    <cellStyle name="표준 48 9 33 32 47 26 33 142" xfId="46060"/>
    <cellStyle name="표준 48 9 33 32 47 26 33 143" xfId="46061"/>
    <cellStyle name="표준 48 9 33 32 47 26 33 144" xfId="46062"/>
    <cellStyle name="표준 48 9 33 32 47 26 33 145" xfId="46063"/>
    <cellStyle name="표준 48 9 33 32 47 26 33 146" xfId="46064"/>
    <cellStyle name="표준 48 9 33 32 47 26 33 147" xfId="46065"/>
    <cellStyle name="표준 48 9 33 32 47 26 33 148" xfId="46066"/>
    <cellStyle name="표준 48 9 33 32 47 26 33 149" xfId="46067"/>
    <cellStyle name="표준 48 9 33 32 47 26 33 15" xfId="39510"/>
    <cellStyle name="표준 48 9 33 32 47 26 33 150" xfId="46068"/>
    <cellStyle name="표준 48 9 33 32 47 26 33 151" xfId="46069"/>
    <cellStyle name="표준 48 9 33 32 47 26 33 152" xfId="46070"/>
    <cellStyle name="표준 48 9 33 32 47 26 33 153" xfId="46071"/>
    <cellStyle name="표준 48 9 33 32 47 26 33 154" xfId="46072"/>
    <cellStyle name="표준 48 9 33 32 47 26 33 155" xfId="46073"/>
    <cellStyle name="표준 48 9 33 32 47 26 33 156" xfId="47269"/>
    <cellStyle name="표준 48 9 33 32 47 26 33 157" xfId="47270"/>
    <cellStyle name="표준 48 9 33 32 47 26 33 158" xfId="47271"/>
    <cellStyle name="표준 48 9 33 32 47 26 33 159" xfId="47272"/>
    <cellStyle name="표준 48 9 33 32 47 26 33 16" xfId="39511"/>
    <cellStyle name="표준 48 9 33 32 47 26 33 160" xfId="47273"/>
    <cellStyle name="표준 48 9 33 32 47 26 33 161" xfId="47274"/>
    <cellStyle name="표준 48 9 33 32 47 26 33 162" xfId="47275"/>
    <cellStyle name="표준 48 9 33 32 47 26 33 163" xfId="47276"/>
    <cellStyle name="표준 48 9 33 32 47 26 33 164" xfId="47277"/>
    <cellStyle name="표준 48 9 33 32 47 26 33 165" xfId="47278"/>
    <cellStyle name="표준 48 9 33 32 47 26 33 166" xfId="47279"/>
    <cellStyle name="표준 48 9 33 32 47 26 33 167" xfId="47280"/>
    <cellStyle name="표준 48 9 33 32 47 26 33 168" xfId="47281"/>
    <cellStyle name="표준 48 9 33 32 47 26 33 169" xfId="47282"/>
    <cellStyle name="표준 48 9 33 32 47 26 33 17" xfId="39512"/>
    <cellStyle name="표준 48 9 33 32 47 26 33 170" xfId="47283"/>
    <cellStyle name="표준 48 9 33 32 47 26 33 171" xfId="47284"/>
    <cellStyle name="표준 48 9 33 32 47 26 33 172" xfId="47285"/>
    <cellStyle name="표준 48 9 33 32 47 26 33 173" xfId="48459"/>
    <cellStyle name="표준 48 9 33 32 47 26 33 174" xfId="48460"/>
    <cellStyle name="표준 48 9 33 32 47 26 33 175" xfId="48461"/>
    <cellStyle name="표준 48 9 33 32 47 26 33 176" xfId="48462"/>
    <cellStyle name="표준 48 9 33 32 47 26 33 177" xfId="48463"/>
    <cellStyle name="표준 48 9 33 32 47 26 33 178" xfId="48464"/>
    <cellStyle name="표준 48 9 33 32 47 26 33 179" xfId="48465"/>
    <cellStyle name="표준 48 9 33 32 47 26 33 18" xfId="39513"/>
    <cellStyle name="표준 48 9 33 32 47 26 33 180" xfId="48466"/>
    <cellStyle name="표준 48 9 33 32 47 26 33 181" xfId="48467"/>
    <cellStyle name="표준 48 9 33 32 47 26 33 182" xfId="48468"/>
    <cellStyle name="표준 48 9 33 32 47 26 33 183" xfId="48469"/>
    <cellStyle name="표준 48 9 33 32 47 26 33 184" xfId="48470"/>
    <cellStyle name="표준 48 9 33 32 47 26 33 185" xfId="48471"/>
    <cellStyle name="표준 48 9 33 32 47 26 33 186" xfId="48472"/>
    <cellStyle name="표준 48 9 33 32 47 26 33 187" xfId="48473"/>
    <cellStyle name="표준 48 9 33 32 47 26 33 188" xfId="48474"/>
    <cellStyle name="표준 48 9 33 32 47 26 33 189" xfId="48475"/>
    <cellStyle name="표준 48 9 33 32 47 26 33 19" xfId="39514"/>
    <cellStyle name="표준 48 9 33 32 47 26 33 190" xfId="49655"/>
    <cellStyle name="표준 48 9 33 32 47 26 33 191" xfId="49656"/>
    <cellStyle name="표준 48 9 33 32 47 26 33 192" xfId="49657"/>
    <cellStyle name="표준 48 9 33 32 47 26 33 193" xfId="49658"/>
    <cellStyle name="표준 48 9 33 32 47 26 33 194" xfId="49659"/>
    <cellStyle name="표준 48 9 33 32 47 26 33 195" xfId="49660"/>
    <cellStyle name="표준 48 9 33 32 47 26 33 196" xfId="49661"/>
    <cellStyle name="표준 48 9 33 32 47 26 33 197" xfId="49662"/>
    <cellStyle name="표준 48 9 33 32 47 26 33 198" xfId="49663"/>
    <cellStyle name="표준 48 9 33 32 47 26 33 199" xfId="49664"/>
    <cellStyle name="표준 48 9 33 32 47 26 33 2" xfId="39515"/>
    <cellStyle name="표준 48 9 33 32 47 26 33 20" xfId="39516"/>
    <cellStyle name="표준 48 9 33 32 47 26 33 200" xfId="49665"/>
    <cellStyle name="표준 48 9 33 32 47 26 33 201" xfId="49666"/>
    <cellStyle name="표준 48 9 33 32 47 26 33 202" xfId="49667"/>
    <cellStyle name="표준 48 9 33 32 47 26 33 203" xfId="49668"/>
    <cellStyle name="표준 48 9 33 32 47 26 33 204" xfId="49669"/>
    <cellStyle name="표준 48 9 33 32 47 26 33 205" xfId="49670"/>
    <cellStyle name="표준 48 9 33 32 47 26 33 206" xfId="49671"/>
    <cellStyle name="표준 48 9 33 32 47 26 33 21" xfId="39517"/>
    <cellStyle name="표준 48 9 33 32 47 26 33 22" xfId="39518"/>
    <cellStyle name="표준 48 9 33 32 47 26 33 23" xfId="39519"/>
    <cellStyle name="표준 48 9 33 32 47 26 33 24" xfId="39520"/>
    <cellStyle name="표준 48 9 33 32 47 26 33 25" xfId="39521"/>
    <cellStyle name="표준 48 9 33 32 47 26 33 26" xfId="39522"/>
    <cellStyle name="표준 48 9 33 32 47 26 33 27" xfId="39523"/>
    <cellStyle name="표준 48 9 33 32 47 26 33 28" xfId="39524"/>
    <cellStyle name="표준 48 9 33 32 47 26 33 29" xfId="39525"/>
    <cellStyle name="표준 48 9 33 32 47 26 33 3" xfId="39526"/>
    <cellStyle name="표준 48 9 33 32 47 26 33 30" xfId="39527"/>
    <cellStyle name="표준 48 9 33 32 47 26 33 31" xfId="39528"/>
    <cellStyle name="표준 48 9 33 32 47 26 33 32" xfId="39529"/>
    <cellStyle name="표준 48 9 33 32 47 26 33 33" xfId="39530"/>
    <cellStyle name="표준 48 9 33 32 47 26 33 34" xfId="39531"/>
    <cellStyle name="표준 48 9 33 32 47 26 33 35" xfId="39532"/>
    <cellStyle name="표준 48 9 33 32 47 26 33 36" xfId="39533"/>
    <cellStyle name="표준 48 9 33 32 47 26 33 37" xfId="39534"/>
    <cellStyle name="표준 48 9 33 32 47 26 33 38" xfId="39535"/>
    <cellStyle name="표준 48 9 33 32 47 26 33 39" xfId="39536"/>
    <cellStyle name="표준 48 9 33 32 47 26 33 4" xfId="39537"/>
    <cellStyle name="표준 48 9 33 32 47 26 33 40" xfId="39538"/>
    <cellStyle name="표준 48 9 33 32 47 26 33 41" xfId="39539"/>
    <cellStyle name="표준 48 9 33 32 47 26 33 42" xfId="39540"/>
    <cellStyle name="표준 48 9 33 32 47 26 33 43" xfId="39541"/>
    <cellStyle name="표준 48 9 33 32 47 26 33 44" xfId="39542"/>
    <cellStyle name="표준 48 9 33 32 47 26 33 45" xfId="39543"/>
    <cellStyle name="표준 48 9 33 32 47 26 33 46" xfId="39544"/>
    <cellStyle name="표준 48 9 33 32 47 26 33 47" xfId="39545"/>
    <cellStyle name="표준 48 9 33 32 47 26 33 48" xfId="39546"/>
    <cellStyle name="표준 48 9 33 32 47 26 33 49" xfId="39547"/>
    <cellStyle name="표준 48 9 33 32 47 26 33 5" xfId="39548"/>
    <cellStyle name="표준 48 9 33 32 47 26 33 50" xfId="39549"/>
    <cellStyle name="표준 48 9 33 32 47 26 33 51" xfId="39550"/>
    <cellStyle name="표준 48 9 33 32 47 26 33 52" xfId="39551"/>
    <cellStyle name="표준 48 9 33 32 47 26 33 53" xfId="39552"/>
    <cellStyle name="표준 48 9 33 32 47 26 33 54" xfId="39553"/>
    <cellStyle name="표준 48 9 33 32 47 26 33 55" xfId="39554"/>
    <cellStyle name="표준 48 9 33 32 47 26 33 56" xfId="39555"/>
    <cellStyle name="표준 48 9 33 32 47 26 33 57" xfId="39556"/>
    <cellStyle name="표준 48 9 33 32 47 26 33 58" xfId="39557"/>
    <cellStyle name="표준 48 9 33 32 47 26 33 59" xfId="39558"/>
    <cellStyle name="표준 48 9 33 32 47 26 33 6" xfId="39559"/>
    <cellStyle name="표준 48 9 33 32 47 26 33 60" xfId="39560"/>
    <cellStyle name="표준 48 9 33 32 47 26 33 61" xfId="39561"/>
    <cellStyle name="표준 48 9 33 32 47 26 33 62" xfId="39562"/>
    <cellStyle name="표준 48 9 33 32 47 26 33 63" xfId="39563"/>
    <cellStyle name="표준 48 9 33 32 47 26 33 64" xfId="39564"/>
    <cellStyle name="표준 48 9 33 32 47 26 33 65" xfId="39565"/>
    <cellStyle name="표준 48 9 33 32 47 26 33 66" xfId="39566"/>
    <cellStyle name="표준 48 9 33 32 47 26 33 67" xfId="39567"/>
    <cellStyle name="표준 48 9 33 32 47 26 33 68" xfId="39568"/>
    <cellStyle name="표준 48 9 33 32 47 26 33 69" xfId="42206"/>
    <cellStyle name="표준 48 9 33 32 47 26 33 7" xfId="39569"/>
    <cellStyle name="표준 48 9 33 32 47 26 33 70" xfId="42207"/>
    <cellStyle name="표준 48 9 33 32 47 26 33 71" xfId="42208"/>
    <cellStyle name="표준 48 9 33 32 47 26 33 72" xfId="42209"/>
    <cellStyle name="표준 48 9 33 32 47 26 33 73" xfId="42210"/>
    <cellStyle name="표준 48 9 33 32 47 26 33 74" xfId="42211"/>
    <cellStyle name="표준 48 9 33 32 47 26 33 75" xfId="42212"/>
    <cellStyle name="표준 48 9 33 32 47 26 33 76" xfId="42213"/>
    <cellStyle name="표준 48 9 33 32 47 26 33 77" xfId="42214"/>
    <cellStyle name="표준 48 9 33 32 47 26 33 78" xfId="42215"/>
    <cellStyle name="표준 48 9 33 32 47 26 33 79" xfId="42216"/>
    <cellStyle name="표준 48 9 33 32 47 26 33 8" xfId="39570"/>
    <cellStyle name="표준 48 9 33 32 47 26 33 80" xfId="42217"/>
    <cellStyle name="표준 48 9 33 32 47 26 33 81" xfId="42218"/>
    <cellStyle name="표준 48 9 33 32 47 26 33 82" xfId="42219"/>
    <cellStyle name="표준 48 9 33 32 47 26 33 83" xfId="42220"/>
    <cellStyle name="표준 48 9 33 32 47 26 33 84" xfId="42221"/>
    <cellStyle name="표준 48 9 33 32 47 26 33 85" xfId="42222"/>
    <cellStyle name="표준 48 9 33 32 47 26 33 86" xfId="42223"/>
    <cellStyle name="표준 48 9 33 32 47 26 33 87" xfId="42224"/>
    <cellStyle name="표준 48 9 33 32 47 26 33 88" xfId="42225"/>
    <cellStyle name="표준 48 9 33 32 47 26 33 89" xfId="42226"/>
    <cellStyle name="표준 48 9 33 32 47 26 33 9" xfId="39571"/>
    <cellStyle name="표준 48 9 33 32 47 26 33 90" xfId="42227"/>
    <cellStyle name="표준 48 9 33 32 47 26 33 91" xfId="42228"/>
    <cellStyle name="표준 48 9 33 32 47 26 33 92" xfId="42229"/>
    <cellStyle name="표준 48 9 33 32 47 26 33 93" xfId="42230"/>
    <cellStyle name="표준 48 9 33 32 47 26 33 94" xfId="42231"/>
    <cellStyle name="표준 48 9 33 32 47 26 33 95" xfId="42232"/>
    <cellStyle name="표준 48 9 33 32 47 26 33 96" xfId="42233"/>
    <cellStyle name="표준 48 9 33 32 47 26 33 97" xfId="42234"/>
    <cellStyle name="표준 48 9 33 32 47 26 33 98" xfId="42235"/>
    <cellStyle name="표준 48 9 33 32 47 26 33 99" xfId="42236"/>
    <cellStyle name="표준 48 9 33 32 47 26 34" xfId="39572"/>
    <cellStyle name="표준 48 9 33 32 47 26 34 10" xfId="39573"/>
    <cellStyle name="표준 48 9 33 32 47 26 34 100" xfId="42237"/>
    <cellStyle name="표준 48 9 33 32 47 26 34 101" xfId="42238"/>
    <cellStyle name="표준 48 9 33 32 47 26 34 102" xfId="42239"/>
    <cellStyle name="표준 48 9 33 32 47 26 34 103" xfId="43565"/>
    <cellStyle name="표준 48 9 33 32 47 26 34 104" xfId="43566"/>
    <cellStyle name="표준 48 9 33 32 47 26 34 105" xfId="43567"/>
    <cellStyle name="표준 48 9 33 32 47 26 34 106" xfId="43568"/>
    <cellStyle name="표준 48 9 33 32 47 26 34 107" xfId="43569"/>
    <cellStyle name="표준 48 9 33 32 47 26 34 108" xfId="43570"/>
    <cellStyle name="표준 48 9 33 32 47 26 34 109" xfId="43571"/>
    <cellStyle name="표준 48 9 33 32 47 26 34 11" xfId="39574"/>
    <cellStyle name="표준 48 9 33 32 47 26 34 110" xfId="43572"/>
    <cellStyle name="표준 48 9 33 32 47 26 34 111" xfId="43573"/>
    <cellStyle name="표준 48 9 33 32 47 26 34 112" xfId="43574"/>
    <cellStyle name="표준 48 9 33 32 47 26 34 113" xfId="43575"/>
    <cellStyle name="표준 48 9 33 32 47 26 34 114" xfId="43576"/>
    <cellStyle name="표준 48 9 33 32 47 26 34 115" xfId="43577"/>
    <cellStyle name="표준 48 9 33 32 47 26 34 116" xfId="43578"/>
    <cellStyle name="표준 48 9 33 32 47 26 34 117" xfId="43579"/>
    <cellStyle name="표준 48 9 33 32 47 26 34 118" xfId="43580"/>
    <cellStyle name="표준 48 9 33 32 47 26 34 119" xfId="43581"/>
    <cellStyle name="표준 48 9 33 32 47 26 34 12" xfId="39575"/>
    <cellStyle name="표준 48 9 33 32 47 26 34 120" xfId="44758"/>
    <cellStyle name="표준 48 9 33 32 47 26 34 121" xfId="44759"/>
    <cellStyle name="표준 48 9 33 32 47 26 34 122" xfId="44760"/>
    <cellStyle name="표준 48 9 33 32 47 26 34 123" xfId="44761"/>
    <cellStyle name="표준 48 9 33 32 47 26 34 124" xfId="44762"/>
    <cellStyle name="표준 48 9 33 32 47 26 34 125" xfId="44763"/>
    <cellStyle name="표준 48 9 33 32 47 26 34 126" xfId="44764"/>
    <cellStyle name="표준 48 9 33 32 47 26 34 127" xfId="44765"/>
    <cellStyle name="표준 48 9 33 32 47 26 34 128" xfId="44766"/>
    <cellStyle name="표준 48 9 33 32 47 26 34 129" xfId="44767"/>
    <cellStyle name="표준 48 9 33 32 47 26 34 13" xfId="39576"/>
    <cellStyle name="표준 48 9 33 32 47 26 34 130" xfId="44768"/>
    <cellStyle name="표준 48 9 33 32 47 26 34 131" xfId="44769"/>
    <cellStyle name="표준 48 9 33 32 47 26 34 132" xfId="44770"/>
    <cellStyle name="표준 48 9 33 32 47 26 34 133" xfId="44771"/>
    <cellStyle name="표준 48 9 33 32 47 26 34 134" xfId="44772"/>
    <cellStyle name="표준 48 9 33 32 47 26 34 135" xfId="44773"/>
    <cellStyle name="표준 48 9 33 32 47 26 34 136" xfId="44774"/>
    <cellStyle name="표준 48 9 33 32 47 26 34 137" xfId="46074"/>
    <cellStyle name="표준 48 9 33 32 47 26 34 138" xfId="46075"/>
    <cellStyle name="표준 48 9 33 32 47 26 34 139" xfId="46076"/>
    <cellStyle name="표준 48 9 33 32 47 26 34 14" xfId="39577"/>
    <cellStyle name="표준 48 9 33 32 47 26 34 140" xfId="46077"/>
    <cellStyle name="표준 48 9 33 32 47 26 34 141" xfId="46078"/>
    <cellStyle name="표준 48 9 33 32 47 26 34 142" xfId="46079"/>
    <cellStyle name="표준 48 9 33 32 47 26 34 143" xfId="46080"/>
    <cellStyle name="표준 48 9 33 32 47 26 34 144" xfId="46081"/>
    <cellStyle name="표준 48 9 33 32 47 26 34 145" xfId="46082"/>
    <cellStyle name="표준 48 9 33 32 47 26 34 146" xfId="46083"/>
    <cellStyle name="표준 48 9 33 32 47 26 34 147" xfId="46084"/>
    <cellStyle name="표준 48 9 33 32 47 26 34 148" xfId="46085"/>
    <cellStyle name="표준 48 9 33 32 47 26 34 149" xfId="46086"/>
    <cellStyle name="표준 48 9 33 32 47 26 34 15" xfId="39578"/>
    <cellStyle name="표준 48 9 33 32 47 26 34 150" xfId="46087"/>
    <cellStyle name="표준 48 9 33 32 47 26 34 151" xfId="46088"/>
    <cellStyle name="표준 48 9 33 32 47 26 34 152" xfId="46089"/>
    <cellStyle name="표준 48 9 33 32 47 26 34 153" xfId="46090"/>
    <cellStyle name="표준 48 9 33 32 47 26 34 154" xfId="46091"/>
    <cellStyle name="표준 48 9 33 32 47 26 34 155" xfId="46092"/>
    <cellStyle name="표준 48 9 33 32 47 26 34 156" xfId="47286"/>
    <cellStyle name="표준 48 9 33 32 47 26 34 157" xfId="47287"/>
    <cellStyle name="표준 48 9 33 32 47 26 34 158" xfId="47288"/>
    <cellStyle name="표준 48 9 33 32 47 26 34 159" xfId="47289"/>
    <cellStyle name="표준 48 9 33 32 47 26 34 16" xfId="39579"/>
    <cellStyle name="표준 48 9 33 32 47 26 34 160" xfId="47290"/>
    <cellStyle name="표준 48 9 33 32 47 26 34 161" xfId="47291"/>
    <cellStyle name="표준 48 9 33 32 47 26 34 162" xfId="47292"/>
    <cellStyle name="표준 48 9 33 32 47 26 34 163" xfId="47293"/>
    <cellStyle name="표준 48 9 33 32 47 26 34 164" xfId="47294"/>
    <cellStyle name="표준 48 9 33 32 47 26 34 165" xfId="47295"/>
    <cellStyle name="표준 48 9 33 32 47 26 34 166" xfId="47296"/>
    <cellStyle name="표준 48 9 33 32 47 26 34 167" xfId="47297"/>
    <cellStyle name="표준 48 9 33 32 47 26 34 168" xfId="47298"/>
    <cellStyle name="표준 48 9 33 32 47 26 34 169" xfId="47299"/>
    <cellStyle name="표준 48 9 33 32 47 26 34 17" xfId="39580"/>
    <cellStyle name="표준 48 9 33 32 47 26 34 170" xfId="47300"/>
    <cellStyle name="표준 48 9 33 32 47 26 34 171" xfId="47301"/>
    <cellStyle name="표준 48 9 33 32 47 26 34 172" xfId="47302"/>
    <cellStyle name="표준 48 9 33 32 47 26 34 173" xfId="48476"/>
    <cellStyle name="표준 48 9 33 32 47 26 34 174" xfId="48477"/>
    <cellStyle name="표준 48 9 33 32 47 26 34 175" xfId="48478"/>
    <cellStyle name="표준 48 9 33 32 47 26 34 176" xfId="48479"/>
    <cellStyle name="표준 48 9 33 32 47 26 34 177" xfId="48480"/>
    <cellStyle name="표준 48 9 33 32 47 26 34 178" xfId="48481"/>
    <cellStyle name="표준 48 9 33 32 47 26 34 179" xfId="48482"/>
    <cellStyle name="표준 48 9 33 32 47 26 34 18" xfId="39581"/>
    <cellStyle name="표준 48 9 33 32 47 26 34 180" xfId="48483"/>
    <cellStyle name="표준 48 9 33 32 47 26 34 181" xfId="48484"/>
    <cellStyle name="표준 48 9 33 32 47 26 34 182" xfId="48485"/>
    <cellStyle name="표준 48 9 33 32 47 26 34 183" xfId="48486"/>
    <cellStyle name="표준 48 9 33 32 47 26 34 184" xfId="48487"/>
    <cellStyle name="표준 48 9 33 32 47 26 34 185" xfId="48488"/>
    <cellStyle name="표준 48 9 33 32 47 26 34 186" xfId="48489"/>
    <cellStyle name="표준 48 9 33 32 47 26 34 187" xfId="48490"/>
    <cellStyle name="표준 48 9 33 32 47 26 34 188" xfId="48491"/>
    <cellStyle name="표준 48 9 33 32 47 26 34 189" xfId="48492"/>
    <cellStyle name="표준 48 9 33 32 47 26 34 19" xfId="39582"/>
    <cellStyle name="표준 48 9 33 32 47 26 34 190" xfId="49672"/>
    <cellStyle name="표준 48 9 33 32 47 26 34 191" xfId="49673"/>
    <cellStyle name="표준 48 9 33 32 47 26 34 192" xfId="49674"/>
    <cellStyle name="표준 48 9 33 32 47 26 34 193" xfId="49675"/>
    <cellStyle name="표준 48 9 33 32 47 26 34 194" xfId="49676"/>
    <cellStyle name="표준 48 9 33 32 47 26 34 195" xfId="49677"/>
    <cellStyle name="표준 48 9 33 32 47 26 34 196" xfId="49678"/>
    <cellStyle name="표준 48 9 33 32 47 26 34 197" xfId="49679"/>
    <cellStyle name="표준 48 9 33 32 47 26 34 198" xfId="49680"/>
    <cellStyle name="표준 48 9 33 32 47 26 34 199" xfId="49681"/>
    <cellStyle name="표준 48 9 33 32 47 26 34 2" xfId="39583"/>
    <cellStyle name="표준 48 9 33 32 47 26 34 20" xfId="39584"/>
    <cellStyle name="표준 48 9 33 32 47 26 34 200" xfId="49682"/>
    <cellStyle name="표준 48 9 33 32 47 26 34 201" xfId="49683"/>
    <cellStyle name="표준 48 9 33 32 47 26 34 202" xfId="49684"/>
    <cellStyle name="표준 48 9 33 32 47 26 34 203" xfId="49685"/>
    <cellStyle name="표준 48 9 33 32 47 26 34 204" xfId="49686"/>
    <cellStyle name="표준 48 9 33 32 47 26 34 205" xfId="49687"/>
    <cellStyle name="표준 48 9 33 32 47 26 34 206" xfId="49688"/>
    <cellStyle name="표준 48 9 33 32 47 26 34 21" xfId="39585"/>
    <cellStyle name="표준 48 9 33 32 47 26 34 22" xfId="39586"/>
    <cellStyle name="표준 48 9 33 32 47 26 34 23" xfId="39587"/>
    <cellStyle name="표준 48 9 33 32 47 26 34 24" xfId="39588"/>
    <cellStyle name="표준 48 9 33 32 47 26 34 25" xfId="39589"/>
    <cellStyle name="표준 48 9 33 32 47 26 34 26" xfId="39590"/>
    <cellStyle name="표준 48 9 33 32 47 26 34 27" xfId="39591"/>
    <cellStyle name="표준 48 9 33 32 47 26 34 28" xfId="39592"/>
    <cellStyle name="표준 48 9 33 32 47 26 34 29" xfId="39593"/>
    <cellStyle name="표준 48 9 33 32 47 26 34 3" xfId="39594"/>
    <cellStyle name="표준 48 9 33 32 47 26 34 30" xfId="39595"/>
    <cellStyle name="표준 48 9 33 32 47 26 34 31" xfId="39596"/>
    <cellStyle name="표준 48 9 33 32 47 26 34 32" xfId="39597"/>
    <cellStyle name="표준 48 9 33 32 47 26 34 33" xfId="39598"/>
    <cellStyle name="표준 48 9 33 32 47 26 34 34" xfId="39599"/>
    <cellStyle name="표준 48 9 33 32 47 26 34 35" xfId="39600"/>
    <cellStyle name="표준 48 9 33 32 47 26 34 36" xfId="39601"/>
    <cellStyle name="표준 48 9 33 32 47 26 34 37" xfId="39602"/>
    <cellStyle name="표준 48 9 33 32 47 26 34 38" xfId="39603"/>
    <cellStyle name="표준 48 9 33 32 47 26 34 39" xfId="39604"/>
    <cellStyle name="표준 48 9 33 32 47 26 34 4" xfId="39605"/>
    <cellStyle name="표준 48 9 33 32 47 26 34 40" xfId="39606"/>
    <cellStyle name="표준 48 9 33 32 47 26 34 41" xfId="39607"/>
    <cellStyle name="표준 48 9 33 32 47 26 34 42" xfId="39608"/>
    <cellStyle name="표준 48 9 33 32 47 26 34 43" xfId="39609"/>
    <cellStyle name="표준 48 9 33 32 47 26 34 44" xfId="39610"/>
    <cellStyle name="표준 48 9 33 32 47 26 34 45" xfId="39611"/>
    <cellStyle name="표준 48 9 33 32 47 26 34 46" xfId="39612"/>
    <cellStyle name="표준 48 9 33 32 47 26 34 47" xfId="39613"/>
    <cellStyle name="표준 48 9 33 32 47 26 34 48" xfId="39614"/>
    <cellStyle name="표준 48 9 33 32 47 26 34 49" xfId="39615"/>
    <cellStyle name="표준 48 9 33 32 47 26 34 5" xfId="39616"/>
    <cellStyle name="표준 48 9 33 32 47 26 34 50" xfId="39617"/>
    <cellStyle name="표준 48 9 33 32 47 26 34 51" xfId="39618"/>
    <cellStyle name="표준 48 9 33 32 47 26 34 52" xfId="39619"/>
    <cellStyle name="표준 48 9 33 32 47 26 34 53" xfId="39620"/>
    <cellStyle name="표준 48 9 33 32 47 26 34 54" xfId="39621"/>
    <cellStyle name="표준 48 9 33 32 47 26 34 55" xfId="39622"/>
    <cellStyle name="표준 48 9 33 32 47 26 34 56" xfId="39623"/>
    <cellStyle name="표준 48 9 33 32 47 26 34 57" xfId="39624"/>
    <cellStyle name="표준 48 9 33 32 47 26 34 58" xfId="39625"/>
    <cellStyle name="표준 48 9 33 32 47 26 34 59" xfId="39626"/>
    <cellStyle name="표준 48 9 33 32 47 26 34 6" xfId="39627"/>
    <cellStyle name="표준 48 9 33 32 47 26 34 60" xfId="39628"/>
    <cellStyle name="표준 48 9 33 32 47 26 34 61" xfId="39629"/>
    <cellStyle name="표준 48 9 33 32 47 26 34 62" xfId="39630"/>
    <cellStyle name="표준 48 9 33 32 47 26 34 63" xfId="39631"/>
    <cellStyle name="표준 48 9 33 32 47 26 34 64" xfId="39632"/>
    <cellStyle name="표준 48 9 33 32 47 26 34 65" xfId="39633"/>
    <cellStyle name="표준 48 9 33 32 47 26 34 66" xfId="39634"/>
    <cellStyle name="표준 48 9 33 32 47 26 34 67" xfId="39635"/>
    <cellStyle name="표준 48 9 33 32 47 26 34 68" xfId="39636"/>
    <cellStyle name="표준 48 9 33 32 47 26 34 69" xfId="42240"/>
    <cellStyle name="표준 48 9 33 32 47 26 34 7" xfId="39637"/>
    <cellStyle name="표준 48 9 33 32 47 26 34 70" xfId="42241"/>
    <cellStyle name="표준 48 9 33 32 47 26 34 71" xfId="42242"/>
    <cellStyle name="표준 48 9 33 32 47 26 34 72" xfId="42243"/>
    <cellStyle name="표준 48 9 33 32 47 26 34 73" xfId="42244"/>
    <cellStyle name="표준 48 9 33 32 47 26 34 74" xfId="42245"/>
    <cellStyle name="표준 48 9 33 32 47 26 34 75" xfId="42246"/>
    <cellStyle name="표준 48 9 33 32 47 26 34 76" xfId="42247"/>
    <cellStyle name="표준 48 9 33 32 47 26 34 77" xfId="42248"/>
    <cellStyle name="표준 48 9 33 32 47 26 34 78" xfId="42249"/>
    <cellStyle name="표준 48 9 33 32 47 26 34 79" xfId="42250"/>
    <cellStyle name="표준 48 9 33 32 47 26 34 8" xfId="39638"/>
    <cellStyle name="표준 48 9 33 32 47 26 34 80" xfId="42251"/>
    <cellStyle name="표준 48 9 33 32 47 26 34 81" xfId="42252"/>
    <cellStyle name="표준 48 9 33 32 47 26 34 82" xfId="42253"/>
    <cellStyle name="표준 48 9 33 32 47 26 34 83" xfId="42254"/>
    <cellStyle name="표준 48 9 33 32 47 26 34 84" xfId="42255"/>
    <cellStyle name="표준 48 9 33 32 47 26 34 85" xfId="42256"/>
    <cellStyle name="표준 48 9 33 32 47 26 34 86" xfId="42257"/>
    <cellStyle name="표준 48 9 33 32 47 26 34 87" xfId="42258"/>
    <cellStyle name="표준 48 9 33 32 47 26 34 88" xfId="42259"/>
    <cellStyle name="표준 48 9 33 32 47 26 34 89" xfId="42260"/>
    <cellStyle name="표준 48 9 33 32 47 26 34 9" xfId="39639"/>
    <cellStyle name="표준 48 9 33 32 47 26 34 90" xfId="42261"/>
    <cellStyle name="표준 48 9 33 32 47 26 34 91" xfId="42262"/>
    <cellStyle name="표준 48 9 33 32 47 26 34 92" xfId="42263"/>
    <cellStyle name="표준 48 9 33 32 47 26 34 93" xfId="42264"/>
    <cellStyle name="표준 48 9 33 32 47 26 34 94" xfId="42265"/>
    <cellStyle name="표준 48 9 33 32 47 26 34 95" xfId="42266"/>
    <cellStyle name="표준 48 9 33 32 47 26 34 96" xfId="42267"/>
    <cellStyle name="표준 48 9 33 32 47 26 34 97" xfId="42268"/>
    <cellStyle name="표준 48 9 33 32 47 26 34 98" xfId="42269"/>
    <cellStyle name="표준 48 9 33 32 47 26 34 99" xfId="42270"/>
    <cellStyle name="표준 48 9 33 32 47 26 35" xfId="39640"/>
    <cellStyle name="표준 48 9 33 32 47 26 35 10" xfId="39641"/>
    <cellStyle name="표준 48 9 33 32 47 26 35 100" xfId="42271"/>
    <cellStyle name="표준 48 9 33 32 47 26 35 101" xfId="42272"/>
    <cellStyle name="표준 48 9 33 32 47 26 35 102" xfId="42273"/>
    <cellStyle name="표준 48 9 33 32 47 26 35 103" xfId="43582"/>
    <cellStyle name="표준 48 9 33 32 47 26 35 104" xfId="43583"/>
    <cellStyle name="표준 48 9 33 32 47 26 35 105" xfId="43584"/>
    <cellStyle name="표준 48 9 33 32 47 26 35 106" xfId="43585"/>
    <cellStyle name="표준 48 9 33 32 47 26 35 107" xfId="43586"/>
    <cellStyle name="표준 48 9 33 32 47 26 35 108" xfId="43587"/>
    <cellStyle name="표준 48 9 33 32 47 26 35 109" xfId="43588"/>
    <cellStyle name="표준 48 9 33 32 47 26 35 11" xfId="39642"/>
    <cellStyle name="표준 48 9 33 32 47 26 35 110" xfId="43589"/>
    <cellStyle name="표준 48 9 33 32 47 26 35 111" xfId="43590"/>
    <cellStyle name="표준 48 9 33 32 47 26 35 112" xfId="43591"/>
    <cellStyle name="표준 48 9 33 32 47 26 35 113" xfId="43592"/>
    <cellStyle name="표준 48 9 33 32 47 26 35 114" xfId="43593"/>
    <cellStyle name="표준 48 9 33 32 47 26 35 115" xfId="43594"/>
    <cellStyle name="표준 48 9 33 32 47 26 35 116" xfId="43595"/>
    <cellStyle name="표준 48 9 33 32 47 26 35 117" xfId="43596"/>
    <cellStyle name="표준 48 9 33 32 47 26 35 118" xfId="43597"/>
    <cellStyle name="표준 48 9 33 32 47 26 35 119" xfId="43598"/>
    <cellStyle name="표준 48 9 33 32 47 26 35 12" xfId="39643"/>
    <cellStyle name="표준 48 9 33 32 47 26 35 120" xfId="44775"/>
    <cellStyle name="표준 48 9 33 32 47 26 35 121" xfId="44776"/>
    <cellStyle name="표준 48 9 33 32 47 26 35 122" xfId="44777"/>
    <cellStyle name="표준 48 9 33 32 47 26 35 123" xfId="44778"/>
    <cellStyle name="표준 48 9 33 32 47 26 35 124" xfId="44779"/>
    <cellStyle name="표준 48 9 33 32 47 26 35 125" xfId="44780"/>
    <cellStyle name="표준 48 9 33 32 47 26 35 126" xfId="44781"/>
    <cellStyle name="표준 48 9 33 32 47 26 35 127" xfId="44782"/>
    <cellStyle name="표준 48 9 33 32 47 26 35 128" xfId="44783"/>
    <cellStyle name="표준 48 9 33 32 47 26 35 129" xfId="44784"/>
    <cellStyle name="표준 48 9 33 32 47 26 35 13" xfId="39644"/>
    <cellStyle name="표준 48 9 33 32 47 26 35 130" xfId="44785"/>
    <cellStyle name="표준 48 9 33 32 47 26 35 131" xfId="44786"/>
    <cellStyle name="표준 48 9 33 32 47 26 35 132" xfId="44787"/>
    <cellStyle name="표준 48 9 33 32 47 26 35 133" xfId="44788"/>
    <cellStyle name="표준 48 9 33 32 47 26 35 134" xfId="44789"/>
    <cellStyle name="표준 48 9 33 32 47 26 35 135" xfId="44790"/>
    <cellStyle name="표준 48 9 33 32 47 26 35 136" xfId="44791"/>
    <cellStyle name="표준 48 9 33 32 47 26 35 137" xfId="46093"/>
    <cellStyle name="표준 48 9 33 32 47 26 35 138" xfId="46094"/>
    <cellStyle name="표준 48 9 33 32 47 26 35 139" xfId="46095"/>
    <cellStyle name="표준 48 9 33 32 47 26 35 14" xfId="39645"/>
    <cellStyle name="표준 48 9 33 32 47 26 35 140" xfId="46096"/>
    <cellStyle name="표준 48 9 33 32 47 26 35 141" xfId="46097"/>
    <cellStyle name="표준 48 9 33 32 47 26 35 142" xfId="46098"/>
    <cellStyle name="표준 48 9 33 32 47 26 35 143" xfId="46099"/>
    <cellStyle name="표준 48 9 33 32 47 26 35 144" xfId="46100"/>
    <cellStyle name="표준 48 9 33 32 47 26 35 145" xfId="46101"/>
    <cellStyle name="표준 48 9 33 32 47 26 35 146" xfId="46102"/>
    <cellStyle name="표준 48 9 33 32 47 26 35 147" xfId="46103"/>
    <cellStyle name="표준 48 9 33 32 47 26 35 148" xfId="46104"/>
    <cellStyle name="표준 48 9 33 32 47 26 35 149" xfId="46105"/>
    <cellStyle name="표준 48 9 33 32 47 26 35 15" xfId="39646"/>
    <cellStyle name="표준 48 9 33 32 47 26 35 150" xfId="46106"/>
    <cellStyle name="표준 48 9 33 32 47 26 35 151" xfId="46107"/>
    <cellStyle name="표준 48 9 33 32 47 26 35 152" xfId="46108"/>
    <cellStyle name="표준 48 9 33 32 47 26 35 153" xfId="46109"/>
    <cellStyle name="표준 48 9 33 32 47 26 35 154" xfId="46110"/>
    <cellStyle name="표준 48 9 33 32 47 26 35 155" xfId="46111"/>
    <cellStyle name="표준 48 9 33 32 47 26 35 156" xfId="47303"/>
    <cellStyle name="표준 48 9 33 32 47 26 35 157" xfId="47304"/>
    <cellStyle name="표준 48 9 33 32 47 26 35 158" xfId="47305"/>
    <cellStyle name="표준 48 9 33 32 47 26 35 159" xfId="47306"/>
    <cellStyle name="표준 48 9 33 32 47 26 35 16" xfId="39647"/>
    <cellStyle name="표준 48 9 33 32 47 26 35 160" xfId="47307"/>
    <cellStyle name="표준 48 9 33 32 47 26 35 161" xfId="47308"/>
    <cellStyle name="표준 48 9 33 32 47 26 35 162" xfId="47309"/>
    <cellStyle name="표준 48 9 33 32 47 26 35 163" xfId="47310"/>
    <cellStyle name="표준 48 9 33 32 47 26 35 164" xfId="47311"/>
    <cellStyle name="표준 48 9 33 32 47 26 35 165" xfId="47312"/>
    <cellStyle name="표준 48 9 33 32 47 26 35 166" xfId="47313"/>
    <cellStyle name="표준 48 9 33 32 47 26 35 167" xfId="47314"/>
    <cellStyle name="표준 48 9 33 32 47 26 35 168" xfId="47315"/>
    <cellStyle name="표준 48 9 33 32 47 26 35 169" xfId="47316"/>
    <cellStyle name="표준 48 9 33 32 47 26 35 17" xfId="39648"/>
    <cellStyle name="표준 48 9 33 32 47 26 35 170" xfId="47317"/>
    <cellStyle name="표준 48 9 33 32 47 26 35 171" xfId="47318"/>
    <cellStyle name="표준 48 9 33 32 47 26 35 172" xfId="47319"/>
    <cellStyle name="표준 48 9 33 32 47 26 35 173" xfId="48493"/>
    <cellStyle name="표준 48 9 33 32 47 26 35 174" xfId="48494"/>
    <cellStyle name="표준 48 9 33 32 47 26 35 175" xfId="48495"/>
    <cellStyle name="표준 48 9 33 32 47 26 35 176" xfId="48496"/>
    <cellStyle name="표준 48 9 33 32 47 26 35 177" xfId="48497"/>
    <cellStyle name="표준 48 9 33 32 47 26 35 178" xfId="48498"/>
    <cellStyle name="표준 48 9 33 32 47 26 35 179" xfId="48499"/>
    <cellStyle name="표준 48 9 33 32 47 26 35 18" xfId="39649"/>
    <cellStyle name="표준 48 9 33 32 47 26 35 180" xfId="48500"/>
    <cellStyle name="표준 48 9 33 32 47 26 35 181" xfId="48501"/>
    <cellStyle name="표준 48 9 33 32 47 26 35 182" xfId="48502"/>
    <cellStyle name="표준 48 9 33 32 47 26 35 183" xfId="48503"/>
    <cellStyle name="표준 48 9 33 32 47 26 35 184" xfId="48504"/>
    <cellStyle name="표준 48 9 33 32 47 26 35 185" xfId="48505"/>
    <cellStyle name="표준 48 9 33 32 47 26 35 186" xfId="48506"/>
    <cellStyle name="표준 48 9 33 32 47 26 35 187" xfId="48507"/>
    <cellStyle name="표준 48 9 33 32 47 26 35 188" xfId="48508"/>
    <cellStyle name="표준 48 9 33 32 47 26 35 189" xfId="48509"/>
    <cellStyle name="표준 48 9 33 32 47 26 35 19" xfId="39650"/>
    <cellStyle name="표준 48 9 33 32 47 26 35 190" xfId="49689"/>
    <cellStyle name="표준 48 9 33 32 47 26 35 191" xfId="49690"/>
    <cellStyle name="표준 48 9 33 32 47 26 35 192" xfId="49691"/>
    <cellStyle name="표준 48 9 33 32 47 26 35 193" xfId="49692"/>
    <cellStyle name="표준 48 9 33 32 47 26 35 194" xfId="49693"/>
    <cellStyle name="표준 48 9 33 32 47 26 35 195" xfId="49694"/>
    <cellStyle name="표준 48 9 33 32 47 26 35 196" xfId="49695"/>
    <cellStyle name="표준 48 9 33 32 47 26 35 197" xfId="49696"/>
    <cellStyle name="표준 48 9 33 32 47 26 35 198" xfId="49697"/>
    <cellStyle name="표준 48 9 33 32 47 26 35 199" xfId="49698"/>
    <cellStyle name="표준 48 9 33 32 47 26 35 2" xfId="39651"/>
    <cellStyle name="표준 48 9 33 32 47 26 35 20" xfId="39652"/>
    <cellStyle name="표준 48 9 33 32 47 26 35 200" xfId="49699"/>
    <cellStyle name="표준 48 9 33 32 47 26 35 201" xfId="49700"/>
    <cellStyle name="표준 48 9 33 32 47 26 35 202" xfId="49701"/>
    <cellStyle name="표준 48 9 33 32 47 26 35 203" xfId="49702"/>
    <cellStyle name="표준 48 9 33 32 47 26 35 204" xfId="49703"/>
    <cellStyle name="표준 48 9 33 32 47 26 35 205" xfId="49704"/>
    <cellStyle name="표준 48 9 33 32 47 26 35 206" xfId="49705"/>
    <cellStyle name="표준 48 9 33 32 47 26 35 21" xfId="39653"/>
    <cellStyle name="표준 48 9 33 32 47 26 35 22" xfId="39654"/>
    <cellStyle name="표준 48 9 33 32 47 26 35 23" xfId="39655"/>
    <cellStyle name="표준 48 9 33 32 47 26 35 24" xfId="39656"/>
    <cellStyle name="표준 48 9 33 32 47 26 35 25" xfId="39657"/>
    <cellStyle name="표준 48 9 33 32 47 26 35 26" xfId="39658"/>
    <cellStyle name="표준 48 9 33 32 47 26 35 27" xfId="39659"/>
    <cellStyle name="표준 48 9 33 32 47 26 35 28" xfId="39660"/>
    <cellStyle name="표준 48 9 33 32 47 26 35 29" xfId="39661"/>
    <cellStyle name="표준 48 9 33 32 47 26 35 3" xfId="39662"/>
    <cellStyle name="표준 48 9 33 32 47 26 35 30" xfId="39663"/>
    <cellStyle name="표준 48 9 33 32 47 26 35 31" xfId="39664"/>
    <cellStyle name="표준 48 9 33 32 47 26 35 32" xfId="39665"/>
    <cellStyle name="표준 48 9 33 32 47 26 35 33" xfId="39666"/>
    <cellStyle name="표준 48 9 33 32 47 26 35 34" xfId="39667"/>
    <cellStyle name="표준 48 9 33 32 47 26 35 35" xfId="39668"/>
    <cellStyle name="표준 48 9 33 32 47 26 35 36" xfId="39669"/>
    <cellStyle name="표준 48 9 33 32 47 26 35 37" xfId="39670"/>
    <cellStyle name="표준 48 9 33 32 47 26 35 38" xfId="39671"/>
    <cellStyle name="표준 48 9 33 32 47 26 35 39" xfId="39672"/>
    <cellStyle name="표준 48 9 33 32 47 26 35 4" xfId="39673"/>
    <cellStyle name="표준 48 9 33 32 47 26 35 40" xfId="39674"/>
    <cellStyle name="표준 48 9 33 32 47 26 35 41" xfId="39675"/>
    <cellStyle name="표준 48 9 33 32 47 26 35 42" xfId="39676"/>
    <cellStyle name="표준 48 9 33 32 47 26 35 43" xfId="39677"/>
    <cellStyle name="표준 48 9 33 32 47 26 35 44" xfId="39678"/>
    <cellStyle name="표준 48 9 33 32 47 26 35 45" xfId="39679"/>
    <cellStyle name="표준 48 9 33 32 47 26 35 46" xfId="39680"/>
    <cellStyle name="표준 48 9 33 32 47 26 35 47" xfId="39681"/>
    <cellStyle name="표준 48 9 33 32 47 26 35 48" xfId="39682"/>
    <cellStyle name="표준 48 9 33 32 47 26 35 49" xfId="39683"/>
    <cellStyle name="표준 48 9 33 32 47 26 35 5" xfId="39684"/>
    <cellStyle name="표준 48 9 33 32 47 26 35 50" xfId="39685"/>
    <cellStyle name="표준 48 9 33 32 47 26 35 51" xfId="39686"/>
    <cellStyle name="표준 48 9 33 32 47 26 35 52" xfId="39687"/>
    <cellStyle name="표준 48 9 33 32 47 26 35 53" xfId="39688"/>
    <cellStyle name="표준 48 9 33 32 47 26 35 54" xfId="39689"/>
    <cellStyle name="표준 48 9 33 32 47 26 35 55" xfId="39690"/>
    <cellStyle name="표준 48 9 33 32 47 26 35 56" xfId="39691"/>
    <cellStyle name="표준 48 9 33 32 47 26 35 57" xfId="39692"/>
    <cellStyle name="표준 48 9 33 32 47 26 35 58" xfId="39693"/>
    <cellStyle name="표준 48 9 33 32 47 26 35 59" xfId="39694"/>
    <cellStyle name="표준 48 9 33 32 47 26 35 6" xfId="39695"/>
    <cellStyle name="표준 48 9 33 32 47 26 35 60" xfId="39696"/>
    <cellStyle name="표준 48 9 33 32 47 26 35 61" xfId="39697"/>
    <cellStyle name="표준 48 9 33 32 47 26 35 62" xfId="39698"/>
    <cellStyle name="표준 48 9 33 32 47 26 35 63" xfId="39699"/>
    <cellStyle name="표준 48 9 33 32 47 26 35 64" xfId="39700"/>
    <cellStyle name="표준 48 9 33 32 47 26 35 65" xfId="39701"/>
    <cellStyle name="표준 48 9 33 32 47 26 35 66" xfId="39702"/>
    <cellStyle name="표준 48 9 33 32 47 26 35 67" xfId="39703"/>
    <cellStyle name="표준 48 9 33 32 47 26 35 68" xfId="39704"/>
    <cellStyle name="표준 48 9 33 32 47 26 35 69" xfId="42274"/>
    <cellStyle name="표준 48 9 33 32 47 26 35 7" xfId="39705"/>
    <cellStyle name="표준 48 9 33 32 47 26 35 70" xfId="42275"/>
    <cellStyle name="표준 48 9 33 32 47 26 35 71" xfId="42276"/>
    <cellStyle name="표준 48 9 33 32 47 26 35 72" xfId="42277"/>
    <cellStyle name="표준 48 9 33 32 47 26 35 73" xfId="42278"/>
    <cellStyle name="표준 48 9 33 32 47 26 35 74" xfId="42279"/>
    <cellStyle name="표준 48 9 33 32 47 26 35 75" xfId="42280"/>
    <cellStyle name="표준 48 9 33 32 47 26 35 76" xfId="42281"/>
    <cellStyle name="표준 48 9 33 32 47 26 35 77" xfId="42282"/>
    <cellStyle name="표준 48 9 33 32 47 26 35 78" xfId="42283"/>
    <cellStyle name="표준 48 9 33 32 47 26 35 79" xfId="42284"/>
    <cellStyle name="표준 48 9 33 32 47 26 35 8" xfId="39706"/>
    <cellStyle name="표준 48 9 33 32 47 26 35 80" xfId="42285"/>
    <cellStyle name="표준 48 9 33 32 47 26 35 81" xfId="42286"/>
    <cellStyle name="표준 48 9 33 32 47 26 35 82" xfId="42287"/>
    <cellStyle name="표준 48 9 33 32 47 26 35 83" xfId="42288"/>
    <cellStyle name="표준 48 9 33 32 47 26 35 84" xfId="42289"/>
    <cellStyle name="표준 48 9 33 32 47 26 35 85" xfId="42290"/>
    <cellStyle name="표준 48 9 33 32 47 26 35 86" xfId="42291"/>
    <cellStyle name="표준 48 9 33 32 47 26 35 87" xfId="42292"/>
    <cellStyle name="표준 48 9 33 32 47 26 35 88" xfId="42293"/>
    <cellStyle name="표준 48 9 33 32 47 26 35 89" xfId="42294"/>
    <cellStyle name="표준 48 9 33 32 47 26 35 9" xfId="39707"/>
    <cellStyle name="표준 48 9 33 32 47 26 35 90" xfId="42295"/>
    <cellStyle name="표준 48 9 33 32 47 26 35 91" xfId="42296"/>
    <cellStyle name="표준 48 9 33 32 47 26 35 92" xfId="42297"/>
    <cellStyle name="표준 48 9 33 32 47 26 35 93" xfId="42298"/>
    <cellStyle name="표준 48 9 33 32 47 26 35 94" xfId="42299"/>
    <cellStyle name="표준 48 9 33 32 47 26 35 95" xfId="42300"/>
    <cellStyle name="표준 48 9 33 32 47 26 35 96" xfId="42301"/>
    <cellStyle name="표준 48 9 33 32 47 26 35 97" xfId="42302"/>
    <cellStyle name="표준 48 9 33 32 47 26 35 98" xfId="42303"/>
    <cellStyle name="표준 48 9 33 32 47 26 35 99" xfId="42304"/>
    <cellStyle name="표준 48 9 33 32 47 26 36" xfId="39708"/>
    <cellStyle name="표준 48 9 33 32 47 26 36 10" xfId="39709"/>
    <cellStyle name="표준 48 9 33 32 47 26 36 100" xfId="42305"/>
    <cellStyle name="표준 48 9 33 32 47 26 36 101" xfId="42306"/>
    <cellStyle name="표준 48 9 33 32 47 26 36 102" xfId="42307"/>
    <cellStyle name="표준 48 9 33 32 47 26 36 103" xfId="43599"/>
    <cellStyle name="표준 48 9 33 32 47 26 36 104" xfId="43600"/>
    <cellStyle name="표준 48 9 33 32 47 26 36 105" xfId="43601"/>
    <cellStyle name="표준 48 9 33 32 47 26 36 106" xfId="43602"/>
    <cellStyle name="표준 48 9 33 32 47 26 36 107" xfId="43603"/>
    <cellStyle name="표준 48 9 33 32 47 26 36 108" xfId="43604"/>
    <cellStyle name="표준 48 9 33 32 47 26 36 109" xfId="43605"/>
    <cellStyle name="표준 48 9 33 32 47 26 36 11" xfId="39710"/>
    <cellStyle name="표준 48 9 33 32 47 26 36 110" xfId="43606"/>
    <cellStyle name="표준 48 9 33 32 47 26 36 111" xfId="43607"/>
    <cellStyle name="표준 48 9 33 32 47 26 36 112" xfId="43608"/>
    <cellStyle name="표준 48 9 33 32 47 26 36 113" xfId="43609"/>
    <cellStyle name="표준 48 9 33 32 47 26 36 114" xfId="43610"/>
    <cellStyle name="표준 48 9 33 32 47 26 36 115" xfId="43611"/>
    <cellStyle name="표준 48 9 33 32 47 26 36 116" xfId="43612"/>
    <cellStyle name="표준 48 9 33 32 47 26 36 117" xfId="43613"/>
    <cellStyle name="표준 48 9 33 32 47 26 36 118" xfId="43614"/>
    <cellStyle name="표준 48 9 33 32 47 26 36 119" xfId="43615"/>
    <cellStyle name="표준 48 9 33 32 47 26 36 12" xfId="39711"/>
    <cellStyle name="표준 48 9 33 32 47 26 36 120" xfId="44792"/>
    <cellStyle name="표준 48 9 33 32 47 26 36 121" xfId="44793"/>
    <cellStyle name="표준 48 9 33 32 47 26 36 122" xfId="44794"/>
    <cellStyle name="표준 48 9 33 32 47 26 36 123" xfId="44795"/>
    <cellStyle name="표준 48 9 33 32 47 26 36 124" xfId="44796"/>
    <cellStyle name="표준 48 9 33 32 47 26 36 125" xfId="44797"/>
    <cellStyle name="표준 48 9 33 32 47 26 36 126" xfId="44798"/>
    <cellStyle name="표준 48 9 33 32 47 26 36 127" xfId="44799"/>
    <cellStyle name="표준 48 9 33 32 47 26 36 128" xfId="44800"/>
    <cellStyle name="표준 48 9 33 32 47 26 36 129" xfId="44801"/>
    <cellStyle name="표준 48 9 33 32 47 26 36 13" xfId="39712"/>
    <cellStyle name="표준 48 9 33 32 47 26 36 130" xfId="44802"/>
    <cellStyle name="표준 48 9 33 32 47 26 36 131" xfId="44803"/>
    <cellStyle name="표준 48 9 33 32 47 26 36 132" xfId="44804"/>
    <cellStyle name="표준 48 9 33 32 47 26 36 133" xfId="44805"/>
    <cellStyle name="표준 48 9 33 32 47 26 36 134" xfId="44806"/>
    <cellStyle name="표준 48 9 33 32 47 26 36 135" xfId="44807"/>
    <cellStyle name="표준 48 9 33 32 47 26 36 136" xfId="44808"/>
    <cellStyle name="표준 48 9 33 32 47 26 36 137" xfId="46112"/>
    <cellStyle name="표준 48 9 33 32 47 26 36 138" xfId="46113"/>
    <cellStyle name="표준 48 9 33 32 47 26 36 139" xfId="46114"/>
    <cellStyle name="표준 48 9 33 32 47 26 36 14" xfId="39713"/>
    <cellStyle name="표준 48 9 33 32 47 26 36 140" xfId="46115"/>
    <cellStyle name="표준 48 9 33 32 47 26 36 141" xfId="46116"/>
    <cellStyle name="표준 48 9 33 32 47 26 36 142" xfId="46117"/>
    <cellStyle name="표준 48 9 33 32 47 26 36 143" xfId="46118"/>
    <cellStyle name="표준 48 9 33 32 47 26 36 144" xfId="46119"/>
    <cellStyle name="표준 48 9 33 32 47 26 36 145" xfId="46120"/>
    <cellStyle name="표준 48 9 33 32 47 26 36 146" xfId="46121"/>
    <cellStyle name="표준 48 9 33 32 47 26 36 147" xfId="46122"/>
    <cellStyle name="표준 48 9 33 32 47 26 36 148" xfId="46123"/>
    <cellStyle name="표준 48 9 33 32 47 26 36 149" xfId="46124"/>
    <cellStyle name="표준 48 9 33 32 47 26 36 15" xfId="39714"/>
    <cellStyle name="표준 48 9 33 32 47 26 36 150" xfId="46125"/>
    <cellStyle name="표준 48 9 33 32 47 26 36 151" xfId="46126"/>
    <cellStyle name="표준 48 9 33 32 47 26 36 152" xfId="46127"/>
    <cellStyle name="표준 48 9 33 32 47 26 36 153" xfId="46128"/>
    <cellStyle name="표준 48 9 33 32 47 26 36 154" xfId="46129"/>
    <cellStyle name="표준 48 9 33 32 47 26 36 155" xfId="46130"/>
    <cellStyle name="표준 48 9 33 32 47 26 36 156" xfId="47320"/>
    <cellStyle name="표준 48 9 33 32 47 26 36 157" xfId="47321"/>
    <cellStyle name="표준 48 9 33 32 47 26 36 158" xfId="47322"/>
    <cellStyle name="표준 48 9 33 32 47 26 36 159" xfId="47323"/>
    <cellStyle name="표준 48 9 33 32 47 26 36 16" xfId="39715"/>
    <cellStyle name="표준 48 9 33 32 47 26 36 160" xfId="47324"/>
    <cellStyle name="표준 48 9 33 32 47 26 36 161" xfId="47325"/>
    <cellStyle name="표준 48 9 33 32 47 26 36 162" xfId="47326"/>
    <cellStyle name="표준 48 9 33 32 47 26 36 163" xfId="47327"/>
    <cellStyle name="표준 48 9 33 32 47 26 36 164" xfId="47328"/>
    <cellStyle name="표준 48 9 33 32 47 26 36 165" xfId="47329"/>
    <cellStyle name="표준 48 9 33 32 47 26 36 166" xfId="47330"/>
    <cellStyle name="표준 48 9 33 32 47 26 36 167" xfId="47331"/>
    <cellStyle name="표준 48 9 33 32 47 26 36 168" xfId="47332"/>
    <cellStyle name="표준 48 9 33 32 47 26 36 169" xfId="47333"/>
    <cellStyle name="표준 48 9 33 32 47 26 36 17" xfId="39716"/>
    <cellStyle name="표준 48 9 33 32 47 26 36 170" xfId="47334"/>
    <cellStyle name="표준 48 9 33 32 47 26 36 171" xfId="47335"/>
    <cellStyle name="표준 48 9 33 32 47 26 36 172" xfId="47336"/>
    <cellStyle name="표준 48 9 33 32 47 26 36 173" xfId="48510"/>
    <cellStyle name="표준 48 9 33 32 47 26 36 174" xfId="48511"/>
    <cellStyle name="표준 48 9 33 32 47 26 36 175" xfId="48512"/>
    <cellStyle name="표준 48 9 33 32 47 26 36 176" xfId="48513"/>
    <cellStyle name="표준 48 9 33 32 47 26 36 177" xfId="48514"/>
    <cellStyle name="표준 48 9 33 32 47 26 36 178" xfId="48515"/>
    <cellStyle name="표준 48 9 33 32 47 26 36 179" xfId="48516"/>
    <cellStyle name="표준 48 9 33 32 47 26 36 18" xfId="39717"/>
    <cellStyle name="표준 48 9 33 32 47 26 36 180" xfId="48517"/>
    <cellStyle name="표준 48 9 33 32 47 26 36 181" xfId="48518"/>
    <cellStyle name="표준 48 9 33 32 47 26 36 182" xfId="48519"/>
    <cellStyle name="표준 48 9 33 32 47 26 36 183" xfId="48520"/>
    <cellStyle name="표준 48 9 33 32 47 26 36 184" xfId="48521"/>
    <cellStyle name="표준 48 9 33 32 47 26 36 185" xfId="48522"/>
    <cellStyle name="표준 48 9 33 32 47 26 36 186" xfId="48523"/>
    <cellStyle name="표준 48 9 33 32 47 26 36 187" xfId="48524"/>
    <cellStyle name="표준 48 9 33 32 47 26 36 188" xfId="48525"/>
    <cellStyle name="표준 48 9 33 32 47 26 36 189" xfId="48526"/>
    <cellStyle name="표준 48 9 33 32 47 26 36 19" xfId="39718"/>
    <cellStyle name="표준 48 9 33 32 47 26 36 190" xfId="49706"/>
    <cellStyle name="표준 48 9 33 32 47 26 36 191" xfId="49707"/>
    <cellStyle name="표준 48 9 33 32 47 26 36 192" xfId="49708"/>
    <cellStyle name="표준 48 9 33 32 47 26 36 193" xfId="49709"/>
    <cellStyle name="표준 48 9 33 32 47 26 36 194" xfId="49710"/>
    <cellStyle name="표준 48 9 33 32 47 26 36 195" xfId="49711"/>
    <cellStyle name="표준 48 9 33 32 47 26 36 196" xfId="49712"/>
    <cellStyle name="표준 48 9 33 32 47 26 36 197" xfId="49713"/>
    <cellStyle name="표준 48 9 33 32 47 26 36 198" xfId="49714"/>
    <cellStyle name="표준 48 9 33 32 47 26 36 199" xfId="49715"/>
    <cellStyle name="표준 48 9 33 32 47 26 36 2" xfId="39719"/>
    <cellStyle name="표준 48 9 33 32 47 26 36 20" xfId="39720"/>
    <cellStyle name="표준 48 9 33 32 47 26 36 200" xfId="49716"/>
    <cellStyle name="표준 48 9 33 32 47 26 36 201" xfId="49717"/>
    <cellStyle name="표준 48 9 33 32 47 26 36 202" xfId="49718"/>
    <cellStyle name="표준 48 9 33 32 47 26 36 203" xfId="49719"/>
    <cellStyle name="표준 48 9 33 32 47 26 36 204" xfId="49720"/>
    <cellStyle name="표준 48 9 33 32 47 26 36 205" xfId="49721"/>
    <cellStyle name="표준 48 9 33 32 47 26 36 206" xfId="49722"/>
    <cellStyle name="표준 48 9 33 32 47 26 36 21" xfId="39721"/>
    <cellStyle name="표준 48 9 33 32 47 26 36 22" xfId="39722"/>
    <cellStyle name="표준 48 9 33 32 47 26 36 23" xfId="39723"/>
    <cellStyle name="표준 48 9 33 32 47 26 36 24" xfId="39724"/>
    <cellStyle name="표준 48 9 33 32 47 26 36 25" xfId="39725"/>
    <cellStyle name="표준 48 9 33 32 47 26 36 26" xfId="39726"/>
    <cellStyle name="표준 48 9 33 32 47 26 36 27" xfId="39727"/>
    <cellStyle name="표준 48 9 33 32 47 26 36 28" xfId="39728"/>
    <cellStyle name="표준 48 9 33 32 47 26 36 29" xfId="39729"/>
    <cellStyle name="표준 48 9 33 32 47 26 36 3" xfId="39730"/>
    <cellStyle name="표준 48 9 33 32 47 26 36 30" xfId="39731"/>
    <cellStyle name="표준 48 9 33 32 47 26 36 31" xfId="39732"/>
    <cellStyle name="표준 48 9 33 32 47 26 36 32" xfId="39733"/>
    <cellStyle name="표준 48 9 33 32 47 26 36 33" xfId="39734"/>
    <cellStyle name="표준 48 9 33 32 47 26 36 34" xfId="39735"/>
    <cellStyle name="표준 48 9 33 32 47 26 36 35" xfId="39736"/>
    <cellStyle name="표준 48 9 33 32 47 26 36 36" xfId="39737"/>
    <cellStyle name="표준 48 9 33 32 47 26 36 37" xfId="39738"/>
    <cellStyle name="표준 48 9 33 32 47 26 36 38" xfId="39739"/>
    <cellStyle name="표준 48 9 33 32 47 26 36 39" xfId="39740"/>
    <cellStyle name="표준 48 9 33 32 47 26 36 4" xfId="39741"/>
    <cellStyle name="표준 48 9 33 32 47 26 36 40" xfId="39742"/>
    <cellStyle name="표준 48 9 33 32 47 26 36 41" xfId="39743"/>
    <cellStyle name="표준 48 9 33 32 47 26 36 42" xfId="39744"/>
    <cellStyle name="표준 48 9 33 32 47 26 36 43" xfId="39745"/>
    <cellStyle name="표준 48 9 33 32 47 26 36 44" xfId="39746"/>
    <cellStyle name="표준 48 9 33 32 47 26 36 45" xfId="39747"/>
    <cellStyle name="표준 48 9 33 32 47 26 36 46" xfId="39748"/>
    <cellStyle name="표준 48 9 33 32 47 26 36 47" xfId="39749"/>
    <cellStyle name="표준 48 9 33 32 47 26 36 48" xfId="39750"/>
    <cellStyle name="표준 48 9 33 32 47 26 36 49" xfId="39751"/>
    <cellStyle name="표준 48 9 33 32 47 26 36 5" xfId="39752"/>
    <cellStyle name="표준 48 9 33 32 47 26 36 50" xfId="39753"/>
    <cellStyle name="표준 48 9 33 32 47 26 36 51" xfId="39754"/>
    <cellStyle name="표준 48 9 33 32 47 26 36 52" xfId="39755"/>
    <cellStyle name="표준 48 9 33 32 47 26 36 53" xfId="39756"/>
    <cellStyle name="표준 48 9 33 32 47 26 36 54" xfId="39757"/>
    <cellStyle name="표준 48 9 33 32 47 26 36 55" xfId="39758"/>
    <cellStyle name="표준 48 9 33 32 47 26 36 56" xfId="39759"/>
    <cellStyle name="표준 48 9 33 32 47 26 36 57" xfId="39760"/>
    <cellStyle name="표준 48 9 33 32 47 26 36 58" xfId="39761"/>
    <cellStyle name="표준 48 9 33 32 47 26 36 59" xfId="39762"/>
    <cellStyle name="표준 48 9 33 32 47 26 36 6" xfId="39763"/>
    <cellStyle name="표준 48 9 33 32 47 26 36 60" xfId="39764"/>
    <cellStyle name="표준 48 9 33 32 47 26 36 61" xfId="39765"/>
    <cellStyle name="표준 48 9 33 32 47 26 36 62" xfId="39766"/>
    <cellStyle name="표준 48 9 33 32 47 26 36 63" xfId="39767"/>
    <cellStyle name="표준 48 9 33 32 47 26 36 64" xfId="39768"/>
    <cellStyle name="표준 48 9 33 32 47 26 36 65" xfId="39769"/>
    <cellStyle name="표준 48 9 33 32 47 26 36 66" xfId="39770"/>
    <cellStyle name="표준 48 9 33 32 47 26 36 67" xfId="39771"/>
    <cellStyle name="표준 48 9 33 32 47 26 36 68" xfId="39772"/>
    <cellStyle name="표준 48 9 33 32 47 26 36 69" xfId="42308"/>
    <cellStyle name="표준 48 9 33 32 47 26 36 7" xfId="39773"/>
    <cellStyle name="표준 48 9 33 32 47 26 36 70" xfId="42309"/>
    <cellStyle name="표준 48 9 33 32 47 26 36 71" xfId="42310"/>
    <cellStyle name="표준 48 9 33 32 47 26 36 72" xfId="42311"/>
    <cellStyle name="표준 48 9 33 32 47 26 36 73" xfId="42312"/>
    <cellStyle name="표준 48 9 33 32 47 26 36 74" xfId="42313"/>
    <cellStyle name="표준 48 9 33 32 47 26 36 75" xfId="42314"/>
    <cellStyle name="표준 48 9 33 32 47 26 36 76" xfId="42315"/>
    <cellStyle name="표준 48 9 33 32 47 26 36 77" xfId="42316"/>
    <cellStyle name="표준 48 9 33 32 47 26 36 78" xfId="42317"/>
    <cellStyle name="표준 48 9 33 32 47 26 36 79" xfId="42318"/>
    <cellStyle name="표준 48 9 33 32 47 26 36 8" xfId="39774"/>
    <cellStyle name="표준 48 9 33 32 47 26 36 80" xfId="42319"/>
    <cellStyle name="표준 48 9 33 32 47 26 36 81" xfId="42320"/>
    <cellStyle name="표준 48 9 33 32 47 26 36 82" xfId="42321"/>
    <cellStyle name="표준 48 9 33 32 47 26 36 83" xfId="42322"/>
    <cellStyle name="표준 48 9 33 32 47 26 36 84" xfId="42323"/>
    <cellStyle name="표준 48 9 33 32 47 26 36 85" xfId="42324"/>
    <cellStyle name="표준 48 9 33 32 47 26 36 86" xfId="42325"/>
    <cellStyle name="표준 48 9 33 32 47 26 36 87" xfId="42326"/>
    <cellStyle name="표준 48 9 33 32 47 26 36 88" xfId="42327"/>
    <cellStyle name="표준 48 9 33 32 47 26 36 89" xfId="42328"/>
    <cellStyle name="표준 48 9 33 32 47 26 36 9" xfId="39775"/>
    <cellStyle name="표준 48 9 33 32 47 26 36 90" xfId="42329"/>
    <cellStyle name="표준 48 9 33 32 47 26 36 91" xfId="42330"/>
    <cellStyle name="표준 48 9 33 32 47 26 36 92" xfId="42331"/>
    <cellStyle name="표준 48 9 33 32 47 26 36 93" xfId="42332"/>
    <cellStyle name="표준 48 9 33 32 47 26 36 94" xfId="42333"/>
    <cellStyle name="표준 48 9 33 32 47 26 36 95" xfId="42334"/>
    <cellStyle name="표준 48 9 33 32 47 26 36 96" xfId="42335"/>
    <cellStyle name="표준 48 9 33 32 47 26 36 97" xfId="42336"/>
    <cellStyle name="표준 48 9 33 32 47 26 36 98" xfId="42337"/>
    <cellStyle name="표준 48 9 33 32 47 26 36 99" xfId="42338"/>
    <cellStyle name="표준 48 9 33 32 47 26 37" xfId="39776"/>
    <cellStyle name="표준 48 9 33 32 47 26 37 10" xfId="39777"/>
    <cellStyle name="표준 48 9 33 32 47 26 37 100" xfId="42339"/>
    <cellStyle name="표준 48 9 33 32 47 26 37 101" xfId="42340"/>
    <cellStyle name="표준 48 9 33 32 47 26 37 102" xfId="42341"/>
    <cellStyle name="표준 48 9 33 32 47 26 37 103" xfId="43616"/>
    <cellStyle name="표준 48 9 33 32 47 26 37 104" xfId="43617"/>
    <cellStyle name="표준 48 9 33 32 47 26 37 105" xfId="43618"/>
    <cellStyle name="표준 48 9 33 32 47 26 37 106" xfId="43619"/>
    <cellStyle name="표준 48 9 33 32 47 26 37 107" xfId="43620"/>
    <cellStyle name="표준 48 9 33 32 47 26 37 108" xfId="43621"/>
    <cellStyle name="표준 48 9 33 32 47 26 37 109" xfId="43622"/>
    <cellStyle name="표준 48 9 33 32 47 26 37 11" xfId="39778"/>
    <cellStyle name="표준 48 9 33 32 47 26 37 110" xfId="43623"/>
    <cellStyle name="표준 48 9 33 32 47 26 37 111" xfId="43624"/>
    <cellStyle name="표준 48 9 33 32 47 26 37 112" xfId="43625"/>
    <cellStyle name="표준 48 9 33 32 47 26 37 113" xfId="43626"/>
    <cellStyle name="표준 48 9 33 32 47 26 37 114" xfId="43627"/>
    <cellStyle name="표준 48 9 33 32 47 26 37 115" xfId="43628"/>
    <cellStyle name="표준 48 9 33 32 47 26 37 116" xfId="43629"/>
    <cellStyle name="표준 48 9 33 32 47 26 37 117" xfId="43630"/>
    <cellStyle name="표준 48 9 33 32 47 26 37 118" xfId="43631"/>
    <cellStyle name="표준 48 9 33 32 47 26 37 119" xfId="43632"/>
    <cellStyle name="표준 48 9 33 32 47 26 37 12" xfId="39779"/>
    <cellStyle name="표준 48 9 33 32 47 26 37 120" xfId="44809"/>
    <cellStyle name="표준 48 9 33 32 47 26 37 121" xfId="44810"/>
    <cellStyle name="표준 48 9 33 32 47 26 37 122" xfId="44811"/>
    <cellStyle name="표준 48 9 33 32 47 26 37 123" xfId="44812"/>
    <cellStyle name="표준 48 9 33 32 47 26 37 124" xfId="44813"/>
    <cellStyle name="표준 48 9 33 32 47 26 37 125" xfId="44814"/>
    <cellStyle name="표준 48 9 33 32 47 26 37 126" xfId="44815"/>
    <cellStyle name="표준 48 9 33 32 47 26 37 127" xfId="44816"/>
    <cellStyle name="표준 48 9 33 32 47 26 37 128" xfId="44817"/>
    <cellStyle name="표준 48 9 33 32 47 26 37 129" xfId="44818"/>
    <cellStyle name="표준 48 9 33 32 47 26 37 13" xfId="39780"/>
    <cellStyle name="표준 48 9 33 32 47 26 37 130" xfId="44819"/>
    <cellStyle name="표준 48 9 33 32 47 26 37 131" xfId="44820"/>
    <cellStyle name="표준 48 9 33 32 47 26 37 132" xfId="44821"/>
    <cellStyle name="표준 48 9 33 32 47 26 37 133" xfId="44822"/>
    <cellStyle name="표준 48 9 33 32 47 26 37 134" xfId="44823"/>
    <cellStyle name="표준 48 9 33 32 47 26 37 135" xfId="44824"/>
    <cellStyle name="표준 48 9 33 32 47 26 37 136" xfId="44825"/>
    <cellStyle name="표준 48 9 33 32 47 26 37 137" xfId="46131"/>
    <cellStyle name="표준 48 9 33 32 47 26 37 138" xfId="46132"/>
    <cellStyle name="표준 48 9 33 32 47 26 37 139" xfId="46133"/>
    <cellStyle name="표준 48 9 33 32 47 26 37 14" xfId="39781"/>
    <cellStyle name="표준 48 9 33 32 47 26 37 140" xfId="46134"/>
    <cellStyle name="표준 48 9 33 32 47 26 37 141" xfId="46135"/>
    <cellStyle name="표준 48 9 33 32 47 26 37 142" xfId="46136"/>
    <cellStyle name="표준 48 9 33 32 47 26 37 143" xfId="46137"/>
    <cellStyle name="표준 48 9 33 32 47 26 37 144" xfId="46138"/>
    <cellStyle name="표준 48 9 33 32 47 26 37 145" xfId="46139"/>
    <cellStyle name="표준 48 9 33 32 47 26 37 146" xfId="46140"/>
    <cellStyle name="표준 48 9 33 32 47 26 37 147" xfId="46141"/>
    <cellStyle name="표준 48 9 33 32 47 26 37 148" xfId="46142"/>
    <cellStyle name="표준 48 9 33 32 47 26 37 149" xfId="46143"/>
    <cellStyle name="표준 48 9 33 32 47 26 37 15" xfId="39782"/>
    <cellStyle name="표준 48 9 33 32 47 26 37 150" xfId="46144"/>
    <cellStyle name="표준 48 9 33 32 47 26 37 151" xfId="46145"/>
    <cellStyle name="표준 48 9 33 32 47 26 37 152" xfId="46146"/>
    <cellStyle name="표준 48 9 33 32 47 26 37 153" xfId="46147"/>
    <cellStyle name="표준 48 9 33 32 47 26 37 154" xfId="46148"/>
    <cellStyle name="표준 48 9 33 32 47 26 37 155" xfId="46149"/>
    <cellStyle name="표준 48 9 33 32 47 26 37 156" xfId="47337"/>
    <cellStyle name="표준 48 9 33 32 47 26 37 157" xfId="47338"/>
    <cellStyle name="표준 48 9 33 32 47 26 37 158" xfId="47339"/>
    <cellStyle name="표준 48 9 33 32 47 26 37 159" xfId="47340"/>
    <cellStyle name="표준 48 9 33 32 47 26 37 16" xfId="39783"/>
    <cellStyle name="표준 48 9 33 32 47 26 37 160" xfId="47341"/>
    <cellStyle name="표준 48 9 33 32 47 26 37 161" xfId="47342"/>
    <cellStyle name="표준 48 9 33 32 47 26 37 162" xfId="47343"/>
    <cellStyle name="표준 48 9 33 32 47 26 37 163" xfId="47344"/>
    <cellStyle name="표준 48 9 33 32 47 26 37 164" xfId="47345"/>
    <cellStyle name="표준 48 9 33 32 47 26 37 165" xfId="47346"/>
    <cellStyle name="표준 48 9 33 32 47 26 37 166" xfId="47347"/>
    <cellStyle name="표준 48 9 33 32 47 26 37 167" xfId="47348"/>
    <cellStyle name="표준 48 9 33 32 47 26 37 168" xfId="47349"/>
    <cellStyle name="표준 48 9 33 32 47 26 37 169" xfId="47350"/>
    <cellStyle name="표준 48 9 33 32 47 26 37 17" xfId="39784"/>
    <cellStyle name="표준 48 9 33 32 47 26 37 170" xfId="47351"/>
    <cellStyle name="표준 48 9 33 32 47 26 37 171" xfId="47352"/>
    <cellStyle name="표준 48 9 33 32 47 26 37 172" xfId="47353"/>
    <cellStyle name="표준 48 9 33 32 47 26 37 173" xfId="48527"/>
    <cellStyle name="표준 48 9 33 32 47 26 37 174" xfId="48528"/>
    <cellStyle name="표준 48 9 33 32 47 26 37 175" xfId="48529"/>
    <cellStyle name="표준 48 9 33 32 47 26 37 176" xfId="48530"/>
    <cellStyle name="표준 48 9 33 32 47 26 37 177" xfId="48531"/>
    <cellStyle name="표준 48 9 33 32 47 26 37 178" xfId="48532"/>
    <cellStyle name="표준 48 9 33 32 47 26 37 179" xfId="48533"/>
    <cellStyle name="표준 48 9 33 32 47 26 37 18" xfId="39785"/>
    <cellStyle name="표준 48 9 33 32 47 26 37 180" xfId="48534"/>
    <cellStyle name="표준 48 9 33 32 47 26 37 181" xfId="48535"/>
    <cellStyle name="표준 48 9 33 32 47 26 37 182" xfId="48536"/>
    <cellStyle name="표준 48 9 33 32 47 26 37 183" xfId="48537"/>
    <cellStyle name="표준 48 9 33 32 47 26 37 184" xfId="48538"/>
    <cellStyle name="표준 48 9 33 32 47 26 37 185" xfId="48539"/>
    <cellStyle name="표준 48 9 33 32 47 26 37 186" xfId="48540"/>
    <cellStyle name="표준 48 9 33 32 47 26 37 187" xfId="48541"/>
    <cellStyle name="표준 48 9 33 32 47 26 37 188" xfId="48542"/>
    <cellStyle name="표준 48 9 33 32 47 26 37 189" xfId="48543"/>
    <cellStyle name="표준 48 9 33 32 47 26 37 19" xfId="39786"/>
    <cellStyle name="표준 48 9 33 32 47 26 37 190" xfId="49723"/>
    <cellStyle name="표준 48 9 33 32 47 26 37 191" xfId="49724"/>
    <cellStyle name="표준 48 9 33 32 47 26 37 192" xfId="49725"/>
    <cellStyle name="표준 48 9 33 32 47 26 37 193" xfId="49726"/>
    <cellStyle name="표준 48 9 33 32 47 26 37 194" xfId="49727"/>
    <cellStyle name="표준 48 9 33 32 47 26 37 195" xfId="49728"/>
    <cellStyle name="표준 48 9 33 32 47 26 37 196" xfId="49729"/>
    <cellStyle name="표준 48 9 33 32 47 26 37 197" xfId="49730"/>
    <cellStyle name="표준 48 9 33 32 47 26 37 198" xfId="49731"/>
    <cellStyle name="표준 48 9 33 32 47 26 37 199" xfId="49732"/>
    <cellStyle name="표준 48 9 33 32 47 26 37 2" xfId="39787"/>
    <cellStyle name="표준 48 9 33 32 47 26 37 20" xfId="39788"/>
    <cellStyle name="표준 48 9 33 32 47 26 37 200" xfId="49733"/>
    <cellStyle name="표준 48 9 33 32 47 26 37 201" xfId="49734"/>
    <cellStyle name="표준 48 9 33 32 47 26 37 202" xfId="49735"/>
    <cellStyle name="표준 48 9 33 32 47 26 37 203" xfId="49736"/>
    <cellStyle name="표준 48 9 33 32 47 26 37 204" xfId="49737"/>
    <cellStyle name="표준 48 9 33 32 47 26 37 205" xfId="49738"/>
    <cellStyle name="표준 48 9 33 32 47 26 37 206" xfId="49739"/>
    <cellStyle name="표준 48 9 33 32 47 26 37 21" xfId="39789"/>
    <cellStyle name="표준 48 9 33 32 47 26 37 22" xfId="39790"/>
    <cellStyle name="표준 48 9 33 32 47 26 37 23" xfId="39791"/>
    <cellStyle name="표준 48 9 33 32 47 26 37 24" xfId="39792"/>
    <cellStyle name="표준 48 9 33 32 47 26 37 25" xfId="39793"/>
    <cellStyle name="표준 48 9 33 32 47 26 37 26" xfId="39794"/>
    <cellStyle name="표준 48 9 33 32 47 26 37 27" xfId="39795"/>
    <cellStyle name="표준 48 9 33 32 47 26 37 28" xfId="39796"/>
    <cellStyle name="표준 48 9 33 32 47 26 37 29" xfId="39797"/>
    <cellStyle name="표준 48 9 33 32 47 26 37 3" xfId="39798"/>
    <cellStyle name="표준 48 9 33 32 47 26 37 30" xfId="39799"/>
    <cellStyle name="표준 48 9 33 32 47 26 37 31" xfId="39800"/>
    <cellStyle name="표준 48 9 33 32 47 26 37 32" xfId="39801"/>
    <cellStyle name="표준 48 9 33 32 47 26 37 33" xfId="39802"/>
    <cellStyle name="표준 48 9 33 32 47 26 37 34" xfId="39803"/>
    <cellStyle name="표준 48 9 33 32 47 26 37 35" xfId="39804"/>
    <cellStyle name="표준 48 9 33 32 47 26 37 36" xfId="39805"/>
    <cellStyle name="표준 48 9 33 32 47 26 37 37" xfId="39806"/>
    <cellStyle name="표준 48 9 33 32 47 26 37 38" xfId="39807"/>
    <cellStyle name="표준 48 9 33 32 47 26 37 39" xfId="39808"/>
    <cellStyle name="표준 48 9 33 32 47 26 37 4" xfId="39809"/>
    <cellStyle name="표준 48 9 33 32 47 26 37 40" xfId="39810"/>
    <cellStyle name="표준 48 9 33 32 47 26 37 41" xfId="39811"/>
    <cellStyle name="표준 48 9 33 32 47 26 37 42" xfId="39812"/>
    <cellStyle name="표준 48 9 33 32 47 26 37 43" xfId="39813"/>
    <cellStyle name="표준 48 9 33 32 47 26 37 44" xfId="39814"/>
    <cellStyle name="표준 48 9 33 32 47 26 37 45" xfId="39815"/>
    <cellStyle name="표준 48 9 33 32 47 26 37 46" xfId="39816"/>
    <cellStyle name="표준 48 9 33 32 47 26 37 47" xfId="39817"/>
    <cellStyle name="표준 48 9 33 32 47 26 37 48" xfId="39818"/>
    <cellStyle name="표준 48 9 33 32 47 26 37 49" xfId="39819"/>
    <cellStyle name="표준 48 9 33 32 47 26 37 5" xfId="39820"/>
    <cellStyle name="표준 48 9 33 32 47 26 37 50" xfId="39821"/>
    <cellStyle name="표준 48 9 33 32 47 26 37 51" xfId="39822"/>
    <cellStyle name="표준 48 9 33 32 47 26 37 52" xfId="39823"/>
    <cellStyle name="표준 48 9 33 32 47 26 37 53" xfId="39824"/>
    <cellStyle name="표준 48 9 33 32 47 26 37 54" xfId="39825"/>
    <cellStyle name="표준 48 9 33 32 47 26 37 55" xfId="39826"/>
    <cellStyle name="표준 48 9 33 32 47 26 37 56" xfId="39827"/>
    <cellStyle name="표준 48 9 33 32 47 26 37 57" xfId="39828"/>
    <cellStyle name="표준 48 9 33 32 47 26 37 58" xfId="39829"/>
    <cellStyle name="표준 48 9 33 32 47 26 37 59" xfId="39830"/>
    <cellStyle name="표준 48 9 33 32 47 26 37 6" xfId="39831"/>
    <cellStyle name="표준 48 9 33 32 47 26 37 60" xfId="39832"/>
    <cellStyle name="표준 48 9 33 32 47 26 37 61" xfId="39833"/>
    <cellStyle name="표준 48 9 33 32 47 26 37 62" xfId="39834"/>
    <cellStyle name="표준 48 9 33 32 47 26 37 63" xfId="39835"/>
    <cellStyle name="표준 48 9 33 32 47 26 37 64" xfId="39836"/>
    <cellStyle name="표준 48 9 33 32 47 26 37 65" xfId="39837"/>
    <cellStyle name="표준 48 9 33 32 47 26 37 66" xfId="39838"/>
    <cellStyle name="표준 48 9 33 32 47 26 37 67" xfId="39839"/>
    <cellStyle name="표준 48 9 33 32 47 26 37 68" xfId="39840"/>
    <cellStyle name="표준 48 9 33 32 47 26 37 69" xfId="42342"/>
    <cellStyle name="표준 48 9 33 32 47 26 37 7" xfId="39841"/>
    <cellStyle name="표준 48 9 33 32 47 26 37 70" xfId="42343"/>
    <cellStyle name="표준 48 9 33 32 47 26 37 71" xfId="42344"/>
    <cellStyle name="표준 48 9 33 32 47 26 37 72" xfId="42345"/>
    <cellStyle name="표준 48 9 33 32 47 26 37 73" xfId="42346"/>
    <cellStyle name="표준 48 9 33 32 47 26 37 74" xfId="42347"/>
    <cellStyle name="표준 48 9 33 32 47 26 37 75" xfId="42348"/>
    <cellStyle name="표준 48 9 33 32 47 26 37 76" xfId="42349"/>
    <cellStyle name="표준 48 9 33 32 47 26 37 77" xfId="42350"/>
    <cellStyle name="표준 48 9 33 32 47 26 37 78" xfId="42351"/>
    <cellStyle name="표준 48 9 33 32 47 26 37 79" xfId="42352"/>
    <cellStyle name="표준 48 9 33 32 47 26 37 8" xfId="39842"/>
    <cellStyle name="표준 48 9 33 32 47 26 37 80" xfId="42353"/>
    <cellStyle name="표준 48 9 33 32 47 26 37 81" xfId="42354"/>
    <cellStyle name="표준 48 9 33 32 47 26 37 82" xfId="42355"/>
    <cellStyle name="표준 48 9 33 32 47 26 37 83" xfId="42356"/>
    <cellStyle name="표준 48 9 33 32 47 26 37 84" xfId="42357"/>
    <cellStyle name="표준 48 9 33 32 47 26 37 85" xfId="42358"/>
    <cellStyle name="표준 48 9 33 32 47 26 37 86" xfId="42359"/>
    <cellStyle name="표준 48 9 33 32 47 26 37 87" xfId="42360"/>
    <cellStyle name="표준 48 9 33 32 47 26 37 88" xfId="42361"/>
    <cellStyle name="표준 48 9 33 32 47 26 37 89" xfId="42362"/>
    <cellStyle name="표준 48 9 33 32 47 26 37 9" xfId="39843"/>
    <cellStyle name="표준 48 9 33 32 47 26 37 90" xfId="42363"/>
    <cellStyle name="표준 48 9 33 32 47 26 37 91" xfId="42364"/>
    <cellStyle name="표준 48 9 33 32 47 26 37 92" xfId="42365"/>
    <cellStyle name="표준 48 9 33 32 47 26 37 93" xfId="42366"/>
    <cellStyle name="표준 48 9 33 32 47 26 37 94" xfId="42367"/>
    <cellStyle name="표준 48 9 33 32 47 26 37 95" xfId="42368"/>
    <cellStyle name="표준 48 9 33 32 47 26 37 96" xfId="42369"/>
    <cellStyle name="표준 48 9 33 32 47 26 37 97" xfId="42370"/>
    <cellStyle name="표준 48 9 33 32 47 26 37 98" xfId="42371"/>
    <cellStyle name="표준 48 9 33 32 47 26 37 99" xfId="42372"/>
    <cellStyle name="표준 48 9 33 32 47 26 38" xfId="39844"/>
    <cellStyle name="표준 48 9 33 32 47 26 38 10" xfId="39845"/>
    <cellStyle name="표준 48 9 33 32 47 26 38 100" xfId="42373"/>
    <cellStyle name="표준 48 9 33 32 47 26 38 101" xfId="42374"/>
    <cellStyle name="표준 48 9 33 32 47 26 38 102" xfId="42375"/>
    <cellStyle name="표준 48 9 33 32 47 26 38 103" xfId="43633"/>
    <cellStyle name="표준 48 9 33 32 47 26 38 104" xfId="43634"/>
    <cellStyle name="표준 48 9 33 32 47 26 38 105" xfId="43635"/>
    <cellStyle name="표준 48 9 33 32 47 26 38 106" xfId="43636"/>
    <cellStyle name="표준 48 9 33 32 47 26 38 107" xfId="43637"/>
    <cellStyle name="표준 48 9 33 32 47 26 38 108" xfId="43638"/>
    <cellStyle name="표준 48 9 33 32 47 26 38 109" xfId="43639"/>
    <cellStyle name="표준 48 9 33 32 47 26 38 11" xfId="39846"/>
    <cellStyle name="표준 48 9 33 32 47 26 38 110" xfId="43640"/>
    <cellStyle name="표준 48 9 33 32 47 26 38 111" xfId="43641"/>
    <cellStyle name="표준 48 9 33 32 47 26 38 112" xfId="43642"/>
    <cellStyle name="표준 48 9 33 32 47 26 38 113" xfId="43643"/>
    <cellStyle name="표준 48 9 33 32 47 26 38 114" xfId="43644"/>
    <cellStyle name="표준 48 9 33 32 47 26 38 115" xfId="43645"/>
    <cellStyle name="표준 48 9 33 32 47 26 38 116" xfId="43646"/>
    <cellStyle name="표준 48 9 33 32 47 26 38 117" xfId="43647"/>
    <cellStyle name="표준 48 9 33 32 47 26 38 118" xfId="43648"/>
    <cellStyle name="표준 48 9 33 32 47 26 38 119" xfId="43649"/>
    <cellStyle name="표준 48 9 33 32 47 26 38 12" xfId="39847"/>
    <cellStyle name="표준 48 9 33 32 47 26 38 120" xfId="44826"/>
    <cellStyle name="표준 48 9 33 32 47 26 38 121" xfId="44827"/>
    <cellStyle name="표준 48 9 33 32 47 26 38 122" xfId="44828"/>
    <cellStyle name="표준 48 9 33 32 47 26 38 123" xfId="44829"/>
    <cellStyle name="표준 48 9 33 32 47 26 38 124" xfId="44830"/>
    <cellStyle name="표준 48 9 33 32 47 26 38 125" xfId="44831"/>
    <cellStyle name="표준 48 9 33 32 47 26 38 126" xfId="44832"/>
    <cellStyle name="표준 48 9 33 32 47 26 38 127" xfId="44833"/>
    <cellStyle name="표준 48 9 33 32 47 26 38 128" xfId="44834"/>
    <cellStyle name="표준 48 9 33 32 47 26 38 129" xfId="44835"/>
    <cellStyle name="표준 48 9 33 32 47 26 38 13" xfId="39848"/>
    <cellStyle name="표준 48 9 33 32 47 26 38 130" xfId="44836"/>
    <cellStyle name="표준 48 9 33 32 47 26 38 131" xfId="44837"/>
    <cellStyle name="표준 48 9 33 32 47 26 38 132" xfId="44838"/>
    <cellStyle name="표준 48 9 33 32 47 26 38 133" xfId="44839"/>
    <cellStyle name="표준 48 9 33 32 47 26 38 134" xfId="44840"/>
    <cellStyle name="표준 48 9 33 32 47 26 38 135" xfId="44841"/>
    <cellStyle name="표준 48 9 33 32 47 26 38 136" xfId="44842"/>
    <cellStyle name="표준 48 9 33 32 47 26 38 137" xfId="46150"/>
    <cellStyle name="표준 48 9 33 32 47 26 38 138" xfId="46151"/>
    <cellStyle name="표준 48 9 33 32 47 26 38 139" xfId="46152"/>
    <cellStyle name="표준 48 9 33 32 47 26 38 14" xfId="39849"/>
    <cellStyle name="표준 48 9 33 32 47 26 38 140" xfId="46153"/>
    <cellStyle name="표준 48 9 33 32 47 26 38 141" xfId="46154"/>
    <cellStyle name="표준 48 9 33 32 47 26 38 142" xfId="46155"/>
    <cellStyle name="표준 48 9 33 32 47 26 38 143" xfId="46156"/>
    <cellStyle name="표준 48 9 33 32 47 26 38 144" xfId="46157"/>
    <cellStyle name="표준 48 9 33 32 47 26 38 145" xfId="46158"/>
    <cellStyle name="표준 48 9 33 32 47 26 38 146" xfId="46159"/>
    <cellStyle name="표준 48 9 33 32 47 26 38 147" xfId="46160"/>
    <cellStyle name="표준 48 9 33 32 47 26 38 148" xfId="46161"/>
    <cellStyle name="표준 48 9 33 32 47 26 38 149" xfId="46162"/>
    <cellStyle name="표준 48 9 33 32 47 26 38 15" xfId="39850"/>
    <cellStyle name="표준 48 9 33 32 47 26 38 150" xfId="46163"/>
    <cellStyle name="표준 48 9 33 32 47 26 38 151" xfId="46164"/>
    <cellStyle name="표준 48 9 33 32 47 26 38 152" xfId="46165"/>
    <cellStyle name="표준 48 9 33 32 47 26 38 153" xfId="46166"/>
    <cellStyle name="표준 48 9 33 32 47 26 38 154" xfId="46167"/>
    <cellStyle name="표준 48 9 33 32 47 26 38 155" xfId="46168"/>
    <cellStyle name="표준 48 9 33 32 47 26 38 156" xfId="47354"/>
    <cellStyle name="표준 48 9 33 32 47 26 38 157" xfId="47355"/>
    <cellStyle name="표준 48 9 33 32 47 26 38 158" xfId="47356"/>
    <cellStyle name="표준 48 9 33 32 47 26 38 159" xfId="47357"/>
    <cellStyle name="표준 48 9 33 32 47 26 38 16" xfId="39851"/>
    <cellStyle name="표준 48 9 33 32 47 26 38 160" xfId="47358"/>
    <cellStyle name="표준 48 9 33 32 47 26 38 161" xfId="47359"/>
    <cellStyle name="표준 48 9 33 32 47 26 38 162" xfId="47360"/>
    <cellStyle name="표준 48 9 33 32 47 26 38 163" xfId="47361"/>
    <cellStyle name="표준 48 9 33 32 47 26 38 164" xfId="47362"/>
    <cellStyle name="표준 48 9 33 32 47 26 38 165" xfId="47363"/>
    <cellStyle name="표준 48 9 33 32 47 26 38 166" xfId="47364"/>
    <cellStyle name="표준 48 9 33 32 47 26 38 167" xfId="47365"/>
    <cellStyle name="표준 48 9 33 32 47 26 38 168" xfId="47366"/>
    <cellStyle name="표준 48 9 33 32 47 26 38 169" xfId="47367"/>
    <cellStyle name="표준 48 9 33 32 47 26 38 17" xfId="39852"/>
    <cellStyle name="표준 48 9 33 32 47 26 38 170" xfId="47368"/>
    <cellStyle name="표준 48 9 33 32 47 26 38 171" xfId="47369"/>
    <cellStyle name="표준 48 9 33 32 47 26 38 172" xfId="47370"/>
    <cellStyle name="표준 48 9 33 32 47 26 38 173" xfId="48544"/>
    <cellStyle name="표준 48 9 33 32 47 26 38 174" xfId="48545"/>
    <cellStyle name="표준 48 9 33 32 47 26 38 175" xfId="48546"/>
    <cellStyle name="표준 48 9 33 32 47 26 38 176" xfId="48547"/>
    <cellStyle name="표준 48 9 33 32 47 26 38 177" xfId="48548"/>
    <cellStyle name="표준 48 9 33 32 47 26 38 178" xfId="48549"/>
    <cellStyle name="표준 48 9 33 32 47 26 38 179" xfId="48550"/>
    <cellStyle name="표준 48 9 33 32 47 26 38 18" xfId="39853"/>
    <cellStyle name="표준 48 9 33 32 47 26 38 180" xfId="48551"/>
    <cellStyle name="표준 48 9 33 32 47 26 38 181" xfId="48552"/>
    <cellStyle name="표준 48 9 33 32 47 26 38 182" xfId="48553"/>
    <cellStyle name="표준 48 9 33 32 47 26 38 183" xfId="48554"/>
    <cellStyle name="표준 48 9 33 32 47 26 38 184" xfId="48555"/>
    <cellStyle name="표준 48 9 33 32 47 26 38 185" xfId="48556"/>
    <cellStyle name="표준 48 9 33 32 47 26 38 186" xfId="48557"/>
    <cellStyle name="표준 48 9 33 32 47 26 38 187" xfId="48558"/>
    <cellStyle name="표준 48 9 33 32 47 26 38 188" xfId="48559"/>
    <cellStyle name="표준 48 9 33 32 47 26 38 189" xfId="48560"/>
    <cellStyle name="표준 48 9 33 32 47 26 38 19" xfId="39854"/>
    <cellStyle name="표준 48 9 33 32 47 26 38 190" xfId="49740"/>
    <cellStyle name="표준 48 9 33 32 47 26 38 191" xfId="49741"/>
    <cellStyle name="표준 48 9 33 32 47 26 38 192" xfId="49742"/>
    <cellStyle name="표준 48 9 33 32 47 26 38 193" xfId="49743"/>
    <cellStyle name="표준 48 9 33 32 47 26 38 194" xfId="49744"/>
    <cellStyle name="표준 48 9 33 32 47 26 38 195" xfId="49745"/>
    <cellStyle name="표준 48 9 33 32 47 26 38 196" xfId="49746"/>
    <cellStyle name="표준 48 9 33 32 47 26 38 197" xfId="49747"/>
    <cellStyle name="표준 48 9 33 32 47 26 38 198" xfId="49748"/>
    <cellStyle name="표준 48 9 33 32 47 26 38 199" xfId="49749"/>
    <cellStyle name="표준 48 9 33 32 47 26 38 2" xfId="39855"/>
    <cellStyle name="표준 48 9 33 32 47 26 38 20" xfId="39856"/>
    <cellStyle name="표준 48 9 33 32 47 26 38 200" xfId="49750"/>
    <cellStyle name="표준 48 9 33 32 47 26 38 201" xfId="49751"/>
    <cellStyle name="표준 48 9 33 32 47 26 38 202" xfId="49752"/>
    <cellStyle name="표준 48 9 33 32 47 26 38 203" xfId="49753"/>
    <cellStyle name="표준 48 9 33 32 47 26 38 204" xfId="49754"/>
    <cellStyle name="표준 48 9 33 32 47 26 38 205" xfId="49755"/>
    <cellStyle name="표준 48 9 33 32 47 26 38 206" xfId="49756"/>
    <cellStyle name="표준 48 9 33 32 47 26 38 21" xfId="39857"/>
    <cellStyle name="표준 48 9 33 32 47 26 38 22" xfId="39858"/>
    <cellStyle name="표준 48 9 33 32 47 26 38 23" xfId="39859"/>
    <cellStyle name="표준 48 9 33 32 47 26 38 24" xfId="39860"/>
    <cellStyle name="표준 48 9 33 32 47 26 38 25" xfId="39861"/>
    <cellStyle name="표준 48 9 33 32 47 26 38 26" xfId="39862"/>
    <cellStyle name="표준 48 9 33 32 47 26 38 27" xfId="39863"/>
    <cellStyle name="표준 48 9 33 32 47 26 38 28" xfId="39864"/>
    <cellStyle name="표준 48 9 33 32 47 26 38 29" xfId="39865"/>
    <cellStyle name="표준 48 9 33 32 47 26 38 3" xfId="39866"/>
    <cellStyle name="표준 48 9 33 32 47 26 38 30" xfId="39867"/>
    <cellStyle name="표준 48 9 33 32 47 26 38 31" xfId="39868"/>
    <cellStyle name="표준 48 9 33 32 47 26 38 32" xfId="39869"/>
    <cellStyle name="표준 48 9 33 32 47 26 38 33" xfId="39870"/>
    <cellStyle name="표준 48 9 33 32 47 26 38 34" xfId="39871"/>
    <cellStyle name="표준 48 9 33 32 47 26 38 35" xfId="39872"/>
    <cellStyle name="표준 48 9 33 32 47 26 38 36" xfId="39873"/>
    <cellStyle name="표준 48 9 33 32 47 26 38 37" xfId="39874"/>
    <cellStyle name="표준 48 9 33 32 47 26 38 38" xfId="39875"/>
    <cellStyle name="표준 48 9 33 32 47 26 38 39" xfId="39876"/>
    <cellStyle name="표준 48 9 33 32 47 26 38 4" xfId="39877"/>
    <cellStyle name="표준 48 9 33 32 47 26 38 40" xfId="39878"/>
    <cellStyle name="표준 48 9 33 32 47 26 38 41" xfId="39879"/>
    <cellStyle name="표준 48 9 33 32 47 26 38 42" xfId="39880"/>
    <cellStyle name="표준 48 9 33 32 47 26 38 43" xfId="39881"/>
    <cellStyle name="표준 48 9 33 32 47 26 38 44" xfId="39882"/>
    <cellStyle name="표준 48 9 33 32 47 26 38 45" xfId="39883"/>
    <cellStyle name="표준 48 9 33 32 47 26 38 46" xfId="39884"/>
    <cellStyle name="표준 48 9 33 32 47 26 38 47" xfId="39885"/>
    <cellStyle name="표준 48 9 33 32 47 26 38 48" xfId="39886"/>
    <cellStyle name="표준 48 9 33 32 47 26 38 49" xfId="39887"/>
    <cellStyle name="표준 48 9 33 32 47 26 38 5" xfId="39888"/>
    <cellStyle name="표준 48 9 33 32 47 26 38 50" xfId="39889"/>
    <cellStyle name="표준 48 9 33 32 47 26 38 51" xfId="39890"/>
    <cellStyle name="표준 48 9 33 32 47 26 38 52" xfId="39891"/>
    <cellStyle name="표준 48 9 33 32 47 26 38 53" xfId="39892"/>
    <cellStyle name="표준 48 9 33 32 47 26 38 54" xfId="39893"/>
    <cellStyle name="표준 48 9 33 32 47 26 38 55" xfId="39894"/>
    <cellStyle name="표준 48 9 33 32 47 26 38 56" xfId="39895"/>
    <cellStyle name="표준 48 9 33 32 47 26 38 57" xfId="39896"/>
    <cellStyle name="표준 48 9 33 32 47 26 38 58" xfId="39897"/>
    <cellStyle name="표준 48 9 33 32 47 26 38 59" xfId="39898"/>
    <cellStyle name="표준 48 9 33 32 47 26 38 6" xfId="39899"/>
    <cellStyle name="표준 48 9 33 32 47 26 38 60" xfId="39900"/>
    <cellStyle name="표준 48 9 33 32 47 26 38 61" xfId="39901"/>
    <cellStyle name="표준 48 9 33 32 47 26 38 62" xfId="39902"/>
    <cellStyle name="표준 48 9 33 32 47 26 38 63" xfId="39903"/>
    <cellStyle name="표준 48 9 33 32 47 26 38 64" xfId="39904"/>
    <cellStyle name="표준 48 9 33 32 47 26 38 65" xfId="39905"/>
    <cellStyle name="표준 48 9 33 32 47 26 38 66" xfId="39906"/>
    <cellStyle name="표준 48 9 33 32 47 26 38 67" xfId="39907"/>
    <cellStyle name="표준 48 9 33 32 47 26 38 68" xfId="39908"/>
    <cellStyle name="표준 48 9 33 32 47 26 38 69" xfId="42376"/>
    <cellStyle name="표준 48 9 33 32 47 26 38 7" xfId="39909"/>
    <cellStyle name="표준 48 9 33 32 47 26 38 70" xfId="42377"/>
    <cellStyle name="표준 48 9 33 32 47 26 38 71" xfId="42378"/>
    <cellStyle name="표준 48 9 33 32 47 26 38 72" xfId="42379"/>
    <cellStyle name="표준 48 9 33 32 47 26 38 73" xfId="42380"/>
    <cellStyle name="표준 48 9 33 32 47 26 38 74" xfId="42381"/>
    <cellStyle name="표준 48 9 33 32 47 26 38 75" xfId="42382"/>
    <cellStyle name="표준 48 9 33 32 47 26 38 76" xfId="42383"/>
    <cellStyle name="표준 48 9 33 32 47 26 38 77" xfId="42384"/>
    <cellStyle name="표준 48 9 33 32 47 26 38 78" xfId="42385"/>
    <cellStyle name="표준 48 9 33 32 47 26 38 79" xfId="42386"/>
    <cellStyle name="표준 48 9 33 32 47 26 38 8" xfId="39910"/>
    <cellStyle name="표준 48 9 33 32 47 26 38 80" xfId="42387"/>
    <cellStyle name="표준 48 9 33 32 47 26 38 81" xfId="42388"/>
    <cellStyle name="표준 48 9 33 32 47 26 38 82" xfId="42389"/>
    <cellStyle name="표준 48 9 33 32 47 26 38 83" xfId="42390"/>
    <cellStyle name="표준 48 9 33 32 47 26 38 84" xfId="42391"/>
    <cellStyle name="표준 48 9 33 32 47 26 38 85" xfId="42392"/>
    <cellStyle name="표준 48 9 33 32 47 26 38 86" xfId="42393"/>
    <cellStyle name="표준 48 9 33 32 47 26 38 87" xfId="42394"/>
    <cellStyle name="표준 48 9 33 32 47 26 38 88" xfId="42395"/>
    <cellStyle name="표준 48 9 33 32 47 26 38 89" xfId="42396"/>
    <cellStyle name="표준 48 9 33 32 47 26 38 9" xfId="39911"/>
    <cellStyle name="표준 48 9 33 32 47 26 38 90" xfId="42397"/>
    <cellStyle name="표준 48 9 33 32 47 26 38 91" xfId="42398"/>
    <cellStyle name="표준 48 9 33 32 47 26 38 92" xfId="42399"/>
    <cellStyle name="표준 48 9 33 32 47 26 38 93" xfId="42400"/>
    <cellStyle name="표준 48 9 33 32 47 26 38 94" xfId="42401"/>
    <cellStyle name="표준 48 9 33 32 47 26 38 95" xfId="42402"/>
    <cellStyle name="표준 48 9 33 32 47 26 38 96" xfId="42403"/>
    <cellStyle name="표준 48 9 33 32 47 26 38 97" xfId="42404"/>
    <cellStyle name="표준 48 9 33 32 47 26 38 98" xfId="42405"/>
    <cellStyle name="표준 48 9 33 32 47 26 38 99" xfId="42406"/>
    <cellStyle name="표준 48 9 33 32 47 26 39" xfId="39912"/>
    <cellStyle name="표준 48 9 33 32 47 26 39 10" xfId="39913"/>
    <cellStyle name="표준 48 9 33 32 47 26 39 100" xfId="42407"/>
    <cellStyle name="표준 48 9 33 32 47 26 39 101" xfId="42408"/>
    <cellStyle name="표준 48 9 33 32 47 26 39 102" xfId="42409"/>
    <cellStyle name="표준 48 9 33 32 47 26 39 103" xfId="43650"/>
    <cellStyle name="표준 48 9 33 32 47 26 39 104" xfId="43651"/>
    <cellStyle name="표준 48 9 33 32 47 26 39 105" xfId="43652"/>
    <cellStyle name="표준 48 9 33 32 47 26 39 106" xfId="43653"/>
    <cellStyle name="표준 48 9 33 32 47 26 39 107" xfId="43654"/>
    <cellStyle name="표준 48 9 33 32 47 26 39 108" xfId="43655"/>
    <cellStyle name="표준 48 9 33 32 47 26 39 109" xfId="43656"/>
    <cellStyle name="표준 48 9 33 32 47 26 39 11" xfId="39914"/>
    <cellStyle name="표준 48 9 33 32 47 26 39 110" xfId="43657"/>
    <cellStyle name="표준 48 9 33 32 47 26 39 111" xfId="43658"/>
    <cellStyle name="표준 48 9 33 32 47 26 39 112" xfId="43659"/>
    <cellStyle name="표준 48 9 33 32 47 26 39 113" xfId="43660"/>
    <cellStyle name="표준 48 9 33 32 47 26 39 114" xfId="43661"/>
    <cellStyle name="표준 48 9 33 32 47 26 39 115" xfId="43662"/>
    <cellStyle name="표준 48 9 33 32 47 26 39 116" xfId="43663"/>
    <cellStyle name="표준 48 9 33 32 47 26 39 117" xfId="43664"/>
    <cellStyle name="표준 48 9 33 32 47 26 39 118" xfId="43665"/>
    <cellStyle name="표준 48 9 33 32 47 26 39 119" xfId="43666"/>
    <cellStyle name="표준 48 9 33 32 47 26 39 12" xfId="39915"/>
    <cellStyle name="표준 48 9 33 32 47 26 39 120" xfId="44843"/>
    <cellStyle name="표준 48 9 33 32 47 26 39 121" xfId="44844"/>
    <cellStyle name="표준 48 9 33 32 47 26 39 122" xfId="44845"/>
    <cellStyle name="표준 48 9 33 32 47 26 39 123" xfId="44846"/>
    <cellStyle name="표준 48 9 33 32 47 26 39 124" xfId="44847"/>
    <cellStyle name="표준 48 9 33 32 47 26 39 125" xfId="44848"/>
    <cellStyle name="표준 48 9 33 32 47 26 39 126" xfId="44849"/>
    <cellStyle name="표준 48 9 33 32 47 26 39 127" xfId="44850"/>
    <cellStyle name="표준 48 9 33 32 47 26 39 128" xfId="44851"/>
    <cellStyle name="표준 48 9 33 32 47 26 39 129" xfId="44852"/>
    <cellStyle name="표준 48 9 33 32 47 26 39 13" xfId="39916"/>
    <cellStyle name="표준 48 9 33 32 47 26 39 130" xfId="44853"/>
    <cellStyle name="표준 48 9 33 32 47 26 39 131" xfId="44854"/>
    <cellStyle name="표준 48 9 33 32 47 26 39 132" xfId="44855"/>
    <cellStyle name="표준 48 9 33 32 47 26 39 133" xfId="44856"/>
    <cellStyle name="표준 48 9 33 32 47 26 39 134" xfId="44857"/>
    <cellStyle name="표준 48 9 33 32 47 26 39 135" xfId="44858"/>
    <cellStyle name="표준 48 9 33 32 47 26 39 136" xfId="44859"/>
    <cellStyle name="표준 48 9 33 32 47 26 39 137" xfId="46169"/>
    <cellStyle name="표준 48 9 33 32 47 26 39 138" xfId="46170"/>
    <cellStyle name="표준 48 9 33 32 47 26 39 139" xfId="46171"/>
    <cellStyle name="표준 48 9 33 32 47 26 39 14" xfId="39917"/>
    <cellStyle name="표준 48 9 33 32 47 26 39 140" xfId="46172"/>
    <cellStyle name="표준 48 9 33 32 47 26 39 141" xfId="46173"/>
    <cellStyle name="표준 48 9 33 32 47 26 39 142" xfId="46174"/>
    <cellStyle name="표준 48 9 33 32 47 26 39 143" xfId="46175"/>
    <cellStyle name="표준 48 9 33 32 47 26 39 144" xfId="46176"/>
    <cellStyle name="표준 48 9 33 32 47 26 39 145" xfId="46177"/>
    <cellStyle name="표준 48 9 33 32 47 26 39 146" xfId="46178"/>
    <cellStyle name="표준 48 9 33 32 47 26 39 147" xfId="46179"/>
    <cellStyle name="표준 48 9 33 32 47 26 39 148" xfId="46180"/>
    <cellStyle name="표준 48 9 33 32 47 26 39 149" xfId="46181"/>
    <cellStyle name="표준 48 9 33 32 47 26 39 15" xfId="39918"/>
    <cellStyle name="표준 48 9 33 32 47 26 39 150" xfId="46182"/>
    <cellStyle name="표준 48 9 33 32 47 26 39 151" xfId="46183"/>
    <cellStyle name="표준 48 9 33 32 47 26 39 152" xfId="46184"/>
    <cellStyle name="표준 48 9 33 32 47 26 39 153" xfId="46185"/>
    <cellStyle name="표준 48 9 33 32 47 26 39 154" xfId="46186"/>
    <cellStyle name="표준 48 9 33 32 47 26 39 155" xfId="46187"/>
    <cellStyle name="표준 48 9 33 32 47 26 39 156" xfId="47371"/>
    <cellStyle name="표준 48 9 33 32 47 26 39 157" xfId="47372"/>
    <cellStyle name="표준 48 9 33 32 47 26 39 158" xfId="47373"/>
    <cellStyle name="표준 48 9 33 32 47 26 39 159" xfId="47374"/>
    <cellStyle name="표준 48 9 33 32 47 26 39 16" xfId="39919"/>
    <cellStyle name="표준 48 9 33 32 47 26 39 160" xfId="47375"/>
    <cellStyle name="표준 48 9 33 32 47 26 39 161" xfId="47376"/>
    <cellStyle name="표준 48 9 33 32 47 26 39 162" xfId="47377"/>
    <cellStyle name="표준 48 9 33 32 47 26 39 163" xfId="47378"/>
    <cellStyle name="표준 48 9 33 32 47 26 39 164" xfId="47379"/>
    <cellStyle name="표준 48 9 33 32 47 26 39 165" xfId="47380"/>
    <cellStyle name="표준 48 9 33 32 47 26 39 166" xfId="47381"/>
    <cellStyle name="표준 48 9 33 32 47 26 39 167" xfId="47382"/>
    <cellStyle name="표준 48 9 33 32 47 26 39 168" xfId="47383"/>
    <cellStyle name="표준 48 9 33 32 47 26 39 169" xfId="47384"/>
    <cellStyle name="표준 48 9 33 32 47 26 39 17" xfId="39920"/>
    <cellStyle name="표준 48 9 33 32 47 26 39 170" xfId="47385"/>
    <cellStyle name="표준 48 9 33 32 47 26 39 171" xfId="47386"/>
    <cellStyle name="표준 48 9 33 32 47 26 39 172" xfId="47387"/>
    <cellStyle name="표준 48 9 33 32 47 26 39 173" xfId="48561"/>
    <cellStyle name="표준 48 9 33 32 47 26 39 174" xfId="48562"/>
    <cellStyle name="표준 48 9 33 32 47 26 39 175" xfId="48563"/>
    <cellStyle name="표준 48 9 33 32 47 26 39 176" xfId="48564"/>
    <cellStyle name="표준 48 9 33 32 47 26 39 177" xfId="48565"/>
    <cellStyle name="표준 48 9 33 32 47 26 39 178" xfId="48566"/>
    <cellStyle name="표준 48 9 33 32 47 26 39 179" xfId="48567"/>
    <cellStyle name="표준 48 9 33 32 47 26 39 18" xfId="39921"/>
    <cellStyle name="표준 48 9 33 32 47 26 39 180" xfId="48568"/>
    <cellStyle name="표준 48 9 33 32 47 26 39 181" xfId="48569"/>
    <cellStyle name="표준 48 9 33 32 47 26 39 182" xfId="48570"/>
    <cellStyle name="표준 48 9 33 32 47 26 39 183" xfId="48571"/>
    <cellStyle name="표준 48 9 33 32 47 26 39 184" xfId="48572"/>
    <cellStyle name="표준 48 9 33 32 47 26 39 185" xfId="48573"/>
    <cellStyle name="표준 48 9 33 32 47 26 39 186" xfId="48574"/>
    <cellStyle name="표준 48 9 33 32 47 26 39 187" xfId="48575"/>
    <cellStyle name="표준 48 9 33 32 47 26 39 188" xfId="48576"/>
    <cellStyle name="표준 48 9 33 32 47 26 39 189" xfId="48577"/>
    <cellStyle name="표준 48 9 33 32 47 26 39 19" xfId="39922"/>
    <cellStyle name="표준 48 9 33 32 47 26 39 190" xfId="49757"/>
    <cellStyle name="표준 48 9 33 32 47 26 39 191" xfId="49758"/>
    <cellStyle name="표준 48 9 33 32 47 26 39 192" xfId="49759"/>
    <cellStyle name="표준 48 9 33 32 47 26 39 193" xfId="49760"/>
    <cellStyle name="표준 48 9 33 32 47 26 39 194" xfId="49761"/>
    <cellStyle name="표준 48 9 33 32 47 26 39 195" xfId="49762"/>
    <cellStyle name="표준 48 9 33 32 47 26 39 196" xfId="49763"/>
    <cellStyle name="표준 48 9 33 32 47 26 39 197" xfId="49764"/>
    <cellStyle name="표준 48 9 33 32 47 26 39 198" xfId="49765"/>
    <cellStyle name="표준 48 9 33 32 47 26 39 199" xfId="49766"/>
    <cellStyle name="표준 48 9 33 32 47 26 39 2" xfId="39923"/>
    <cellStyle name="표준 48 9 33 32 47 26 39 20" xfId="39924"/>
    <cellStyle name="표준 48 9 33 32 47 26 39 200" xfId="49767"/>
    <cellStyle name="표준 48 9 33 32 47 26 39 201" xfId="49768"/>
    <cellStyle name="표준 48 9 33 32 47 26 39 202" xfId="49769"/>
    <cellStyle name="표준 48 9 33 32 47 26 39 203" xfId="49770"/>
    <cellStyle name="표준 48 9 33 32 47 26 39 204" xfId="49771"/>
    <cellStyle name="표준 48 9 33 32 47 26 39 205" xfId="49772"/>
    <cellStyle name="표준 48 9 33 32 47 26 39 206" xfId="49773"/>
    <cellStyle name="표준 48 9 33 32 47 26 39 21" xfId="39925"/>
    <cellStyle name="표준 48 9 33 32 47 26 39 22" xfId="39926"/>
    <cellStyle name="표준 48 9 33 32 47 26 39 23" xfId="39927"/>
    <cellStyle name="표준 48 9 33 32 47 26 39 24" xfId="39928"/>
    <cellStyle name="표준 48 9 33 32 47 26 39 25" xfId="39929"/>
    <cellStyle name="표준 48 9 33 32 47 26 39 26" xfId="39930"/>
    <cellStyle name="표준 48 9 33 32 47 26 39 27" xfId="39931"/>
    <cellStyle name="표준 48 9 33 32 47 26 39 28" xfId="39932"/>
    <cellStyle name="표준 48 9 33 32 47 26 39 29" xfId="39933"/>
    <cellStyle name="표준 48 9 33 32 47 26 39 3" xfId="39934"/>
    <cellStyle name="표준 48 9 33 32 47 26 39 30" xfId="39935"/>
    <cellStyle name="표준 48 9 33 32 47 26 39 31" xfId="39936"/>
    <cellStyle name="표준 48 9 33 32 47 26 39 32" xfId="39937"/>
    <cellStyle name="표준 48 9 33 32 47 26 39 33" xfId="39938"/>
    <cellStyle name="표준 48 9 33 32 47 26 39 34" xfId="39939"/>
    <cellStyle name="표준 48 9 33 32 47 26 39 35" xfId="39940"/>
    <cellStyle name="표준 48 9 33 32 47 26 39 36" xfId="39941"/>
    <cellStyle name="표준 48 9 33 32 47 26 39 37" xfId="39942"/>
    <cellStyle name="표준 48 9 33 32 47 26 39 38" xfId="39943"/>
    <cellStyle name="표준 48 9 33 32 47 26 39 39" xfId="39944"/>
    <cellStyle name="표준 48 9 33 32 47 26 39 4" xfId="39945"/>
    <cellStyle name="표준 48 9 33 32 47 26 39 40" xfId="39946"/>
    <cellStyle name="표준 48 9 33 32 47 26 39 41" xfId="39947"/>
    <cellStyle name="표준 48 9 33 32 47 26 39 42" xfId="39948"/>
    <cellStyle name="표준 48 9 33 32 47 26 39 43" xfId="39949"/>
    <cellStyle name="표준 48 9 33 32 47 26 39 44" xfId="39950"/>
    <cellStyle name="표준 48 9 33 32 47 26 39 45" xfId="39951"/>
    <cellStyle name="표준 48 9 33 32 47 26 39 46" xfId="39952"/>
    <cellStyle name="표준 48 9 33 32 47 26 39 47" xfId="39953"/>
    <cellStyle name="표준 48 9 33 32 47 26 39 48" xfId="39954"/>
    <cellStyle name="표준 48 9 33 32 47 26 39 49" xfId="39955"/>
    <cellStyle name="표준 48 9 33 32 47 26 39 5" xfId="39956"/>
    <cellStyle name="표준 48 9 33 32 47 26 39 50" xfId="39957"/>
    <cellStyle name="표준 48 9 33 32 47 26 39 51" xfId="39958"/>
    <cellStyle name="표준 48 9 33 32 47 26 39 52" xfId="39959"/>
    <cellStyle name="표준 48 9 33 32 47 26 39 53" xfId="39960"/>
    <cellStyle name="표준 48 9 33 32 47 26 39 54" xfId="39961"/>
    <cellStyle name="표준 48 9 33 32 47 26 39 55" xfId="39962"/>
    <cellStyle name="표준 48 9 33 32 47 26 39 56" xfId="39963"/>
    <cellStyle name="표준 48 9 33 32 47 26 39 57" xfId="39964"/>
    <cellStyle name="표준 48 9 33 32 47 26 39 58" xfId="39965"/>
    <cellStyle name="표준 48 9 33 32 47 26 39 59" xfId="39966"/>
    <cellStyle name="표준 48 9 33 32 47 26 39 6" xfId="39967"/>
    <cellStyle name="표준 48 9 33 32 47 26 39 60" xfId="39968"/>
    <cellStyle name="표준 48 9 33 32 47 26 39 61" xfId="39969"/>
    <cellStyle name="표준 48 9 33 32 47 26 39 62" xfId="39970"/>
    <cellStyle name="표준 48 9 33 32 47 26 39 63" xfId="39971"/>
    <cellStyle name="표준 48 9 33 32 47 26 39 64" xfId="39972"/>
    <cellStyle name="표준 48 9 33 32 47 26 39 65" xfId="39973"/>
    <cellStyle name="표준 48 9 33 32 47 26 39 66" xfId="39974"/>
    <cellStyle name="표준 48 9 33 32 47 26 39 67" xfId="39975"/>
    <cellStyle name="표준 48 9 33 32 47 26 39 68" xfId="39976"/>
    <cellStyle name="표준 48 9 33 32 47 26 39 69" xfId="42410"/>
    <cellStyle name="표준 48 9 33 32 47 26 39 7" xfId="39977"/>
    <cellStyle name="표준 48 9 33 32 47 26 39 70" xfId="42411"/>
    <cellStyle name="표준 48 9 33 32 47 26 39 71" xfId="42412"/>
    <cellStyle name="표준 48 9 33 32 47 26 39 72" xfId="42413"/>
    <cellStyle name="표준 48 9 33 32 47 26 39 73" xfId="42414"/>
    <cellStyle name="표준 48 9 33 32 47 26 39 74" xfId="42415"/>
    <cellStyle name="표준 48 9 33 32 47 26 39 75" xfId="42416"/>
    <cellStyle name="표준 48 9 33 32 47 26 39 76" xfId="42417"/>
    <cellStyle name="표준 48 9 33 32 47 26 39 77" xfId="42418"/>
    <cellStyle name="표준 48 9 33 32 47 26 39 78" xfId="42419"/>
    <cellStyle name="표준 48 9 33 32 47 26 39 79" xfId="42420"/>
    <cellStyle name="표준 48 9 33 32 47 26 39 8" xfId="39978"/>
    <cellStyle name="표준 48 9 33 32 47 26 39 80" xfId="42421"/>
    <cellStyle name="표준 48 9 33 32 47 26 39 81" xfId="42422"/>
    <cellStyle name="표준 48 9 33 32 47 26 39 82" xfId="42423"/>
    <cellStyle name="표준 48 9 33 32 47 26 39 83" xfId="42424"/>
    <cellStyle name="표준 48 9 33 32 47 26 39 84" xfId="42425"/>
    <cellStyle name="표준 48 9 33 32 47 26 39 85" xfId="42426"/>
    <cellStyle name="표준 48 9 33 32 47 26 39 86" xfId="42427"/>
    <cellStyle name="표준 48 9 33 32 47 26 39 87" xfId="42428"/>
    <cellStyle name="표준 48 9 33 32 47 26 39 88" xfId="42429"/>
    <cellStyle name="표준 48 9 33 32 47 26 39 89" xfId="42430"/>
    <cellStyle name="표준 48 9 33 32 47 26 39 9" xfId="39979"/>
    <cellStyle name="표준 48 9 33 32 47 26 39 90" xfId="42431"/>
    <cellStyle name="표준 48 9 33 32 47 26 39 91" xfId="42432"/>
    <cellStyle name="표준 48 9 33 32 47 26 39 92" xfId="42433"/>
    <cellStyle name="표준 48 9 33 32 47 26 39 93" xfId="42434"/>
    <cellStyle name="표준 48 9 33 32 47 26 39 94" xfId="42435"/>
    <cellStyle name="표준 48 9 33 32 47 26 39 95" xfId="42436"/>
    <cellStyle name="표준 48 9 33 32 47 26 39 96" xfId="42437"/>
    <cellStyle name="표준 48 9 33 32 47 26 39 97" xfId="42438"/>
    <cellStyle name="표준 48 9 33 32 47 26 39 98" xfId="42439"/>
    <cellStyle name="표준 48 9 33 32 47 26 39 99" xfId="42440"/>
    <cellStyle name="표준 48 9 33 32 47 26 40" xfId="39980"/>
    <cellStyle name="표준 48 9 33 32 47 26 40 10" xfId="39981"/>
    <cellStyle name="표준 48 9 33 32 47 26 40 100" xfId="42441"/>
    <cellStyle name="표준 48 9 33 32 47 26 40 101" xfId="42442"/>
    <cellStyle name="표준 48 9 33 32 47 26 40 102" xfId="42443"/>
    <cellStyle name="표준 48 9 33 32 47 26 40 103" xfId="43667"/>
    <cellStyle name="표준 48 9 33 32 47 26 40 104" xfId="43668"/>
    <cellStyle name="표준 48 9 33 32 47 26 40 105" xfId="43669"/>
    <cellStyle name="표준 48 9 33 32 47 26 40 106" xfId="43670"/>
    <cellStyle name="표준 48 9 33 32 47 26 40 107" xfId="43671"/>
    <cellStyle name="표준 48 9 33 32 47 26 40 108" xfId="43672"/>
    <cellStyle name="표준 48 9 33 32 47 26 40 109" xfId="43673"/>
    <cellStyle name="표준 48 9 33 32 47 26 40 11" xfId="39982"/>
    <cellStyle name="표준 48 9 33 32 47 26 40 110" xfId="43674"/>
    <cellStyle name="표준 48 9 33 32 47 26 40 111" xfId="43675"/>
    <cellStyle name="표준 48 9 33 32 47 26 40 112" xfId="43676"/>
    <cellStyle name="표준 48 9 33 32 47 26 40 113" xfId="43677"/>
    <cellStyle name="표준 48 9 33 32 47 26 40 114" xfId="43678"/>
    <cellStyle name="표준 48 9 33 32 47 26 40 115" xfId="43679"/>
    <cellStyle name="표준 48 9 33 32 47 26 40 116" xfId="43680"/>
    <cellStyle name="표준 48 9 33 32 47 26 40 117" xfId="43681"/>
    <cellStyle name="표준 48 9 33 32 47 26 40 118" xfId="43682"/>
    <cellStyle name="표준 48 9 33 32 47 26 40 119" xfId="43683"/>
    <cellStyle name="표준 48 9 33 32 47 26 40 12" xfId="39983"/>
    <cellStyle name="표준 48 9 33 32 47 26 40 120" xfId="44860"/>
    <cellStyle name="표준 48 9 33 32 47 26 40 121" xfId="44861"/>
    <cellStyle name="표준 48 9 33 32 47 26 40 122" xfId="44862"/>
    <cellStyle name="표준 48 9 33 32 47 26 40 123" xfId="44863"/>
    <cellStyle name="표준 48 9 33 32 47 26 40 124" xfId="44864"/>
    <cellStyle name="표준 48 9 33 32 47 26 40 125" xfId="44865"/>
    <cellStyle name="표준 48 9 33 32 47 26 40 126" xfId="44866"/>
    <cellStyle name="표준 48 9 33 32 47 26 40 127" xfId="44867"/>
    <cellStyle name="표준 48 9 33 32 47 26 40 128" xfId="44868"/>
    <cellStyle name="표준 48 9 33 32 47 26 40 129" xfId="44869"/>
    <cellStyle name="표준 48 9 33 32 47 26 40 13" xfId="39984"/>
    <cellStyle name="표준 48 9 33 32 47 26 40 130" xfId="44870"/>
    <cellStyle name="표준 48 9 33 32 47 26 40 131" xfId="44871"/>
    <cellStyle name="표준 48 9 33 32 47 26 40 132" xfId="44872"/>
    <cellStyle name="표준 48 9 33 32 47 26 40 133" xfId="44873"/>
    <cellStyle name="표준 48 9 33 32 47 26 40 134" xfId="44874"/>
    <cellStyle name="표준 48 9 33 32 47 26 40 135" xfId="44875"/>
    <cellStyle name="표준 48 9 33 32 47 26 40 136" xfId="44876"/>
    <cellStyle name="표준 48 9 33 32 47 26 40 137" xfId="46188"/>
    <cellStyle name="표준 48 9 33 32 47 26 40 138" xfId="46189"/>
    <cellStyle name="표준 48 9 33 32 47 26 40 139" xfId="46190"/>
    <cellStyle name="표준 48 9 33 32 47 26 40 14" xfId="39985"/>
    <cellStyle name="표준 48 9 33 32 47 26 40 140" xfId="46191"/>
    <cellStyle name="표준 48 9 33 32 47 26 40 141" xfId="46192"/>
    <cellStyle name="표준 48 9 33 32 47 26 40 142" xfId="46193"/>
    <cellStyle name="표준 48 9 33 32 47 26 40 143" xfId="46194"/>
    <cellStyle name="표준 48 9 33 32 47 26 40 144" xfId="46195"/>
    <cellStyle name="표준 48 9 33 32 47 26 40 145" xfId="46196"/>
    <cellStyle name="표준 48 9 33 32 47 26 40 146" xfId="46197"/>
    <cellStyle name="표준 48 9 33 32 47 26 40 147" xfId="46198"/>
    <cellStyle name="표준 48 9 33 32 47 26 40 148" xfId="46199"/>
    <cellStyle name="표준 48 9 33 32 47 26 40 149" xfId="46200"/>
    <cellStyle name="표준 48 9 33 32 47 26 40 15" xfId="39986"/>
    <cellStyle name="표준 48 9 33 32 47 26 40 150" xfId="46201"/>
    <cellStyle name="표준 48 9 33 32 47 26 40 151" xfId="46202"/>
    <cellStyle name="표준 48 9 33 32 47 26 40 152" xfId="46203"/>
    <cellStyle name="표준 48 9 33 32 47 26 40 153" xfId="46204"/>
    <cellStyle name="표준 48 9 33 32 47 26 40 154" xfId="46205"/>
    <cellStyle name="표준 48 9 33 32 47 26 40 155" xfId="46206"/>
    <cellStyle name="표준 48 9 33 32 47 26 40 156" xfId="47388"/>
    <cellStyle name="표준 48 9 33 32 47 26 40 157" xfId="47389"/>
    <cellStyle name="표준 48 9 33 32 47 26 40 158" xfId="47390"/>
    <cellStyle name="표준 48 9 33 32 47 26 40 159" xfId="47391"/>
    <cellStyle name="표준 48 9 33 32 47 26 40 16" xfId="39987"/>
    <cellStyle name="표준 48 9 33 32 47 26 40 160" xfId="47392"/>
    <cellStyle name="표준 48 9 33 32 47 26 40 161" xfId="47393"/>
    <cellStyle name="표준 48 9 33 32 47 26 40 162" xfId="47394"/>
    <cellStyle name="표준 48 9 33 32 47 26 40 163" xfId="47395"/>
    <cellStyle name="표준 48 9 33 32 47 26 40 164" xfId="47396"/>
    <cellStyle name="표준 48 9 33 32 47 26 40 165" xfId="47397"/>
    <cellStyle name="표준 48 9 33 32 47 26 40 166" xfId="47398"/>
    <cellStyle name="표준 48 9 33 32 47 26 40 167" xfId="47399"/>
    <cellStyle name="표준 48 9 33 32 47 26 40 168" xfId="47400"/>
    <cellStyle name="표준 48 9 33 32 47 26 40 169" xfId="47401"/>
    <cellStyle name="표준 48 9 33 32 47 26 40 17" xfId="39988"/>
    <cellStyle name="표준 48 9 33 32 47 26 40 170" xfId="47402"/>
    <cellStyle name="표준 48 9 33 32 47 26 40 171" xfId="47403"/>
    <cellStyle name="표준 48 9 33 32 47 26 40 172" xfId="47404"/>
    <cellStyle name="표준 48 9 33 32 47 26 40 173" xfId="48578"/>
    <cellStyle name="표준 48 9 33 32 47 26 40 174" xfId="48579"/>
    <cellStyle name="표준 48 9 33 32 47 26 40 175" xfId="48580"/>
    <cellStyle name="표준 48 9 33 32 47 26 40 176" xfId="48581"/>
    <cellStyle name="표준 48 9 33 32 47 26 40 177" xfId="48582"/>
    <cellStyle name="표준 48 9 33 32 47 26 40 178" xfId="48583"/>
    <cellStyle name="표준 48 9 33 32 47 26 40 179" xfId="48584"/>
    <cellStyle name="표준 48 9 33 32 47 26 40 18" xfId="39989"/>
    <cellStyle name="표준 48 9 33 32 47 26 40 180" xfId="48585"/>
    <cellStyle name="표준 48 9 33 32 47 26 40 181" xfId="48586"/>
    <cellStyle name="표준 48 9 33 32 47 26 40 182" xfId="48587"/>
    <cellStyle name="표준 48 9 33 32 47 26 40 183" xfId="48588"/>
    <cellStyle name="표준 48 9 33 32 47 26 40 184" xfId="48589"/>
    <cellStyle name="표준 48 9 33 32 47 26 40 185" xfId="48590"/>
    <cellStyle name="표준 48 9 33 32 47 26 40 186" xfId="48591"/>
    <cellStyle name="표준 48 9 33 32 47 26 40 187" xfId="48592"/>
    <cellStyle name="표준 48 9 33 32 47 26 40 188" xfId="48593"/>
    <cellStyle name="표준 48 9 33 32 47 26 40 189" xfId="48594"/>
    <cellStyle name="표준 48 9 33 32 47 26 40 19" xfId="39990"/>
    <cellStyle name="표준 48 9 33 32 47 26 40 190" xfId="49774"/>
    <cellStyle name="표준 48 9 33 32 47 26 40 191" xfId="49775"/>
    <cellStyle name="표준 48 9 33 32 47 26 40 192" xfId="49776"/>
    <cellStyle name="표준 48 9 33 32 47 26 40 193" xfId="49777"/>
    <cellStyle name="표준 48 9 33 32 47 26 40 194" xfId="49778"/>
    <cellStyle name="표준 48 9 33 32 47 26 40 195" xfId="49779"/>
    <cellStyle name="표준 48 9 33 32 47 26 40 196" xfId="49780"/>
    <cellStyle name="표준 48 9 33 32 47 26 40 197" xfId="49781"/>
    <cellStyle name="표준 48 9 33 32 47 26 40 198" xfId="49782"/>
    <cellStyle name="표준 48 9 33 32 47 26 40 199" xfId="49783"/>
    <cellStyle name="표준 48 9 33 32 47 26 40 2" xfId="39991"/>
    <cellStyle name="표준 48 9 33 32 47 26 40 20" xfId="39992"/>
    <cellStyle name="표준 48 9 33 32 47 26 40 200" xfId="49784"/>
    <cellStyle name="표준 48 9 33 32 47 26 40 201" xfId="49785"/>
    <cellStyle name="표준 48 9 33 32 47 26 40 202" xfId="49786"/>
    <cellStyle name="표준 48 9 33 32 47 26 40 203" xfId="49787"/>
    <cellStyle name="표준 48 9 33 32 47 26 40 204" xfId="49788"/>
    <cellStyle name="표준 48 9 33 32 47 26 40 205" xfId="49789"/>
    <cellStyle name="표준 48 9 33 32 47 26 40 206" xfId="49790"/>
    <cellStyle name="표준 48 9 33 32 47 26 40 21" xfId="39993"/>
    <cellStyle name="표준 48 9 33 32 47 26 40 22" xfId="39994"/>
    <cellStyle name="표준 48 9 33 32 47 26 40 23" xfId="39995"/>
    <cellStyle name="표준 48 9 33 32 47 26 40 24" xfId="39996"/>
    <cellStyle name="표준 48 9 33 32 47 26 40 25" xfId="39997"/>
    <cellStyle name="표준 48 9 33 32 47 26 40 26" xfId="39998"/>
    <cellStyle name="표준 48 9 33 32 47 26 40 27" xfId="39999"/>
    <cellStyle name="표준 48 9 33 32 47 26 40 28" xfId="40000"/>
    <cellStyle name="표준 48 9 33 32 47 26 40 29" xfId="40001"/>
    <cellStyle name="표준 48 9 33 32 47 26 40 3" xfId="40002"/>
    <cellStyle name="표준 48 9 33 32 47 26 40 30" xfId="40003"/>
    <cellStyle name="표준 48 9 33 32 47 26 40 31" xfId="40004"/>
    <cellStyle name="표준 48 9 33 32 47 26 40 32" xfId="40005"/>
    <cellStyle name="표준 48 9 33 32 47 26 40 33" xfId="40006"/>
    <cellStyle name="표준 48 9 33 32 47 26 40 34" xfId="40007"/>
    <cellStyle name="표준 48 9 33 32 47 26 40 35" xfId="40008"/>
    <cellStyle name="표준 48 9 33 32 47 26 40 36" xfId="40009"/>
    <cellStyle name="표준 48 9 33 32 47 26 40 37" xfId="40010"/>
    <cellStyle name="표준 48 9 33 32 47 26 40 38" xfId="40011"/>
    <cellStyle name="표준 48 9 33 32 47 26 40 39" xfId="40012"/>
    <cellStyle name="표준 48 9 33 32 47 26 40 4" xfId="40013"/>
    <cellStyle name="표준 48 9 33 32 47 26 40 40" xfId="40014"/>
    <cellStyle name="표준 48 9 33 32 47 26 40 41" xfId="40015"/>
    <cellStyle name="표준 48 9 33 32 47 26 40 42" xfId="40016"/>
    <cellStyle name="표준 48 9 33 32 47 26 40 43" xfId="40017"/>
    <cellStyle name="표준 48 9 33 32 47 26 40 44" xfId="40018"/>
    <cellStyle name="표준 48 9 33 32 47 26 40 45" xfId="40019"/>
    <cellStyle name="표준 48 9 33 32 47 26 40 46" xfId="40020"/>
    <cellStyle name="표준 48 9 33 32 47 26 40 47" xfId="40021"/>
    <cellStyle name="표준 48 9 33 32 47 26 40 48" xfId="40022"/>
    <cellStyle name="표준 48 9 33 32 47 26 40 49" xfId="40023"/>
    <cellStyle name="표준 48 9 33 32 47 26 40 5" xfId="40024"/>
    <cellStyle name="표준 48 9 33 32 47 26 40 50" xfId="40025"/>
    <cellStyle name="표준 48 9 33 32 47 26 40 51" xfId="40026"/>
    <cellStyle name="표준 48 9 33 32 47 26 40 52" xfId="40027"/>
    <cellStyle name="표준 48 9 33 32 47 26 40 53" xfId="40028"/>
    <cellStyle name="표준 48 9 33 32 47 26 40 54" xfId="40029"/>
    <cellStyle name="표준 48 9 33 32 47 26 40 55" xfId="40030"/>
    <cellStyle name="표준 48 9 33 32 47 26 40 56" xfId="40031"/>
    <cellStyle name="표준 48 9 33 32 47 26 40 57" xfId="40032"/>
    <cellStyle name="표준 48 9 33 32 47 26 40 58" xfId="40033"/>
    <cellStyle name="표준 48 9 33 32 47 26 40 59" xfId="40034"/>
    <cellStyle name="표준 48 9 33 32 47 26 40 6" xfId="40035"/>
    <cellStyle name="표준 48 9 33 32 47 26 40 60" xfId="40036"/>
    <cellStyle name="표준 48 9 33 32 47 26 40 61" xfId="40037"/>
    <cellStyle name="표준 48 9 33 32 47 26 40 62" xfId="40038"/>
    <cellStyle name="표준 48 9 33 32 47 26 40 63" xfId="40039"/>
    <cellStyle name="표준 48 9 33 32 47 26 40 64" xfId="40040"/>
    <cellStyle name="표준 48 9 33 32 47 26 40 65" xfId="40041"/>
    <cellStyle name="표준 48 9 33 32 47 26 40 66" xfId="40042"/>
    <cellStyle name="표준 48 9 33 32 47 26 40 67" xfId="40043"/>
    <cellStyle name="표준 48 9 33 32 47 26 40 68" xfId="40044"/>
    <cellStyle name="표준 48 9 33 32 47 26 40 69" xfId="42444"/>
    <cellStyle name="표준 48 9 33 32 47 26 40 7" xfId="40045"/>
    <cellStyle name="표준 48 9 33 32 47 26 40 70" xfId="42445"/>
    <cellStyle name="표준 48 9 33 32 47 26 40 71" xfId="42446"/>
    <cellStyle name="표준 48 9 33 32 47 26 40 72" xfId="42447"/>
    <cellStyle name="표준 48 9 33 32 47 26 40 73" xfId="42448"/>
    <cellStyle name="표준 48 9 33 32 47 26 40 74" xfId="42449"/>
    <cellStyle name="표준 48 9 33 32 47 26 40 75" xfId="42450"/>
    <cellStyle name="표준 48 9 33 32 47 26 40 76" xfId="42451"/>
    <cellStyle name="표준 48 9 33 32 47 26 40 77" xfId="42452"/>
    <cellStyle name="표준 48 9 33 32 47 26 40 78" xfId="42453"/>
    <cellStyle name="표준 48 9 33 32 47 26 40 79" xfId="42454"/>
    <cellStyle name="표준 48 9 33 32 47 26 40 8" xfId="40046"/>
    <cellStyle name="표준 48 9 33 32 47 26 40 80" xfId="42455"/>
    <cellStyle name="표준 48 9 33 32 47 26 40 81" xfId="42456"/>
    <cellStyle name="표준 48 9 33 32 47 26 40 82" xfId="42457"/>
    <cellStyle name="표준 48 9 33 32 47 26 40 83" xfId="42458"/>
    <cellStyle name="표준 48 9 33 32 47 26 40 84" xfId="42459"/>
    <cellStyle name="표준 48 9 33 32 47 26 40 85" xfId="42460"/>
    <cellStyle name="표준 48 9 33 32 47 26 40 86" xfId="42461"/>
    <cellStyle name="표준 48 9 33 32 47 26 40 87" xfId="42462"/>
    <cellStyle name="표준 48 9 33 32 47 26 40 88" xfId="42463"/>
    <cellStyle name="표준 48 9 33 32 47 26 40 89" xfId="42464"/>
    <cellStyle name="표준 48 9 33 32 47 26 40 9" xfId="40047"/>
    <cellStyle name="표준 48 9 33 32 47 26 40 90" xfId="42465"/>
    <cellStyle name="표준 48 9 33 32 47 26 40 91" xfId="42466"/>
    <cellStyle name="표준 48 9 33 32 47 26 40 92" xfId="42467"/>
    <cellStyle name="표준 48 9 33 32 47 26 40 93" xfId="42468"/>
    <cellStyle name="표준 48 9 33 32 47 26 40 94" xfId="42469"/>
    <cellStyle name="표준 48 9 33 32 47 26 40 95" xfId="42470"/>
    <cellStyle name="표준 48 9 33 32 47 26 40 96" xfId="42471"/>
    <cellStyle name="표준 48 9 33 32 47 26 40 97" xfId="42472"/>
    <cellStyle name="표준 48 9 33 32 47 26 40 98" xfId="42473"/>
    <cellStyle name="표준 48 9 33 32 47 26 40 99" xfId="42474"/>
    <cellStyle name="표준 48 9 33 32 47 26 41" xfId="40048"/>
    <cellStyle name="표준 48 9 33 32 47 26 41 10" xfId="40049"/>
    <cellStyle name="표준 48 9 33 32 47 26 41 100" xfId="42475"/>
    <cellStyle name="표준 48 9 33 32 47 26 41 101" xfId="42476"/>
    <cellStyle name="표준 48 9 33 32 47 26 41 102" xfId="42477"/>
    <cellStyle name="표준 48 9 33 32 47 26 41 103" xfId="43684"/>
    <cellStyle name="표준 48 9 33 32 47 26 41 104" xfId="43685"/>
    <cellStyle name="표준 48 9 33 32 47 26 41 105" xfId="43686"/>
    <cellStyle name="표준 48 9 33 32 47 26 41 106" xfId="43687"/>
    <cellStyle name="표준 48 9 33 32 47 26 41 107" xfId="43688"/>
    <cellStyle name="표준 48 9 33 32 47 26 41 108" xfId="43689"/>
    <cellStyle name="표준 48 9 33 32 47 26 41 109" xfId="43690"/>
    <cellStyle name="표준 48 9 33 32 47 26 41 11" xfId="40050"/>
    <cellStyle name="표준 48 9 33 32 47 26 41 110" xfId="43691"/>
    <cellStyle name="표준 48 9 33 32 47 26 41 111" xfId="43692"/>
    <cellStyle name="표준 48 9 33 32 47 26 41 112" xfId="43693"/>
    <cellStyle name="표준 48 9 33 32 47 26 41 113" xfId="43694"/>
    <cellStyle name="표준 48 9 33 32 47 26 41 114" xfId="43695"/>
    <cellStyle name="표준 48 9 33 32 47 26 41 115" xfId="43696"/>
    <cellStyle name="표준 48 9 33 32 47 26 41 116" xfId="43697"/>
    <cellStyle name="표준 48 9 33 32 47 26 41 117" xfId="43698"/>
    <cellStyle name="표준 48 9 33 32 47 26 41 118" xfId="43699"/>
    <cellStyle name="표준 48 9 33 32 47 26 41 119" xfId="43700"/>
    <cellStyle name="표준 48 9 33 32 47 26 41 12" xfId="40051"/>
    <cellStyle name="표준 48 9 33 32 47 26 41 120" xfId="44877"/>
    <cellStyle name="표준 48 9 33 32 47 26 41 121" xfId="44878"/>
    <cellStyle name="표준 48 9 33 32 47 26 41 122" xfId="44879"/>
    <cellStyle name="표준 48 9 33 32 47 26 41 123" xfId="44880"/>
    <cellStyle name="표준 48 9 33 32 47 26 41 124" xfId="44881"/>
    <cellStyle name="표준 48 9 33 32 47 26 41 125" xfId="44882"/>
    <cellStyle name="표준 48 9 33 32 47 26 41 126" xfId="44883"/>
    <cellStyle name="표준 48 9 33 32 47 26 41 127" xfId="44884"/>
    <cellStyle name="표준 48 9 33 32 47 26 41 128" xfId="44885"/>
    <cellStyle name="표준 48 9 33 32 47 26 41 129" xfId="44886"/>
    <cellStyle name="표준 48 9 33 32 47 26 41 13" xfId="40052"/>
    <cellStyle name="표준 48 9 33 32 47 26 41 130" xfId="44887"/>
    <cellStyle name="표준 48 9 33 32 47 26 41 131" xfId="44888"/>
    <cellStyle name="표준 48 9 33 32 47 26 41 132" xfId="44889"/>
    <cellStyle name="표준 48 9 33 32 47 26 41 133" xfId="44890"/>
    <cellStyle name="표준 48 9 33 32 47 26 41 134" xfId="44891"/>
    <cellStyle name="표준 48 9 33 32 47 26 41 135" xfId="44892"/>
    <cellStyle name="표준 48 9 33 32 47 26 41 136" xfId="44893"/>
    <cellStyle name="표준 48 9 33 32 47 26 41 137" xfId="46207"/>
    <cellStyle name="표준 48 9 33 32 47 26 41 138" xfId="46208"/>
    <cellStyle name="표준 48 9 33 32 47 26 41 139" xfId="46209"/>
    <cellStyle name="표준 48 9 33 32 47 26 41 14" xfId="40053"/>
    <cellStyle name="표준 48 9 33 32 47 26 41 140" xfId="46210"/>
    <cellStyle name="표준 48 9 33 32 47 26 41 141" xfId="46211"/>
    <cellStyle name="표준 48 9 33 32 47 26 41 142" xfId="46212"/>
    <cellStyle name="표준 48 9 33 32 47 26 41 143" xfId="46213"/>
    <cellStyle name="표준 48 9 33 32 47 26 41 144" xfId="46214"/>
    <cellStyle name="표준 48 9 33 32 47 26 41 145" xfId="46215"/>
    <cellStyle name="표준 48 9 33 32 47 26 41 146" xfId="46216"/>
    <cellStyle name="표준 48 9 33 32 47 26 41 147" xfId="46217"/>
    <cellStyle name="표준 48 9 33 32 47 26 41 148" xfId="46218"/>
    <cellStyle name="표준 48 9 33 32 47 26 41 149" xfId="46219"/>
    <cellStyle name="표준 48 9 33 32 47 26 41 15" xfId="40054"/>
    <cellStyle name="표준 48 9 33 32 47 26 41 150" xfId="46220"/>
    <cellStyle name="표준 48 9 33 32 47 26 41 151" xfId="46221"/>
    <cellStyle name="표준 48 9 33 32 47 26 41 152" xfId="46222"/>
    <cellStyle name="표준 48 9 33 32 47 26 41 153" xfId="46223"/>
    <cellStyle name="표준 48 9 33 32 47 26 41 154" xfId="46224"/>
    <cellStyle name="표준 48 9 33 32 47 26 41 155" xfId="46225"/>
    <cellStyle name="표준 48 9 33 32 47 26 41 156" xfId="47405"/>
    <cellStyle name="표준 48 9 33 32 47 26 41 157" xfId="47406"/>
    <cellStyle name="표준 48 9 33 32 47 26 41 158" xfId="47407"/>
    <cellStyle name="표준 48 9 33 32 47 26 41 159" xfId="47408"/>
    <cellStyle name="표준 48 9 33 32 47 26 41 16" xfId="40055"/>
    <cellStyle name="표준 48 9 33 32 47 26 41 160" xfId="47409"/>
    <cellStyle name="표준 48 9 33 32 47 26 41 161" xfId="47410"/>
    <cellStyle name="표준 48 9 33 32 47 26 41 162" xfId="47411"/>
    <cellStyle name="표준 48 9 33 32 47 26 41 163" xfId="47412"/>
    <cellStyle name="표준 48 9 33 32 47 26 41 164" xfId="47413"/>
    <cellStyle name="표준 48 9 33 32 47 26 41 165" xfId="47414"/>
    <cellStyle name="표준 48 9 33 32 47 26 41 166" xfId="47415"/>
    <cellStyle name="표준 48 9 33 32 47 26 41 167" xfId="47416"/>
    <cellStyle name="표준 48 9 33 32 47 26 41 168" xfId="47417"/>
    <cellStyle name="표준 48 9 33 32 47 26 41 169" xfId="47418"/>
    <cellStyle name="표준 48 9 33 32 47 26 41 17" xfId="40056"/>
    <cellStyle name="표준 48 9 33 32 47 26 41 170" xfId="47419"/>
    <cellStyle name="표준 48 9 33 32 47 26 41 171" xfId="47420"/>
    <cellStyle name="표준 48 9 33 32 47 26 41 172" xfId="47421"/>
    <cellStyle name="표준 48 9 33 32 47 26 41 173" xfId="48595"/>
    <cellStyle name="표준 48 9 33 32 47 26 41 174" xfId="48596"/>
    <cellStyle name="표준 48 9 33 32 47 26 41 175" xfId="48597"/>
    <cellStyle name="표준 48 9 33 32 47 26 41 176" xfId="48598"/>
    <cellStyle name="표준 48 9 33 32 47 26 41 177" xfId="48599"/>
    <cellStyle name="표준 48 9 33 32 47 26 41 178" xfId="48600"/>
    <cellStyle name="표준 48 9 33 32 47 26 41 179" xfId="48601"/>
    <cellStyle name="표준 48 9 33 32 47 26 41 18" xfId="40057"/>
    <cellStyle name="표준 48 9 33 32 47 26 41 180" xfId="48602"/>
    <cellStyle name="표준 48 9 33 32 47 26 41 181" xfId="48603"/>
    <cellStyle name="표준 48 9 33 32 47 26 41 182" xfId="48604"/>
    <cellStyle name="표준 48 9 33 32 47 26 41 183" xfId="48605"/>
    <cellStyle name="표준 48 9 33 32 47 26 41 184" xfId="48606"/>
    <cellStyle name="표준 48 9 33 32 47 26 41 185" xfId="48607"/>
    <cellStyle name="표준 48 9 33 32 47 26 41 186" xfId="48608"/>
    <cellStyle name="표준 48 9 33 32 47 26 41 187" xfId="48609"/>
    <cellStyle name="표준 48 9 33 32 47 26 41 188" xfId="48610"/>
    <cellStyle name="표준 48 9 33 32 47 26 41 189" xfId="48611"/>
    <cellStyle name="표준 48 9 33 32 47 26 41 19" xfId="40058"/>
    <cellStyle name="표준 48 9 33 32 47 26 41 190" xfId="49791"/>
    <cellStyle name="표준 48 9 33 32 47 26 41 191" xfId="49792"/>
    <cellStyle name="표준 48 9 33 32 47 26 41 192" xfId="49793"/>
    <cellStyle name="표준 48 9 33 32 47 26 41 193" xfId="49794"/>
    <cellStyle name="표준 48 9 33 32 47 26 41 194" xfId="49795"/>
    <cellStyle name="표준 48 9 33 32 47 26 41 195" xfId="49796"/>
    <cellStyle name="표준 48 9 33 32 47 26 41 196" xfId="49797"/>
    <cellStyle name="표준 48 9 33 32 47 26 41 197" xfId="49798"/>
    <cellStyle name="표준 48 9 33 32 47 26 41 198" xfId="49799"/>
    <cellStyle name="표준 48 9 33 32 47 26 41 199" xfId="49800"/>
    <cellStyle name="표준 48 9 33 32 47 26 41 2" xfId="40059"/>
    <cellStyle name="표준 48 9 33 32 47 26 41 20" xfId="40060"/>
    <cellStyle name="표준 48 9 33 32 47 26 41 200" xfId="49801"/>
    <cellStyle name="표준 48 9 33 32 47 26 41 201" xfId="49802"/>
    <cellStyle name="표준 48 9 33 32 47 26 41 202" xfId="49803"/>
    <cellStyle name="표준 48 9 33 32 47 26 41 203" xfId="49804"/>
    <cellStyle name="표준 48 9 33 32 47 26 41 204" xfId="49805"/>
    <cellStyle name="표준 48 9 33 32 47 26 41 205" xfId="49806"/>
    <cellStyle name="표준 48 9 33 32 47 26 41 206" xfId="49807"/>
    <cellStyle name="표준 48 9 33 32 47 26 41 21" xfId="40061"/>
    <cellStyle name="표준 48 9 33 32 47 26 41 22" xfId="40062"/>
    <cellStyle name="표준 48 9 33 32 47 26 41 23" xfId="40063"/>
    <cellStyle name="표준 48 9 33 32 47 26 41 24" xfId="40064"/>
    <cellStyle name="표준 48 9 33 32 47 26 41 25" xfId="40065"/>
    <cellStyle name="표준 48 9 33 32 47 26 41 26" xfId="40066"/>
    <cellStyle name="표준 48 9 33 32 47 26 41 27" xfId="40067"/>
    <cellStyle name="표준 48 9 33 32 47 26 41 28" xfId="40068"/>
    <cellStyle name="표준 48 9 33 32 47 26 41 29" xfId="40069"/>
    <cellStyle name="표준 48 9 33 32 47 26 41 3" xfId="40070"/>
    <cellStyle name="표준 48 9 33 32 47 26 41 30" xfId="40071"/>
    <cellStyle name="표준 48 9 33 32 47 26 41 31" xfId="40072"/>
    <cellStyle name="표준 48 9 33 32 47 26 41 32" xfId="40073"/>
    <cellStyle name="표준 48 9 33 32 47 26 41 33" xfId="40074"/>
    <cellStyle name="표준 48 9 33 32 47 26 41 34" xfId="40075"/>
    <cellStyle name="표준 48 9 33 32 47 26 41 35" xfId="40076"/>
    <cellStyle name="표준 48 9 33 32 47 26 41 36" xfId="40077"/>
    <cellStyle name="표준 48 9 33 32 47 26 41 37" xfId="40078"/>
    <cellStyle name="표준 48 9 33 32 47 26 41 38" xfId="40079"/>
    <cellStyle name="표준 48 9 33 32 47 26 41 39" xfId="40080"/>
    <cellStyle name="표준 48 9 33 32 47 26 41 4" xfId="40081"/>
    <cellStyle name="표준 48 9 33 32 47 26 41 40" xfId="40082"/>
    <cellStyle name="표준 48 9 33 32 47 26 41 41" xfId="40083"/>
    <cellStyle name="표준 48 9 33 32 47 26 41 42" xfId="40084"/>
    <cellStyle name="표준 48 9 33 32 47 26 41 43" xfId="40085"/>
    <cellStyle name="표준 48 9 33 32 47 26 41 44" xfId="40086"/>
    <cellStyle name="표준 48 9 33 32 47 26 41 45" xfId="40087"/>
    <cellStyle name="표준 48 9 33 32 47 26 41 46" xfId="40088"/>
    <cellStyle name="표준 48 9 33 32 47 26 41 47" xfId="40089"/>
    <cellStyle name="표준 48 9 33 32 47 26 41 48" xfId="40090"/>
    <cellStyle name="표준 48 9 33 32 47 26 41 49" xfId="40091"/>
    <cellStyle name="표준 48 9 33 32 47 26 41 5" xfId="40092"/>
    <cellStyle name="표준 48 9 33 32 47 26 41 50" xfId="40093"/>
    <cellStyle name="표준 48 9 33 32 47 26 41 51" xfId="40094"/>
    <cellStyle name="표준 48 9 33 32 47 26 41 52" xfId="40095"/>
    <cellStyle name="표준 48 9 33 32 47 26 41 53" xfId="40096"/>
    <cellStyle name="표준 48 9 33 32 47 26 41 54" xfId="40097"/>
    <cellStyle name="표준 48 9 33 32 47 26 41 55" xfId="40098"/>
    <cellStyle name="표준 48 9 33 32 47 26 41 56" xfId="40099"/>
    <cellStyle name="표준 48 9 33 32 47 26 41 57" xfId="40100"/>
    <cellStyle name="표준 48 9 33 32 47 26 41 58" xfId="40101"/>
    <cellStyle name="표준 48 9 33 32 47 26 41 59" xfId="40102"/>
    <cellStyle name="표준 48 9 33 32 47 26 41 6" xfId="40103"/>
    <cellStyle name="표준 48 9 33 32 47 26 41 60" xfId="40104"/>
    <cellStyle name="표준 48 9 33 32 47 26 41 61" xfId="40105"/>
    <cellStyle name="표준 48 9 33 32 47 26 41 62" xfId="40106"/>
    <cellStyle name="표준 48 9 33 32 47 26 41 63" xfId="40107"/>
    <cellStyle name="표준 48 9 33 32 47 26 41 64" xfId="40108"/>
    <cellStyle name="표준 48 9 33 32 47 26 41 65" xfId="40109"/>
    <cellStyle name="표준 48 9 33 32 47 26 41 66" xfId="40110"/>
    <cellStyle name="표준 48 9 33 32 47 26 41 67" xfId="40111"/>
    <cellStyle name="표준 48 9 33 32 47 26 41 68" xfId="40112"/>
    <cellStyle name="표준 48 9 33 32 47 26 41 69" xfId="42478"/>
    <cellStyle name="표준 48 9 33 32 47 26 41 7" xfId="40113"/>
    <cellStyle name="표준 48 9 33 32 47 26 41 70" xfId="42479"/>
    <cellStyle name="표준 48 9 33 32 47 26 41 71" xfId="42480"/>
    <cellStyle name="표준 48 9 33 32 47 26 41 72" xfId="42481"/>
    <cellStyle name="표준 48 9 33 32 47 26 41 73" xfId="42482"/>
    <cellStyle name="표준 48 9 33 32 47 26 41 74" xfId="42483"/>
    <cellStyle name="표준 48 9 33 32 47 26 41 75" xfId="42484"/>
    <cellStyle name="표준 48 9 33 32 47 26 41 76" xfId="42485"/>
    <cellStyle name="표준 48 9 33 32 47 26 41 77" xfId="42486"/>
    <cellStyle name="표준 48 9 33 32 47 26 41 78" xfId="42487"/>
    <cellStyle name="표준 48 9 33 32 47 26 41 79" xfId="42488"/>
    <cellStyle name="표준 48 9 33 32 47 26 41 8" xfId="40114"/>
    <cellStyle name="표준 48 9 33 32 47 26 41 80" xfId="42489"/>
    <cellStyle name="표준 48 9 33 32 47 26 41 81" xfId="42490"/>
    <cellStyle name="표준 48 9 33 32 47 26 41 82" xfId="42491"/>
    <cellStyle name="표준 48 9 33 32 47 26 41 83" xfId="42492"/>
    <cellStyle name="표준 48 9 33 32 47 26 41 84" xfId="42493"/>
    <cellStyle name="표준 48 9 33 32 47 26 41 85" xfId="42494"/>
    <cellStyle name="표준 48 9 33 32 47 26 41 86" xfId="42495"/>
    <cellStyle name="표준 48 9 33 32 47 26 41 87" xfId="42496"/>
    <cellStyle name="표준 48 9 33 32 47 26 41 88" xfId="42497"/>
    <cellStyle name="표준 48 9 33 32 47 26 41 89" xfId="42498"/>
    <cellStyle name="표준 48 9 33 32 47 26 41 9" xfId="40115"/>
    <cellStyle name="표준 48 9 33 32 47 26 41 90" xfId="42499"/>
    <cellStyle name="표준 48 9 33 32 47 26 41 91" xfId="42500"/>
    <cellStyle name="표준 48 9 33 32 47 26 41 92" xfId="42501"/>
    <cellStyle name="표준 48 9 33 32 47 26 41 93" xfId="42502"/>
    <cellStyle name="표준 48 9 33 32 47 26 41 94" xfId="42503"/>
    <cellStyle name="표준 48 9 33 32 47 26 41 95" xfId="42504"/>
    <cellStyle name="표준 48 9 33 32 47 26 41 96" xfId="42505"/>
    <cellStyle name="표준 48 9 33 32 47 26 41 97" xfId="42506"/>
    <cellStyle name="표준 48 9 33 32 47 26 41 98" xfId="42507"/>
    <cellStyle name="표준 48 9 33 32 47 26 41 99" xfId="42508"/>
    <cellStyle name="표준 49" xfId="32687"/>
    <cellStyle name="표준 5" xfId="32688"/>
    <cellStyle name="표준 5 2" xfId="32689"/>
    <cellStyle name="표준 5 2 10" xfId="46227"/>
    <cellStyle name="표준 5 2 11" xfId="46231"/>
    <cellStyle name="표준 5 2 12" xfId="48613"/>
    <cellStyle name="표준 5 2 13" xfId="48615"/>
    <cellStyle name="표준 5 2 14" xfId="48617"/>
    <cellStyle name="표준 5 2 15" xfId="49809"/>
    <cellStyle name="표준 5 2 16" xfId="49811"/>
    <cellStyle name="표준 5 2 17" xfId="49814"/>
    <cellStyle name="표준 5 2 2" xfId="32690"/>
    <cellStyle name="표준 5 2 2 2" xfId="32691"/>
    <cellStyle name="표준 5 2 2 2 2" xfId="32692"/>
    <cellStyle name="표준 5 2 2 3" xfId="32693"/>
    <cellStyle name="표준 5 2 3" xfId="32694"/>
    <cellStyle name="표준 5 2 3 2" xfId="32695"/>
    <cellStyle name="표준 5 2 4" xfId="32696"/>
    <cellStyle name="표준 5 2 5" xfId="40126"/>
    <cellStyle name="표준 5 2 6" xfId="40127"/>
    <cellStyle name="표준 5 2 7" xfId="42510"/>
    <cellStyle name="표준 5 2 8" xfId="43702"/>
    <cellStyle name="표준 5 2 9" xfId="44895"/>
    <cellStyle name="표준 5 3" xfId="32697"/>
    <cellStyle name="표준 5 3 2" xfId="32698"/>
    <cellStyle name="표준 5 3 2 2" xfId="32699"/>
    <cellStyle name="표준 5 3 3" xfId="32700"/>
    <cellStyle name="표준 5 4" xfId="32701"/>
    <cellStyle name="표준 5 4 2" xfId="32702"/>
    <cellStyle name="표준 5 5" xfId="32703"/>
    <cellStyle name="표준 5 5 2" xfId="32704"/>
    <cellStyle name="표준 5 6" xfId="32705"/>
    <cellStyle name="표준 5 6 2" xfId="32706"/>
    <cellStyle name="표준 5 7" xfId="32707"/>
    <cellStyle name="표준 5 8" xfId="32708"/>
    <cellStyle name="표준 5 9" xfId="32709"/>
    <cellStyle name="표준 50" xfId="32710"/>
    <cellStyle name="표준 51" xfId="32711"/>
    <cellStyle name="표준 52" xfId="32712"/>
    <cellStyle name="표준 53" xfId="32713"/>
    <cellStyle name="표준 54" xfId="32714"/>
    <cellStyle name="표준 55" xfId="32715"/>
    <cellStyle name="표준 56" xfId="32716"/>
    <cellStyle name="표준 57" xfId="32717"/>
    <cellStyle name="표준 58" xfId="32718"/>
    <cellStyle name="표준 59" xfId="32719"/>
    <cellStyle name="표준 6" xfId="32720"/>
    <cellStyle name="표준 6 2" xfId="32721"/>
    <cellStyle name="표준 6 2 2" xfId="32722"/>
    <cellStyle name="표준 6 2 2 2" xfId="32723"/>
    <cellStyle name="표준 6 3" xfId="32724"/>
    <cellStyle name="표준 60" xfId="32725"/>
    <cellStyle name="표준 61" xfId="32726"/>
    <cellStyle name="표준 61 2" xfId="40121"/>
    <cellStyle name="표준 62" xfId="32727"/>
    <cellStyle name="표준 63" xfId="32728"/>
    <cellStyle name="표준 64" xfId="32729"/>
    <cellStyle name="표준 65" xfId="32730"/>
    <cellStyle name="표준 66" xfId="32731"/>
    <cellStyle name="표준 67" xfId="32732"/>
    <cellStyle name="표준 68" xfId="32733"/>
    <cellStyle name="표준 69" xfId="32734"/>
    <cellStyle name="표준 7" xfId="32735"/>
    <cellStyle name="표준 7 2" xfId="32736"/>
    <cellStyle name="표준 7 2 2" xfId="32737"/>
    <cellStyle name="표준 7 2 2 2" xfId="32738"/>
    <cellStyle name="표준 7 2 3" xfId="32739"/>
    <cellStyle name="표준 7 3" xfId="32740"/>
    <cellStyle name="표준 70" xfId="32741"/>
    <cellStyle name="표준 71" xfId="32742"/>
    <cellStyle name="표준 72" xfId="32743"/>
    <cellStyle name="표준 73" xfId="32744"/>
    <cellStyle name="표준 74" xfId="32745"/>
    <cellStyle name="표준 75" xfId="32746"/>
    <cellStyle name="표준 76" xfId="32747"/>
    <cellStyle name="표준 77" xfId="32748"/>
    <cellStyle name="표준 78" xfId="32749"/>
    <cellStyle name="표준 79" xfId="32750"/>
    <cellStyle name="표준 8" xfId="32751"/>
    <cellStyle name="표준 8 2" xfId="32752"/>
    <cellStyle name="표준 8 2 2" xfId="32753"/>
    <cellStyle name="표준 8 2 3" xfId="32754"/>
    <cellStyle name="표준 8 3" xfId="32755"/>
    <cellStyle name="표준 8 3 2" xfId="32756"/>
    <cellStyle name="표준 8 4" xfId="32757"/>
    <cellStyle name="표준 8 5" xfId="32758"/>
    <cellStyle name="표준 80" xfId="32759"/>
    <cellStyle name="표준 81" xfId="2"/>
    <cellStyle name="표준 81 2 2" xfId="40116"/>
    <cellStyle name="표준 82" xfId="40117"/>
    <cellStyle name="표준 9" xfId="32760"/>
    <cellStyle name="표준 9 2" xfId="32761"/>
    <cellStyle name="표준 9 2 2" xfId="32762"/>
    <cellStyle name="표준 9 2 3" xfId="32763"/>
    <cellStyle name="표준 9 3" xfId="32764"/>
    <cellStyle name="標準_GAINS_Calendar(en)" xfId="32765"/>
    <cellStyle name="표준_중남미 0319" xfId="46229"/>
    <cellStyle name="표준_현주" xfId="46228"/>
    <cellStyle name="하이퍼링크 10" xfId="32766"/>
    <cellStyle name="하이퍼링크 10 2" xfId="32767"/>
    <cellStyle name="하이퍼링크 11" xfId="32768"/>
    <cellStyle name="하이퍼링크 12" xfId="32769"/>
    <cellStyle name="하이퍼링크 2" xfId="32770"/>
    <cellStyle name="하이퍼링크 2 2" xfId="32771"/>
    <cellStyle name="하이퍼링크 2 2 2" xfId="32772"/>
    <cellStyle name="하이퍼링크 2 3" xfId="32773"/>
    <cellStyle name="하이퍼링크 3" xfId="32774"/>
    <cellStyle name="하이퍼링크 3 10" xfId="32775"/>
    <cellStyle name="하이퍼링크 3 2" xfId="32776"/>
    <cellStyle name="하이퍼링크 3 2 2" xfId="32777"/>
    <cellStyle name="하이퍼링크 3 2 3" xfId="32778"/>
    <cellStyle name="하이퍼링크 3 3" xfId="32779"/>
    <cellStyle name="하이퍼링크 3 3 2" xfId="32780"/>
    <cellStyle name="하이퍼링크 3 3 2 2" xfId="32781"/>
    <cellStyle name="하이퍼링크 3 3 3" xfId="32782"/>
    <cellStyle name="하이퍼링크 3 4" xfId="32783"/>
    <cellStyle name="하이퍼링크 3 5" xfId="32784"/>
    <cellStyle name="하이퍼링크 3 5 2" xfId="32785"/>
    <cellStyle name="하이퍼링크 3 6" xfId="32786"/>
    <cellStyle name="하이퍼링크 3 6 2" xfId="32787"/>
    <cellStyle name="하이퍼링크 3 7" xfId="32788"/>
    <cellStyle name="하이퍼링크 3 7 2" xfId="32789"/>
    <cellStyle name="하이퍼링크 3 8" xfId="32790"/>
    <cellStyle name="하이퍼링크 3 8 2" xfId="32791"/>
    <cellStyle name="하이퍼링크 3 9" xfId="32792"/>
    <cellStyle name="하이퍼링크 3 9 2" xfId="32793"/>
    <cellStyle name="하이퍼링크 4" xfId="32794"/>
    <cellStyle name="하이퍼링크 4 2" xfId="32795"/>
    <cellStyle name="하이퍼링크 4 3" xfId="32796"/>
    <cellStyle name="하이퍼링크 4 4" xfId="32797"/>
    <cellStyle name="하이퍼링크 4 5" xfId="32798"/>
    <cellStyle name="하이퍼링크 5" xfId="32799"/>
    <cellStyle name="하이퍼링크 6" xfId="32800"/>
    <cellStyle name="하이퍼링크 6 2" xfId="32801"/>
    <cellStyle name="하이퍼링크 6 2 2" xfId="32802"/>
    <cellStyle name="하이퍼링크 6 3" xfId="32803"/>
    <cellStyle name="하이퍼링크 6 4" xfId="32804"/>
    <cellStyle name="하이퍼링크 6 5" xfId="32805"/>
    <cellStyle name="하이퍼링크 7" xfId="32806"/>
    <cellStyle name="하이퍼링크 7 2" xfId="32807"/>
    <cellStyle name="하이퍼링크 7 2 2" xfId="32808"/>
    <cellStyle name="하이퍼링크 7 3" xfId="32809"/>
    <cellStyle name="하이퍼링크 8" xfId="32810"/>
    <cellStyle name="하이퍼링크 8 2" xfId="32811"/>
    <cellStyle name="하이퍼링크 8 3" xfId="32812"/>
    <cellStyle name="하이퍼링크 9" xfId="32813"/>
    <cellStyle name="하이퍼링크 9 2" xfId="32814"/>
    <cellStyle name="하이퍼링크 9 2 2" xfId="32815"/>
    <cellStyle name="하이퍼링크 9 3" xfId="32816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&#50500;&#49884;&#50500;2!Print_Area"/><Relationship Id="rId13" Type="http://schemas.openxmlformats.org/officeDocument/2006/relationships/hyperlink" Target="#'&#54840;&#51452;,&#51473;&#46041;,&#50500;&#54532;&#47532;&#52852;'!A48"/><Relationship Id="rId3" Type="http://schemas.openxmlformats.org/officeDocument/2006/relationships/hyperlink" Target="#'&#48120;&#51452;,&#52880;&#45208;&#45796;'!A1"/><Relationship Id="rId7" Type="http://schemas.openxmlformats.org/officeDocument/2006/relationships/hyperlink" Target="#&#50500;&#49884;&#50500;1!A1"/><Relationship Id="rId12" Type="http://schemas.openxmlformats.org/officeDocument/2006/relationships/hyperlink" Target="#'&#54840;&#51452;,&#51473;&#46041;,&#50500;&#54532;&#47532;&#52852;'!A1"/><Relationship Id="rId17" Type="http://schemas.openxmlformats.org/officeDocument/2006/relationships/hyperlink" Target="#'&#54840;&#51452;,&#51473;&#46041;,&#50500;&#54532;&#47532;&#52852;'!A39"/><Relationship Id="rId2" Type="http://schemas.openxmlformats.org/officeDocument/2006/relationships/image" Target="../media/image1.png"/><Relationship Id="rId16" Type="http://schemas.openxmlformats.org/officeDocument/2006/relationships/hyperlink" Target="#&#51473;&#45224;&#48120;!A1"/><Relationship Id="rId1" Type="http://schemas.openxmlformats.org/officeDocument/2006/relationships/hyperlink" Target="#'&#50976;&#47101;,&#51648;&#51473;&#54644;,&#51473;&#46041;,&#54840;&#51452;'!Print_Area"/><Relationship Id="rId6" Type="http://schemas.openxmlformats.org/officeDocument/2006/relationships/hyperlink" Target="#'&#48512;&#49328;&#48156; &#51473;&#44397;&amp;&#54861;&#53097;'!A7"/><Relationship Id="rId11" Type="http://schemas.openxmlformats.org/officeDocument/2006/relationships/hyperlink" Target="#'&#50976;&#47101;,&#51648;&#51473;&#54644;'!A1"/><Relationship Id="rId5" Type="http://schemas.openxmlformats.org/officeDocument/2006/relationships/hyperlink" Target="#'&#48512;&#49328;&#48156; &#51473;&#44397;&amp;&#54861;&#53097;'!A1"/><Relationship Id="rId15" Type="http://schemas.openxmlformats.org/officeDocument/2006/relationships/image" Target="../media/image2.png"/><Relationship Id="rId10" Type="http://schemas.openxmlformats.org/officeDocument/2006/relationships/hyperlink" Target="#&#51068;&#48376;&#50500;&#45908;!A1"/><Relationship Id="rId4" Type="http://schemas.openxmlformats.org/officeDocument/2006/relationships/hyperlink" Target="#'&#48120;&#51452;,&#52880;&#45208;&#45796;'!A1"/><Relationship Id="rId9" Type="http://schemas.openxmlformats.org/officeDocument/2006/relationships/hyperlink" Target="#&#51068;&#48376;&#47700;&#51064;!A1"/><Relationship Id="rId14" Type="http://schemas.openxmlformats.org/officeDocument/2006/relationships/hyperlink" Target="#'&#50976;&#47101;,&#51648;&#51473;&#54644;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</xdr:row>
      <xdr:rowOff>28575</xdr:rowOff>
    </xdr:from>
    <xdr:to>
      <xdr:col>9</xdr:col>
      <xdr:colOff>1409700</xdr:colOff>
      <xdr:row>31</xdr:row>
      <xdr:rowOff>38100</xdr:rowOff>
    </xdr:to>
    <xdr:pic>
      <xdr:nvPicPr>
        <xdr:cNvPr id="1025" name="Picture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1419225"/>
          <a:ext cx="9448800" cy="5648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</xdr:col>
      <xdr:colOff>47625</xdr:colOff>
      <xdr:row>7</xdr:row>
      <xdr:rowOff>0</xdr:rowOff>
    </xdr:from>
    <xdr:ext cx="914400" cy="327141"/>
    <xdr:sp macro="" textlink="">
      <xdr:nvSpPr>
        <xdr:cNvPr id="4" name="TextBox 3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971550" y="2228850"/>
          <a:ext cx="914400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altLang="ko-KR" sz="1500" b="1">
              <a:solidFill>
                <a:srgbClr val="FFFF00"/>
              </a:solidFill>
            </a:rPr>
            <a:t>CANADA</a:t>
          </a:r>
          <a:endParaRPr lang="ko-KR" altLang="en-US" sz="1500" b="1">
            <a:solidFill>
              <a:srgbClr val="FFFF00"/>
            </a:solidFill>
          </a:endParaRPr>
        </a:p>
      </xdr:txBody>
    </xdr:sp>
    <xdr:clientData/>
  </xdr:oneCellAnchor>
  <xdr:oneCellAnchor>
    <xdr:from>
      <xdr:col>0</xdr:col>
      <xdr:colOff>885824</xdr:colOff>
      <xdr:row>10</xdr:row>
      <xdr:rowOff>123825</xdr:rowOff>
    </xdr:from>
    <xdr:ext cx="695326" cy="327141"/>
    <xdr:sp macro="" textlink="">
      <xdr:nvSpPr>
        <xdr:cNvPr id="5" name="TextBox 4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885824" y="2952750"/>
          <a:ext cx="695326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ctr"/>
          <a:r>
            <a:rPr lang="en-US" altLang="ko-KR" sz="1500" b="1">
              <a:solidFill>
                <a:schemeClr val="bg1"/>
              </a:solidFill>
            </a:rPr>
            <a:t>USA</a:t>
          </a:r>
          <a:endParaRPr lang="ko-KR" altLang="en-US" sz="1500" b="1">
            <a:solidFill>
              <a:schemeClr val="bg1"/>
            </a:solidFill>
          </a:endParaRPr>
        </a:p>
      </xdr:txBody>
    </xdr:sp>
    <xdr:clientData/>
  </xdr:oneCellAnchor>
  <xdr:oneCellAnchor>
    <xdr:from>
      <xdr:col>7</xdr:col>
      <xdr:colOff>257175</xdr:colOff>
      <xdr:row>11</xdr:row>
      <xdr:rowOff>95250</xdr:rowOff>
    </xdr:from>
    <xdr:ext cx="702436" cy="327141"/>
    <xdr:sp macro="" textlink="">
      <xdr:nvSpPr>
        <xdr:cNvPr id="6" name="TextBox 5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496050" y="3124200"/>
          <a:ext cx="702436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C00000"/>
              </a:solidFill>
            </a:rPr>
            <a:t>CHINA</a:t>
          </a:r>
        </a:p>
      </xdr:txBody>
    </xdr:sp>
    <xdr:clientData/>
  </xdr:oneCellAnchor>
  <xdr:oneCellAnchor>
    <xdr:from>
      <xdr:col>7</xdr:col>
      <xdr:colOff>733425</xdr:colOff>
      <xdr:row>13</xdr:row>
      <xdr:rowOff>114300</xdr:rowOff>
    </xdr:from>
    <xdr:ext cx="1213537" cy="327141"/>
    <xdr:sp macro="" textlink="">
      <xdr:nvSpPr>
        <xdr:cNvPr id="7" name="TextBox 6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6972300" y="3543300"/>
          <a:ext cx="1213537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chemeClr val="tx1"/>
              </a:solidFill>
            </a:rPr>
            <a:t>HONG KONG</a:t>
          </a:r>
          <a:endParaRPr lang="ko-KR" altLang="en-US" sz="1500" b="1">
            <a:solidFill>
              <a:schemeClr val="tx1"/>
            </a:solidFill>
          </a:endParaRPr>
        </a:p>
      </xdr:txBody>
    </xdr:sp>
    <xdr:clientData/>
  </xdr:oneCellAnchor>
  <xdr:oneCellAnchor>
    <xdr:from>
      <xdr:col>7</xdr:col>
      <xdr:colOff>438150</xdr:colOff>
      <xdr:row>17</xdr:row>
      <xdr:rowOff>123825</xdr:rowOff>
    </xdr:from>
    <xdr:ext cx="1606658" cy="327141"/>
    <xdr:sp macro="" textlink="">
      <xdr:nvSpPr>
        <xdr:cNvPr id="8" name="TextBox 7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6677025" y="4352925"/>
          <a:ext cx="1606658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FF0066"/>
              </a:solidFill>
            </a:rPr>
            <a:t>SOUTH EAST ASIA</a:t>
          </a:r>
          <a:endParaRPr lang="ko-KR" altLang="en-US" sz="1500" b="1">
            <a:solidFill>
              <a:srgbClr val="FF0066"/>
            </a:solidFill>
          </a:endParaRPr>
        </a:p>
      </xdr:txBody>
    </xdr:sp>
    <xdr:clientData/>
  </xdr:oneCellAnchor>
  <xdr:oneCellAnchor>
    <xdr:from>
      <xdr:col>6</xdr:col>
      <xdr:colOff>142875</xdr:colOff>
      <xdr:row>14</xdr:row>
      <xdr:rowOff>142875</xdr:rowOff>
    </xdr:from>
    <xdr:ext cx="1702133" cy="327141"/>
    <xdr:sp macro="" textlink="">
      <xdr:nvSpPr>
        <xdr:cNvPr id="9" name="TextBox 8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5353050" y="3771900"/>
          <a:ext cx="1702133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300" b="1">
              <a:solidFill>
                <a:srgbClr val="00B0F0"/>
              </a:solidFill>
            </a:rPr>
            <a:t> </a:t>
          </a:r>
          <a:r>
            <a:rPr lang="en-US" altLang="ko-KR" sz="1500" b="1">
              <a:solidFill>
                <a:srgbClr val="00B0F0"/>
              </a:solidFill>
            </a:rPr>
            <a:t>WEST SOUTH ASIA</a:t>
          </a:r>
          <a:endParaRPr lang="ko-KR" altLang="en-US" sz="1500" b="1">
            <a:solidFill>
              <a:srgbClr val="00B0F0"/>
            </a:solidFill>
          </a:endParaRPr>
        </a:p>
      </xdr:txBody>
    </xdr:sp>
    <xdr:clientData/>
  </xdr:oneCellAnchor>
  <xdr:oneCellAnchor>
    <xdr:from>
      <xdr:col>8</xdr:col>
      <xdr:colOff>561975</xdr:colOff>
      <xdr:row>9</xdr:row>
      <xdr:rowOff>190500</xdr:rowOff>
    </xdr:from>
    <xdr:ext cx="864789" cy="327141"/>
    <xdr:sp macro="" textlink="">
      <xdr:nvSpPr>
        <xdr:cNvPr id="10" name="TextBox 9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7724775" y="2819400"/>
          <a:ext cx="864789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92D050"/>
              </a:solidFill>
            </a:rPr>
            <a:t>JP.MAIN</a:t>
          </a:r>
          <a:endParaRPr lang="ko-KR" altLang="en-US" sz="1500" b="1">
            <a:solidFill>
              <a:srgbClr val="92D050"/>
            </a:solidFill>
          </a:endParaRPr>
        </a:p>
      </xdr:txBody>
    </xdr:sp>
    <xdr:clientData/>
  </xdr:oneCellAnchor>
  <xdr:oneCellAnchor>
    <xdr:from>
      <xdr:col>8</xdr:col>
      <xdr:colOff>571500</xdr:colOff>
      <xdr:row>11</xdr:row>
      <xdr:rowOff>9525</xdr:rowOff>
    </xdr:from>
    <xdr:ext cx="950901" cy="327141"/>
    <xdr:sp macro="" textlink="">
      <xdr:nvSpPr>
        <xdr:cNvPr id="11" name="TextBox 10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7734300" y="3038475"/>
          <a:ext cx="950901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00B050"/>
              </a:solidFill>
            </a:rPr>
            <a:t>JP.OTHER</a:t>
          </a:r>
          <a:endParaRPr lang="ko-KR" altLang="en-US" sz="1500" b="1">
            <a:solidFill>
              <a:srgbClr val="00B050"/>
            </a:solidFill>
          </a:endParaRPr>
        </a:p>
      </xdr:txBody>
    </xdr:sp>
    <xdr:clientData/>
  </xdr:oneCellAnchor>
  <xdr:oneCellAnchor>
    <xdr:from>
      <xdr:col>4</xdr:col>
      <xdr:colOff>209550</xdr:colOff>
      <xdr:row>8</xdr:row>
      <xdr:rowOff>85725</xdr:rowOff>
    </xdr:from>
    <xdr:ext cx="838628" cy="327141"/>
    <xdr:sp macro="" textlink="">
      <xdr:nvSpPr>
        <xdr:cNvPr id="12" name="TextBox 11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657600" y="2514600"/>
          <a:ext cx="838628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C00000"/>
              </a:solidFill>
            </a:rPr>
            <a:t>EUROPE</a:t>
          </a:r>
        </a:p>
      </xdr:txBody>
    </xdr:sp>
    <xdr:clientData/>
  </xdr:oneCellAnchor>
  <xdr:oneCellAnchor>
    <xdr:from>
      <xdr:col>8</xdr:col>
      <xdr:colOff>57150</xdr:colOff>
      <xdr:row>23</xdr:row>
      <xdr:rowOff>133350</xdr:rowOff>
    </xdr:from>
    <xdr:ext cx="921534" cy="327141"/>
    <xdr:sp macro="" textlink="">
      <xdr:nvSpPr>
        <xdr:cNvPr id="13" name="TextBox 12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7219950" y="5562600"/>
          <a:ext cx="921534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chemeClr val="bg1"/>
              </a:solidFill>
            </a:rPr>
            <a:t>OCEANIA</a:t>
          </a:r>
          <a:endParaRPr lang="ko-KR" altLang="en-US" sz="1500" b="1">
            <a:solidFill>
              <a:schemeClr val="bg1"/>
            </a:solidFill>
          </a:endParaRPr>
        </a:p>
      </xdr:txBody>
    </xdr:sp>
    <xdr:clientData/>
  </xdr:oneCellAnchor>
  <xdr:oneCellAnchor>
    <xdr:from>
      <xdr:col>5</xdr:col>
      <xdr:colOff>28575</xdr:colOff>
      <xdr:row>12</xdr:row>
      <xdr:rowOff>180975</xdr:rowOff>
    </xdr:from>
    <xdr:ext cx="973215" cy="327141"/>
    <xdr:sp macro="" textlink="">
      <xdr:nvSpPr>
        <xdr:cNvPr id="14" name="TextBox 13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4314825" y="3409950"/>
          <a:ext cx="973215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7030A0"/>
              </a:solidFill>
            </a:rPr>
            <a:t>MID.EAST</a:t>
          </a:r>
        </a:p>
      </xdr:txBody>
    </xdr:sp>
    <xdr:clientData/>
  </xdr:oneCellAnchor>
  <xdr:oneCellAnchor>
    <xdr:from>
      <xdr:col>4</xdr:col>
      <xdr:colOff>762000</xdr:colOff>
      <xdr:row>10</xdr:row>
      <xdr:rowOff>19050</xdr:rowOff>
    </xdr:from>
    <xdr:ext cx="1949893" cy="327141"/>
    <xdr:sp macro="" textlink="">
      <xdr:nvSpPr>
        <xdr:cNvPr id="15" name="TextBox 14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4210050" y="2847975"/>
          <a:ext cx="1949893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002060"/>
              </a:solidFill>
            </a:rPr>
            <a:t>MEDITERRANEAN SEA</a:t>
          </a:r>
          <a:endParaRPr lang="ko-KR" altLang="en-US" sz="1500" b="1">
            <a:solidFill>
              <a:srgbClr val="002060"/>
            </a:solidFill>
          </a:endParaRPr>
        </a:p>
      </xdr:txBody>
    </xdr:sp>
    <xdr:clientData/>
  </xdr:oneCellAnchor>
  <xdr:oneCellAnchor>
    <xdr:from>
      <xdr:col>2</xdr:col>
      <xdr:colOff>600075</xdr:colOff>
      <xdr:row>32</xdr:row>
      <xdr:rowOff>66675</xdr:rowOff>
    </xdr:from>
    <xdr:ext cx="4626459" cy="371255"/>
    <xdr:sp macro="" textlink="">
      <xdr:nvSpPr>
        <xdr:cNvPr id="16" name="TextBox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2381250" y="7296150"/>
          <a:ext cx="4626459" cy="3712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pPr algn="ctr"/>
          <a:r>
            <a:rPr lang="en-US" altLang="ko-KR" sz="1500" b="1">
              <a:latin typeface="휴먼엑스포" pitchFamily="18" charset="-127"/>
              <a:ea typeface="휴먼엑스포" pitchFamily="18" charset="-127"/>
            </a:rPr>
            <a:t>&lt;</a:t>
          </a:r>
          <a:r>
            <a:rPr lang="ko-KR" altLang="en-US" sz="1500" b="1">
              <a:latin typeface="휴먼엑스포" pitchFamily="18" charset="-127"/>
              <a:ea typeface="휴먼엑스포" pitchFamily="18" charset="-127"/>
            </a:rPr>
            <a:t>아이콘을 </a:t>
          </a:r>
          <a:r>
            <a:rPr lang="ko-KR" altLang="en-US" sz="1500" b="1">
              <a:solidFill>
                <a:srgbClr val="FF0000"/>
              </a:solidFill>
              <a:latin typeface="휴먼엑스포" pitchFamily="18" charset="-127"/>
              <a:ea typeface="휴먼엑스포" pitchFamily="18" charset="-127"/>
            </a:rPr>
            <a:t>클릭</a:t>
          </a:r>
          <a:r>
            <a:rPr lang="ko-KR" altLang="en-US" sz="1500" b="1">
              <a:latin typeface="휴먼엑스포" pitchFamily="18" charset="-127"/>
              <a:ea typeface="휴먼엑스포" pitchFamily="18" charset="-127"/>
            </a:rPr>
            <a:t>하시면</a:t>
          </a:r>
          <a:r>
            <a:rPr lang="en-US" altLang="ko-KR" sz="1500" b="1">
              <a:latin typeface="휴먼엑스포" pitchFamily="18" charset="-127"/>
              <a:ea typeface="휴먼엑스포" pitchFamily="18" charset="-127"/>
            </a:rPr>
            <a:t>,</a:t>
          </a:r>
          <a:r>
            <a:rPr lang="en-US" altLang="ko-KR" sz="1500" b="1" baseline="0">
              <a:latin typeface="휴먼엑스포" pitchFamily="18" charset="-127"/>
              <a:ea typeface="휴먼엑스포" pitchFamily="18" charset="-127"/>
            </a:rPr>
            <a:t> </a:t>
          </a:r>
          <a:r>
            <a:rPr lang="ko-KR" altLang="en-US" sz="1500" b="1" baseline="0">
              <a:latin typeface="휴먼엑스포" pitchFamily="18" charset="-127"/>
              <a:ea typeface="휴먼엑스포" pitchFamily="18" charset="-127"/>
            </a:rPr>
            <a:t>해당 스케줄로 이동 됩니다</a:t>
          </a:r>
          <a:r>
            <a:rPr lang="en-US" altLang="ko-KR" sz="1500" b="1" baseline="0">
              <a:latin typeface="휴먼엑스포" pitchFamily="18" charset="-127"/>
              <a:ea typeface="휴먼엑스포" pitchFamily="18" charset="-127"/>
            </a:rPr>
            <a:t>.&gt;</a:t>
          </a:r>
          <a:endParaRPr lang="ko-KR" altLang="en-US" sz="1500" b="1">
            <a:latin typeface="휴먼엑스포" pitchFamily="18" charset="-127"/>
            <a:ea typeface="휴먼엑스포" pitchFamily="18" charset="-127"/>
          </a:endParaRPr>
        </a:p>
      </xdr:txBody>
    </xdr:sp>
    <xdr:clientData/>
  </xdr:oneCellAnchor>
  <xdr:twoCellAnchor editAs="oneCell">
    <xdr:from>
      <xdr:col>0</xdr:col>
      <xdr:colOff>285750</xdr:colOff>
      <xdr:row>0</xdr:row>
      <xdr:rowOff>47626</xdr:rowOff>
    </xdr:from>
    <xdr:to>
      <xdr:col>4</xdr:col>
      <xdr:colOff>447675</xdr:colOff>
      <xdr:row>3</xdr:row>
      <xdr:rowOff>400051</xdr:rowOff>
    </xdr:to>
    <xdr:pic>
      <xdr:nvPicPr>
        <xdr:cNvPr id="17" name="그림 16" descr="SC KR.png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85750" y="47626"/>
          <a:ext cx="3609975" cy="1276350"/>
        </a:xfrm>
        <a:prstGeom prst="rect">
          <a:avLst/>
        </a:prstGeom>
      </xdr:spPr>
    </xdr:pic>
    <xdr:clientData/>
  </xdr:twoCellAnchor>
  <xdr:oneCellAnchor>
    <xdr:from>
      <xdr:col>1</xdr:col>
      <xdr:colOff>609599</xdr:colOff>
      <xdr:row>20</xdr:row>
      <xdr:rowOff>76200</xdr:rowOff>
    </xdr:from>
    <xdr:ext cx="1457325" cy="327141"/>
    <xdr:sp macro="" textlink="">
      <xdr:nvSpPr>
        <xdr:cNvPr id="18" name="TextBox 17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1533524" y="4905375"/>
          <a:ext cx="1457325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altLang="ko-KR" sz="1500" b="1">
              <a:solidFill>
                <a:schemeClr val="tx2">
                  <a:lumMod val="75000"/>
                </a:schemeClr>
              </a:solidFill>
            </a:rPr>
            <a:t>LATIN AMERICA</a:t>
          </a:r>
          <a:endParaRPr lang="ko-KR" altLang="en-US" sz="1500" b="1">
            <a:solidFill>
              <a:schemeClr val="tx2">
                <a:lumMod val="75000"/>
              </a:schemeClr>
            </a:solidFill>
          </a:endParaRPr>
        </a:p>
      </xdr:txBody>
    </xdr:sp>
    <xdr:clientData/>
  </xdr:oneCellAnchor>
  <xdr:oneCellAnchor>
    <xdr:from>
      <xdr:col>5</xdr:col>
      <xdr:colOff>0</xdr:colOff>
      <xdr:row>18</xdr:row>
      <xdr:rowOff>47625</xdr:rowOff>
    </xdr:from>
    <xdr:ext cx="767518" cy="327141"/>
    <xdr:sp macro="" textlink="">
      <xdr:nvSpPr>
        <xdr:cNvPr id="19" name="TextBox 18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4286250" y="4476750"/>
          <a:ext cx="767518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FF3399"/>
              </a:solidFill>
            </a:rPr>
            <a:t>AFRICA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38100</xdr:rowOff>
    </xdr:from>
    <xdr:to>
      <xdr:col>2</xdr:col>
      <xdr:colOff>1085849</xdr:colOff>
      <xdr:row>6</xdr:row>
      <xdr:rowOff>76245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8100"/>
          <a:ext cx="4076699" cy="12954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180975</xdr:colOff>
      <xdr:row>0</xdr:row>
      <xdr:rowOff>38100</xdr:rowOff>
    </xdr:from>
    <xdr:to>
      <xdr:col>2</xdr:col>
      <xdr:colOff>1085849</xdr:colOff>
      <xdr:row>6</xdr:row>
      <xdr:rowOff>76245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8100"/>
          <a:ext cx="4076699" cy="1295445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3</xdr:col>
      <xdr:colOff>1905</xdr:colOff>
      <xdr:row>5</xdr:row>
      <xdr:rowOff>200025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28575" y="0"/>
          <a:ext cx="4088130" cy="1438275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28576</xdr:rowOff>
    </xdr:from>
    <xdr:to>
      <xdr:col>2</xdr:col>
      <xdr:colOff>133350</xdr:colOff>
      <xdr:row>5</xdr:row>
      <xdr:rowOff>104776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28576"/>
          <a:ext cx="3476625" cy="121920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2" name="image2.jpg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744075"/>
          <a:ext cx="1857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180975</xdr:rowOff>
    </xdr:from>
    <xdr:ext cx="6200775" cy="2466975"/>
    <xdr:pic>
      <xdr:nvPicPr>
        <xdr:cNvPr id="3" name="image1.jpg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7172325"/>
          <a:ext cx="6200775" cy="2466975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209549</xdr:rowOff>
    </xdr:from>
    <xdr:to>
      <xdr:col>14</xdr:col>
      <xdr:colOff>695325</xdr:colOff>
      <xdr:row>12</xdr:row>
      <xdr:rowOff>38099</xdr:rowOff>
    </xdr:to>
    <xdr:sp macro="" textlink="">
      <xdr:nvSpPr>
        <xdr:cNvPr id="2" name="모서리가 둥근 직사각형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SpPr/>
      </xdr:nvSpPr>
      <xdr:spPr>
        <a:xfrm>
          <a:off x="8067675" y="209549"/>
          <a:ext cx="5267325" cy="3419475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4800" b="1">
              <a:solidFill>
                <a:srgbClr val="004D86"/>
              </a:solidFill>
            </a:rPr>
            <a:t>안내 사항</a:t>
          </a:r>
          <a:endParaRPr lang="en-US" altLang="ko-KR" sz="4800" b="1">
            <a:solidFill>
              <a:srgbClr val="004D86"/>
            </a:solidFill>
          </a:endParaRPr>
        </a:p>
        <a:p>
          <a:pPr algn="l"/>
          <a:endParaRPr lang="en-US" altLang="ko-KR" sz="2000" b="1">
            <a:solidFill>
              <a:srgbClr val="004D86"/>
            </a:solidFill>
          </a:endParaRPr>
        </a:p>
        <a:p>
          <a:pPr algn="l"/>
          <a:r>
            <a:rPr lang="en-US" altLang="ko-KR" sz="2000" b="1">
              <a:solidFill>
                <a:srgbClr val="004D86"/>
              </a:solidFill>
            </a:rPr>
            <a:t>1. </a:t>
          </a:r>
          <a:r>
            <a:rPr lang="ko-KR" altLang="en-US" sz="2000" b="1">
              <a:solidFill>
                <a:srgbClr val="004D86"/>
              </a:solidFill>
            </a:rPr>
            <a:t>입고증 임의 수정 금지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2. </a:t>
          </a:r>
          <a:r>
            <a:rPr lang="ko-KR" altLang="en-US" sz="2000" b="1">
              <a:solidFill>
                <a:srgbClr val="004D86"/>
              </a:solidFill>
            </a:rPr>
            <a:t>화물차 입고기사님들 신분증 지참 필수 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   ( </a:t>
          </a:r>
          <a:r>
            <a:rPr lang="ko-KR" altLang="en-US" sz="2000" b="1">
              <a:solidFill>
                <a:srgbClr val="004D86"/>
              </a:solidFill>
            </a:rPr>
            <a:t>신분증 없으면 차량진입이 불가합니다 </a:t>
          </a:r>
          <a:r>
            <a:rPr lang="en-US" altLang="ko-KR" sz="2000" b="1">
              <a:solidFill>
                <a:srgbClr val="004D86"/>
              </a:solidFill>
            </a:rPr>
            <a:t>)</a:t>
          </a:r>
          <a:endParaRPr lang="ko-KR" altLang="en-US" sz="2000" b="1">
            <a:solidFill>
              <a:srgbClr val="004D86"/>
            </a:solidFill>
          </a:endParaRPr>
        </a:p>
      </xdr:txBody>
    </xdr:sp>
    <xdr:clientData/>
  </xdr:twoCellAnchor>
  <xdr:twoCellAnchor editAs="oneCell">
    <xdr:from>
      <xdr:col>6</xdr:col>
      <xdr:colOff>561976</xdr:colOff>
      <xdr:row>42</xdr:row>
      <xdr:rowOff>19051</xdr:rowOff>
    </xdr:from>
    <xdr:to>
      <xdr:col>6</xdr:col>
      <xdr:colOff>1392743</xdr:colOff>
      <xdr:row>42</xdr:row>
      <xdr:rowOff>247651</xdr:rowOff>
    </xdr:to>
    <xdr:pic>
      <xdr:nvPicPr>
        <xdr:cNvPr id="3" name="그림 2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6" y="11496676"/>
          <a:ext cx="830767" cy="2286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6</xdr:col>
      <xdr:colOff>1399190</xdr:colOff>
      <xdr:row>43</xdr:row>
      <xdr:rowOff>37343</xdr:rowOff>
    </xdr:to>
    <xdr:pic>
      <xdr:nvPicPr>
        <xdr:cNvPr id="4" name="그림 3"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5724525"/>
          <a:ext cx="7876190" cy="6057143"/>
        </a:xfrm>
        <a:prstGeom prst="rect">
          <a:avLst/>
        </a:prstGeom>
      </xdr:spPr>
    </xdr:pic>
    <xdr:clientData/>
  </xdr:twoCellAnchor>
  <xdr:twoCellAnchor>
    <xdr:from>
      <xdr:col>4</xdr:col>
      <xdr:colOff>1247775</xdr:colOff>
      <xdr:row>21</xdr:row>
      <xdr:rowOff>47624</xdr:rowOff>
    </xdr:from>
    <xdr:to>
      <xdr:col>6</xdr:col>
      <xdr:colOff>1381125</xdr:colOff>
      <xdr:row>25</xdr:row>
      <xdr:rowOff>9524</xdr:rowOff>
    </xdr:to>
    <xdr:sp macro="" textlink="">
      <xdr:nvSpPr>
        <xdr:cNvPr id="5" name="직사각형 4"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SpPr/>
      </xdr:nvSpPr>
      <xdr:spPr>
        <a:xfrm>
          <a:off x="5448300" y="5772149"/>
          <a:ext cx="2505075" cy="98107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1800" b="1">
              <a:solidFill>
                <a:srgbClr val="002060"/>
              </a:solidFill>
            </a:rPr>
            <a:t>인천광역시 연수구</a:t>
          </a:r>
          <a:endParaRPr lang="en-US" altLang="ko-KR" sz="1800" b="1">
            <a:solidFill>
              <a:srgbClr val="002060"/>
            </a:solidFill>
          </a:endParaRPr>
        </a:p>
        <a:p>
          <a:pPr algn="ctr"/>
          <a:r>
            <a:rPr lang="ko-KR" altLang="en-US" sz="1800" b="1">
              <a:solidFill>
                <a:srgbClr val="002060"/>
              </a:solidFill>
            </a:rPr>
            <a:t>인천신항대로 </a:t>
          </a:r>
          <a:r>
            <a:rPr lang="en-US" altLang="ko-KR" sz="1800" b="1">
              <a:solidFill>
                <a:srgbClr val="002060"/>
              </a:solidFill>
            </a:rPr>
            <a:t>777</a:t>
          </a:r>
          <a:endParaRPr lang="ko-KR" altLang="en-US" sz="1800" b="1">
            <a:solidFill>
              <a:srgbClr val="002060"/>
            </a:solidFill>
          </a:endParaRPr>
        </a:p>
      </xdr:txBody>
    </xdr:sp>
    <xdr:clientData/>
  </xdr:twoCellAnchor>
  <xdr:twoCellAnchor>
    <xdr:from>
      <xdr:col>4</xdr:col>
      <xdr:colOff>1247775</xdr:colOff>
      <xdr:row>30</xdr:row>
      <xdr:rowOff>104775</xdr:rowOff>
    </xdr:from>
    <xdr:to>
      <xdr:col>6</xdr:col>
      <xdr:colOff>1371600</xdr:colOff>
      <xdr:row>34</xdr:row>
      <xdr:rowOff>66675</xdr:rowOff>
    </xdr:to>
    <xdr:sp macro="" textlink="">
      <xdr:nvSpPr>
        <xdr:cNvPr id="6" name="직사각형 5">
          <a:extLst>
            <a:ext uri="{FF2B5EF4-FFF2-40B4-BE49-F238E27FC236}">
              <a16:creationId xmlns="" xmlns:a16="http://schemas.microsoft.com/office/drawing/2014/main" id="{00000000-0008-0000-0D00-000006000000}"/>
            </a:ext>
          </a:extLst>
        </xdr:cNvPr>
        <xdr:cNvSpPr/>
      </xdr:nvSpPr>
      <xdr:spPr>
        <a:xfrm>
          <a:off x="5448300" y="8382000"/>
          <a:ext cx="2495550" cy="10287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1800" b="1">
              <a:solidFill>
                <a:srgbClr val="002060"/>
              </a:solidFill>
            </a:rPr>
            <a:t>입고증이 없으면 접수</a:t>
          </a:r>
          <a:endParaRPr lang="en-US" altLang="ko-KR" sz="1800" b="1">
            <a:solidFill>
              <a:srgbClr val="002060"/>
            </a:solidFill>
          </a:endParaRPr>
        </a:p>
        <a:p>
          <a:pPr algn="ctr"/>
          <a:r>
            <a:rPr lang="en-US" altLang="ko-KR" sz="1800" b="1">
              <a:solidFill>
                <a:srgbClr val="002060"/>
              </a:solidFill>
            </a:rPr>
            <a:t>(</a:t>
          </a:r>
          <a:r>
            <a:rPr lang="ko-KR" altLang="en-US" sz="1800" b="1">
              <a:solidFill>
                <a:srgbClr val="002060"/>
              </a:solidFill>
            </a:rPr>
            <a:t>입고</a:t>
          </a:r>
          <a:r>
            <a:rPr lang="en-US" altLang="ko-KR" sz="1800" b="1">
              <a:solidFill>
                <a:srgbClr val="002060"/>
              </a:solidFill>
            </a:rPr>
            <a:t>)</a:t>
          </a:r>
          <a:r>
            <a:rPr lang="ko-KR" altLang="en-US" sz="1800" b="1">
              <a:solidFill>
                <a:srgbClr val="002060"/>
              </a:solidFill>
            </a:rPr>
            <a:t>가 불가합니다</a:t>
          </a:r>
          <a:r>
            <a:rPr lang="en-US" altLang="ko-KR" sz="1800" b="1">
              <a:solidFill>
                <a:srgbClr val="002060"/>
              </a:solidFill>
            </a:rPr>
            <a:t>.</a:t>
          </a:r>
          <a:endParaRPr lang="ko-KR" altLang="en-US" sz="1800" b="1">
            <a:solidFill>
              <a:srgbClr val="002060"/>
            </a:solidFill>
          </a:endParaRPr>
        </a:p>
      </xdr:txBody>
    </xdr:sp>
    <xdr:clientData/>
  </xdr:twoCellAnchor>
  <xdr:twoCellAnchor>
    <xdr:from>
      <xdr:col>2</xdr:col>
      <xdr:colOff>1238250</xdr:colOff>
      <xdr:row>39</xdr:row>
      <xdr:rowOff>0</xdr:rowOff>
    </xdr:from>
    <xdr:to>
      <xdr:col>4</xdr:col>
      <xdr:colOff>523875</xdr:colOff>
      <xdr:row>41</xdr:row>
      <xdr:rowOff>142875</xdr:rowOff>
    </xdr:to>
    <xdr:sp macro="" textlink="">
      <xdr:nvSpPr>
        <xdr:cNvPr id="7" name="직사각형 6">
          <a:extLst>
            <a:ext uri="{FF2B5EF4-FFF2-40B4-BE49-F238E27FC236}">
              <a16:creationId xmlns="" xmlns:a16="http://schemas.microsoft.com/office/drawing/2014/main" id="{00000000-0008-0000-0D00-000007000000}"/>
            </a:ext>
          </a:extLst>
        </xdr:cNvPr>
        <xdr:cNvSpPr/>
      </xdr:nvSpPr>
      <xdr:spPr>
        <a:xfrm>
          <a:off x="2676525" y="10677525"/>
          <a:ext cx="2047875" cy="67627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1600" b="1">
              <a:solidFill>
                <a:srgbClr val="002060"/>
              </a:solidFill>
            </a:rPr>
            <a:t>관세청</a:t>
          </a:r>
          <a:r>
            <a:rPr lang="en-US" altLang="ko-KR" sz="1600" b="1">
              <a:solidFill>
                <a:srgbClr val="002060"/>
              </a:solidFill>
            </a:rPr>
            <a:t>(</a:t>
          </a:r>
          <a:r>
            <a:rPr lang="ko-KR" altLang="en-US" sz="1600" b="1">
              <a:solidFill>
                <a:srgbClr val="002060"/>
              </a:solidFill>
            </a:rPr>
            <a:t>세관건물</a:t>
          </a:r>
          <a:r>
            <a:rPr lang="en-US" altLang="ko-KR" sz="1600" b="1">
              <a:solidFill>
                <a:srgbClr val="002060"/>
              </a:solidFill>
            </a:rPr>
            <a:t>)</a:t>
          </a:r>
          <a:endParaRPr lang="ko-KR" altLang="en-US" sz="1600" b="1">
            <a:solidFill>
              <a:srgbClr val="002060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866775</xdr:colOff>
      <xdr:row>23</xdr:row>
      <xdr:rowOff>0</xdr:rowOff>
    </xdr:from>
    <xdr:to>
      <xdr:col>6</xdr:col>
      <xdr:colOff>171450</xdr:colOff>
      <xdr:row>26</xdr:row>
      <xdr:rowOff>57150</xdr:rowOff>
    </xdr:to>
    <xdr:sp macro="" textlink="">
      <xdr:nvSpPr>
        <xdr:cNvPr id="3" name="직사각형 35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SpPr>
          <a:spLocks noChangeArrowheads="1"/>
        </xdr:cNvSpPr>
      </xdr:nvSpPr>
      <xdr:spPr bwMode="auto">
        <a:xfrm>
          <a:off x="5743575" y="66865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647700</xdr:colOff>
      <xdr:row>19</xdr:row>
      <xdr:rowOff>38100</xdr:rowOff>
    </xdr:from>
    <xdr:to>
      <xdr:col>7</xdr:col>
      <xdr:colOff>800100</xdr:colOff>
      <xdr:row>23</xdr:row>
      <xdr:rowOff>66675</xdr:rowOff>
    </xdr:to>
    <xdr:sp macro="" textlink="">
      <xdr:nvSpPr>
        <xdr:cNvPr id="4" name="직사각형 36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SpPr>
          <a:spLocks noChangeArrowheads="1"/>
        </xdr:cNvSpPr>
      </xdr:nvSpPr>
      <xdr:spPr bwMode="auto">
        <a:xfrm>
          <a:off x="7591425" y="581025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7</xdr:col>
      <xdr:colOff>1228725</xdr:colOff>
      <xdr:row>19</xdr:row>
      <xdr:rowOff>180975</xdr:rowOff>
    </xdr:to>
    <xdr:sp macro="" textlink="">
      <xdr:nvSpPr>
        <xdr:cNvPr id="5" name="직사각형 37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SpPr>
          <a:spLocks noChangeArrowheads="1"/>
        </xdr:cNvSpPr>
      </xdr:nvSpPr>
      <xdr:spPr bwMode="auto">
        <a:xfrm>
          <a:off x="6153150" y="545782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9526</xdr:colOff>
      <xdr:row>22</xdr:row>
      <xdr:rowOff>47626</xdr:rowOff>
    </xdr:from>
    <xdr:ext cx="2725224" cy="323850"/>
    <xdr:sp macro="" textlink="">
      <xdr:nvSpPr>
        <xdr:cNvPr id="6" name="직사각형 5"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SpPr/>
      </xdr:nvSpPr>
      <xdr:spPr>
        <a:xfrm>
          <a:off x="9526" y="6381751"/>
          <a:ext cx="2725224" cy="32385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l"/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[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주소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] 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인천 중구 신흥동 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3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가 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75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번지</a:t>
          </a:r>
        </a:p>
      </xdr:txBody>
    </xdr:sp>
    <xdr:clientData/>
  </xdr:oneCellAnchor>
  <xdr:twoCellAnchor editAs="oneCell">
    <xdr:from>
      <xdr:col>5</xdr:col>
      <xdr:colOff>866775</xdr:colOff>
      <xdr:row>32</xdr:row>
      <xdr:rowOff>133350</xdr:rowOff>
    </xdr:from>
    <xdr:to>
      <xdr:col>6</xdr:col>
      <xdr:colOff>190500</xdr:colOff>
      <xdr:row>36</xdr:row>
      <xdr:rowOff>38100</xdr:rowOff>
    </xdr:to>
    <xdr:sp macro="" textlink="">
      <xdr:nvSpPr>
        <xdr:cNvPr id="7" name="직사각형 41">
          <a:extLst>
            <a:ext uri="{FF2B5EF4-FFF2-40B4-BE49-F238E27FC236}">
              <a16:creationId xmlns="" xmlns:a16="http://schemas.microsoft.com/office/drawing/2014/main" id="{00000000-0008-0000-0F00-000007000000}"/>
            </a:ext>
          </a:extLst>
        </xdr:cNvPr>
        <xdr:cNvSpPr>
          <a:spLocks noChangeArrowheads="1"/>
        </xdr:cNvSpPr>
      </xdr:nvSpPr>
      <xdr:spPr bwMode="auto">
        <a:xfrm>
          <a:off x="5743575" y="9239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33</xdr:row>
      <xdr:rowOff>66675</xdr:rowOff>
    </xdr:from>
    <xdr:to>
      <xdr:col>6</xdr:col>
      <xdr:colOff>190500</xdr:colOff>
      <xdr:row>37</xdr:row>
      <xdr:rowOff>9525</xdr:rowOff>
    </xdr:to>
    <xdr:sp macro="" textlink="">
      <xdr:nvSpPr>
        <xdr:cNvPr id="8" name="직사각형 42">
          <a:extLst>
            <a:ext uri="{FF2B5EF4-FFF2-40B4-BE49-F238E27FC236}">
              <a16:creationId xmlns="" xmlns:a16="http://schemas.microsoft.com/office/drawing/2014/main" id="{00000000-0008-0000-0F00-000008000000}"/>
            </a:ext>
          </a:extLst>
        </xdr:cNvPr>
        <xdr:cNvSpPr>
          <a:spLocks noChangeArrowheads="1"/>
        </xdr:cNvSpPr>
      </xdr:nvSpPr>
      <xdr:spPr bwMode="auto">
        <a:xfrm>
          <a:off x="5743575" y="94678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19050</xdr:colOff>
      <xdr:row>22</xdr:row>
      <xdr:rowOff>95250</xdr:rowOff>
    </xdr:from>
    <xdr:to>
      <xdr:col>6</xdr:col>
      <xdr:colOff>952500</xdr:colOff>
      <xdr:row>29</xdr:row>
      <xdr:rowOff>276225</xdr:rowOff>
    </xdr:to>
    <xdr:pic>
      <xdr:nvPicPr>
        <xdr:cNvPr id="9" name="그림 8">
          <a:extLst>
            <a:ext uri="{FF2B5EF4-FFF2-40B4-BE49-F238E27FC236}">
              <a16:creationId xmlns=""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6429375"/>
          <a:ext cx="430530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866775</xdr:colOff>
      <xdr:row>23</xdr:row>
      <xdr:rowOff>0</xdr:rowOff>
    </xdr:from>
    <xdr:to>
      <xdr:col>6</xdr:col>
      <xdr:colOff>171450</xdr:colOff>
      <xdr:row>26</xdr:row>
      <xdr:rowOff>57150</xdr:rowOff>
    </xdr:to>
    <xdr:sp macro="" textlink="">
      <xdr:nvSpPr>
        <xdr:cNvPr id="10" name="직사각형 35">
          <a:extLst>
            <a:ext uri="{FF2B5EF4-FFF2-40B4-BE49-F238E27FC236}">
              <a16:creationId xmlns="" xmlns:a16="http://schemas.microsoft.com/office/drawing/2014/main" id="{00000000-0008-0000-0F00-00000A000000}"/>
            </a:ext>
          </a:extLst>
        </xdr:cNvPr>
        <xdr:cNvSpPr>
          <a:spLocks noChangeArrowheads="1"/>
        </xdr:cNvSpPr>
      </xdr:nvSpPr>
      <xdr:spPr bwMode="auto">
        <a:xfrm>
          <a:off x="5743575" y="66865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647700</xdr:colOff>
      <xdr:row>19</xdr:row>
      <xdr:rowOff>38100</xdr:rowOff>
    </xdr:from>
    <xdr:to>
      <xdr:col>7</xdr:col>
      <xdr:colOff>800100</xdr:colOff>
      <xdr:row>23</xdr:row>
      <xdr:rowOff>66675</xdr:rowOff>
    </xdr:to>
    <xdr:sp macro="" textlink="">
      <xdr:nvSpPr>
        <xdr:cNvPr id="11" name="직사각형 36">
          <a:extLst>
            <a:ext uri="{FF2B5EF4-FFF2-40B4-BE49-F238E27FC236}">
              <a16:creationId xmlns="" xmlns:a16="http://schemas.microsoft.com/office/drawing/2014/main" id="{00000000-0008-0000-0F00-00000B000000}"/>
            </a:ext>
          </a:extLst>
        </xdr:cNvPr>
        <xdr:cNvSpPr>
          <a:spLocks noChangeArrowheads="1"/>
        </xdr:cNvSpPr>
      </xdr:nvSpPr>
      <xdr:spPr bwMode="auto">
        <a:xfrm>
          <a:off x="7591425" y="581025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7</xdr:col>
      <xdr:colOff>1228725</xdr:colOff>
      <xdr:row>19</xdr:row>
      <xdr:rowOff>180975</xdr:rowOff>
    </xdr:to>
    <xdr:sp macro="" textlink="">
      <xdr:nvSpPr>
        <xdr:cNvPr id="12" name="직사각형 37">
          <a:extLst>
            <a:ext uri="{FF2B5EF4-FFF2-40B4-BE49-F238E27FC236}">
              <a16:creationId xmlns="" xmlns:a16="http://schemas.microsoft.com/office/drawing/2014/main" id="{00000000-0008-0000-0F00-00000C000000}"/>
            </a:ext>
          </a:extLst>
        </xdr:cNvPr>
        <xdr:cNvSpPr>
          <a:spLocks noChangeArrowheads="1"/>
        </xdr:cNvSpPr>
      </xdr:nvSpPr>
      <xdr:spPr bwMode="auto">
        <a:xfrm>
          <a:off x="6153150" y="545782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9526</xdr:colOff>
      <xdr:row>22</xdr:row>
      <xdr:rowOff>47626</xdr:rowOff>
    </xdr:from>
    <xdr:ext cx="2725224" cy="323850"/>
    <xdr:sp macro="" textlink="">
      <xdr:nvSpPr>
        <xdr:cNvPr id="13" name="직사각형 12">
          <a:extLst>
            <a:ext uri="{FF2B5EF4-FFF2-40B4-BE49-F238E27FC236}">
              <a16:creationId xmlns="" xmlns:a16="http://schemas.microsoft.com/office/drawing/2014/main" id="{00000000-0008-0000-0F00-00000D000000}"/>
            </a:ext>
          </a:extLst>
        </xdr:cNvPr>
        <xdr:cNvSpPr/>
      </xdr:nvSpPr>
      <xdr:spPr>
        <a:xfrm>
          <a:off x="9526" y="6381751"/>
          <a:ext cx="2725224" cy="32385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l"/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[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주소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] 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인천 중구 신흥동 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3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가 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75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번지</a:t>
          </a: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13</xdr:row>
      <xdr:rowOff>38100</xdr:rowOff>
    </xdr:from>
    <xdr:to>
      <xdr:col>17</xdr:col>
      <xdr:colOff>152400</xdr:colOff>
      <xdr:row>17</xdr:row>
      <xdr:rowOff>0</xdr:rowOff>
    </xdr:to>
    <xdr:sp macro="" textlink="">
      <xdr:nvSpPr>
        <xdr:cNvPr id="2" name="직사각형 36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SpPr>
          <a:spLocks noChangeArrowheads="1"/>
        </xdr:cNvSpPr>
      </xdr:nvSpPr>
      <xdr:spPr bwMode="auto">
        <a:xfrm>
          <a:off x="6924675" y="3590925"/>
          <a:ext cx="1524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723900</xdr:colOff>
      <xdr:row>43</xdr:row>
      <xdr:rowOff>0</xdr:rowOff>
    </xdr:from>
    <xdr:to>
      <xdr:col>19</xdr:col>
      <xdr:colOff>1171575</xdr:colOff>
      <xdr:row>45</xdr:row>
      <xdr:rowOff>120650</xdr:rowOff>
    </xdr:to>
    <xdr:sp macro="" textlink="">
      <xdr:nvSpPr>
        <xdr:cNvPr id="3" name="직사각형 39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SpPr>
          <a:spLocks noChangeArrowheads="1"/>
        </xdr:cNvSpPr>
      </xdr:nvSpPr>
      <xdr:spPr bwMode="auto">
        <a:xfrm>
          <a:off x="6819900" y="9906000"/>
          <a:ext cx="18573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866775</xdr:colOff>
      <xdr:row>41</xdr:row>
      <xdr:rowOff>0</xdr:rowOff>
    </xdr:from>
    <xdr:to>
      <xdr:col>14</xdr:col>
      <xdr:colOff>190500</xdr:colOff>
      <xdr:row>45</xdr:row>
      <xdr:rowOff>111125</xdr:rowOff>
    </xdr:to>
    <xdr:sp macro="" textlink="">
      <xdr:nvSpPr>
        <xdr:cNvPr id="4" name="직사각형 41"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SpPr>
          <a:spLocks noChangeArrowheads="1"/>
        </xdr:cNvSpPr>
      </xdr:nvSpPr>
      <xdr:spPr bwMode="auto">
        <a:xfrm>
          <a:off x="5686425" y="9429750"/>
          <a:ext cx="1905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866775</xdr:colOff>
      <xdr:row>41</xdr:row>
      <xdr:rowOff>66675</xdr:rowOff>
    </xdr:from>
    <xdr:to>
      <xdr:col>14</xdr:col>
      <xdr:colOff>190500</xdr:colOff>
      <xdr:row>45</xdr:row>
      <xdr:rowOff>168275</xdr:rowOff>
    </xdr:to>
    <xdr:sp macro="" textlink="">
      <xdr:nvSpPr>
        <xdr:cNvPr id="5" name="직사각형 42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SpPr>
          <a:spLocks noChangeArrowheads="1"/>
        </xdr:cNvSpPr>
      </xdr:nvSpPr>
      <xdr:spPr bwMode="auto">
        <a:xfrm>
          <a:off x="5686425" y="9496425"/>
          <a:ext cx="1905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38100</xdr:colOff>
      <xdr:row>21</xdr:row>
      <xdr:rowOff>190500</xdr:rowOff>
    </xdr:from>
    <xdr:to>
      <xdr:col>15</xdr:col>
      <xdr:colOff>514350</xdr:colOff>
      <xdr:row>37</xdr:row>
      <xdr:rowOff>28575</xdr:rowOff>
    </xdr:to>
    <xdr:pic>
      <xdr:nvPicPr>
        <xdr:cNvPr id="7" name="Picture 3">
          <a:extLst>
            <a:ext uri="{FF2B5EF4-FFF2-40B4-BE49-F238E27FC236}">
              <a16:creationId xmlns=""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5543550"/>
          <a:ext cx="6572250" cy="307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17</xdr:row>
      <xdr:rowOff>323850</xdr:rowOff>
    </xdr:from>
    <xdr:to>
      <xdr:col>6</xdr:col>
      <xdr:colOff>1387212</xdr:colOff>
      <xdr:row>43</xdr:row>
      <xdr:rowOff>0</xdr:rowOff>
    </xdr:to>
    <xdr:pic>
      <xdr:nvPicPr>
        <xdr:cNvPr id="2" name="그림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-1486" r="31629" b="-1"/>
        <a:stretch/>
      </xdr:blipFill>
      <xdr:spPr>
        <a:xfrm>
          <a:off x="114299" y="4905375"/>
          <a:ext cx="7845163" cy="6838950"/>
        </a:xfrm>
        <a:prstGeom prst="rect">
          <a:avLst/>
        </a:prstGeom>
      </xdr:spPr>
    </xdr:pic>
    <xdr:clientData/>
  </xdr:twoCellAnchor>
  <xdr:twoCellAnchor>
    <xdr:from>
      <xdr:col>3</xdr:col>
      <xdr:colOff>857250</xdr:colOff>
      <xdr:row>21</xdr:row>
      <xdr:rowOff>28575</xdr:rowOff>
    </xdr:from>
    <xdr:to>
      <xdr:col>6</xdr:col>
      <xdr:colOff>28575</xdr:colOff>
      <xdr:row>26</xdr:row>
      <xdr:rowOff>95250</xdr:rowOff>
    </xdr:to>
    <xdr:sp macro="" textlink="">
      <xdr:nvSpPr>
        <xdr:cNvPr id="3" name="모서리가 둥근 직사각형 2"/>
        <xdr:cNvSpPr/>
      </xdr:nvSpPr>
      <xdr:spPr>
        <a:xfrm>
          <a:off x="3743325" y="5753100"/>
          <a:ext cx="2857500" cy="1352550"/>
        </a:xfrm>
        <a:prstGeom prst="roundRect">
          <a:avLst/>
        </a:prstGeom>
        <a:solidFill>
          <a:schemeClr val="accent1">
            <a:alpha val="3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altLang="ko-KR" sz="2000" b="1">
              <a:solidFill>
                <a:srgbClr val="FFFF00"/>
              </a:solidFill>
            </a:rPr>
            <a:t>GNK</a:t>
          </a:r>
          <a:r>
            <a:rPr lang="ko-KR" altLang="en-US" sz="2000" b="1">
              <a:solidFill>
                <a:srgbClr val="FFFF00"/>
              </a:solidFill>
            </a:rPr>
            <a:t>로지스틱스</a:t>
          </a:r>
          <a:endParaRPr lang="en-US" altLang="ko-KR" sz="2000" b="1">
            <a:solidFill>
              <a:srgbClr val="FFFF00"/>
            </a:solidFill>
          </a:endParaRPr>
        </a:p>
        <a:p>
          <a:pPr algn="l"/>
          <a:r>
            <a:rPr lang="ko-KR" altLang="en-US" sz="1400" b="1">
              <a:solidFill>
                <a:srgbClr val="FFFF00"/>
              </a:solidFill>
            </a:rPr>
            <a:t>인천연수구</a:t>
          </a:r>
          <a:r>
            <a:rPr lang="ko-KR" altLang="en-US" sz="1400" b="1" baseline="0">
              <a:solidFill>
                <a:srgbClr val="FFFF00"/>
              </a:solidFill>
            </a:rPr>
            <a:t> 인천신항대로 </a:t>
          </a:r>
          <a:r>
            <a:rPr lang="en-US" altLang="ko-KR" sz="1400" b="1" baseline="0">
              <a:solidFill>
                <a:srgbClr val="FFFF00"/>
              </a:solidFill>
            </a:rPr>
            <a:t>792-1</a:t>
          </a:r>
        </a:p>
        <a:p>
          <a:pPr algn="l"/>
          <a:r>
            <a:rPr lang="en-US" altLang="ko-KR" sz="1400" b="1" baseline="0">
              <a:solidFill>
                <a:srgbClr val="FFFF00"/>
              </a:solidFill>
            </a:rPr>
            <a:t>TEL. 032-822-3870</a:t>
          </a:r>
        </a:p>
        <a:p>
          <a:pPr algn="l"/>
          <a:r>
            <a:rPr lang="en-US" altLang="ko-KR" sz="1400" b="1" baseline="0">
              <a:solidFill>
                <a:srgbClr val="FFFF00"/>
              </a:solidFill>
            </a:rPr>
            <a:t>FAX. 032-822-3865,3884</a:t>
          </a:r>
          <a:endParaRPr lang="ko-KR" altLang="en-US" sz="1400" b="1">
            <a:solidFill>
              <a:srgbClr val="FFFF00"/>
            </a:solidFill>
          </a:endParaRPr>
        </a:p>
      </xdr:txBody>
    </xdr:sp>
    <xdr:clientData/>
  </xdr:twoCellAnchor>
  <xdr:twoCellAnchor>
    <xdr:from>
      <xdr:col>5</xdr:col>
      <xdr:colOff>752476</xdr:colOff>
      <xdr:row>40</xdr:row>
      <xdr:rowOff>133350</xdr:rowOff>
    </xdr:from>
    <xdr:to>
      <xdr:col>6</xdr:col>
      <xdr:colOff>1190626</xdr:colOff>
      <xdr:row>42</xdr:row>
      <xdr:rowOff>190500</xdr:rowOff>
    </xdr:to>
    <xdr:sp macro="" textlink="">
      <xdr:nvSpPr>
        <xdr:cNvPr id="4" name="모서리가 둥근 직사각형 3"/>
        <xdr:cNvSpPr/>
      </xdr:nvSpPr>
      <xdr:spPr>
        <a:xfrm>
          <a:off x="6219826" y="11077575"/>
          <a:ext cx="1543050" cy="590550"/>
        </a:xfrm>
        <a:prstGeom prst="roundRect">
          <a:avLst/>
        </a:prstGeom>
        <a:solidFill>
          <a:schemeClr val="accent1">
            <a:alpha val="6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ko-KR" altLang="en-US" sz="2000" b="1">
              <a:solidFill>
                <a:sysClr val="windowText" lastClr="000000"/>
              </a:solidFill>
            </a:rPr>
            <a:t>인천신항</a:t>
          </a:r>
          <a:endParaRPr lang="ko-KR" altLang="en-US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276225</xdr:colOff>
      <xdr:row>40</xdr:row>
      <xdr:rowOff>76200</xdr:rowOff>
    </xdr:from>
    <xdr:to>
      <xdr:col>6</xdr:col>
      <xdr:colOff>1200150</xdr:colOff>
      <xdr:row>40</xdr:row>
      <xdr:rowOff>95250</xdr:rowOff>
    </xdr:to>
    <xdr:cxnSp macro="">
      <xdr:nvCxnSpPr>
        <xdr:cNvPr id="5" name="직선 화살표 연결선 4"/>
        <xdr:cNvCxnSpPr/>
      </xdr:nvCxnSpPr>
      <xdr:spPr>
        <a:xfrm flipH="1">
          <a:off x="6848475" y="11020425"/>
          <a:ext cx="923925" cy="19050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219075</xdr:colOff>
      <xdr:row>29</xdr:row>
      <xdr:rowOff>152400</xdr:rowOff>
    </xdr:from>
    <xdr:to>
      <xdr:col>6</xdr:col>
      <xdr:colOff>228602</xdr:colOff>
      <xdr:row>39</xdr:row>
      <xdr:rowOff>238125</xdr:rowOff>
    </xdr:to>
    <xdr:cxnSp macro="">
      <xdr:nvCxnSpPr>
        <xdr:cNvPr id="6" name="직선 화살표 연결선 5"/>
        <xdr:cNvCxnSpPr/>
      </xdr:nvCxnSpPr>
      <xdr:spPr>
        <a:xfrm flipH="1" flipV="1">
          <a:off x="6791325" y="8162925"/>
          <a:ext cx="9527" cy="2752725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209550</xdr:colOff>
      <xdr:row>20</xdr:row>
      <xdr:rowOff>342900</xdr:rowOff>
    </xdr:from>
    <xdr:to>
      <xdr:col>6</xdr:col>
      <xdr:colOff>219077</xdr:colOff>
      <xdr:row>30</xdr:row>
      <xdr:rowOff>180975</xdr:rowOff>
    </xdr:to>
    <xdr:cxnSp macro="">
      <xdr:nvCxnSpPr>
        <xdr:cNvPr id="7" name="직선 화살표 연결선 6"/>
        <xdr:cNvCxnSpPr/>
      </xdr:nvCxnSpPr>
      <xdr:spPr>
        <a:xfrm flipH="1" flipV="1">
          <a:off x="6781800" y="5705475"/>
          <a:ext cx="9527" cy="2752725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771525</xdr:colOff>
      <xdr:row>20</xdr:row>
      <xdr:rowOff>257175</xdr:rowOff>
    </xdr:from>
    <xdr:to>
      <xdr:col>6</xdr:col>
      <xdr:colOff>285754</xdr:colOff>
      <xdr:row>20</xdr:row>
      <xdr:rowOff>276226</xdr:rowOff>
    </xdr:to>
    <xdr:cxnSp macro="">
      <xdr:nvCxnSpPr>
        <xdr:cNvPr id="8" name="직선 화살표 연결선 7"/>
        <xdr:cNvCxnSpPr/>
      </xdr:nvCxnSpPr>
      <xdr:spPr>
        <a:xfrm flipH="1" flipV="1">
          <a:off x="6238875" y="5619750"/>
          <a:ext cx="619129" cy="19051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1152526</xdr:colOff>
      <xdr:row>19</xdr:row>
      <xdr:rowOff>76200</xdr:rowOff>
    </xdr:from>
    <xdr:to>
      <xdr:col>5</xdr:col>
      <xdr:colOff>790575</xdr:colOff>
      <xdr:row>21</xdr:row>
      <xdr:rowOff>190499</xdr:rowOff>
    </xdr:to>
    <xdr:sp macro="" textlink="">
      <xdr:nvSpPr>
        <xdr:cNvPr id="9" name="아래쪽 화살표 8"/>
        <xdr:cNvSpPr/>
      </xdr:nvSpPr>
      <xdr:spPr>
        <a:xfrm>
          <a:off x="5353051" y="5229225"/>
          <a:ext cx="904874" cy="685799"/>
        </a:xfrm>
        <a:prstGeom prst="down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1238250</xdr:colOff>
      <xdr:row>29</xdr:row>
      <xdr:rowOff>104775</xdr:rowOff>
    </xdr:from>
    <xdr:to>
      <xdr:col>1</xdr:col>
      <xdr:colOff>1247777</xdr:colOff>
      <xdr:row>39</xdr:row>
      <xdr:rowOff>190500</xdr:rowOff>
    </xdr:to>
    <xdr:cxnSp macro="">
      <xdr:nvCxnSpPr>
        <xdr:cNvPr id="10" name="직선 화살표 연결선 9"/>
        <xdr:cNvCxnSpPr/>
      </xdr:nvCxnSpPr>
      <xdr:spPr>
        <a:xfrm flipH="1" flipV="1">
          <a:off x="1333500" y="8115300"/>
          <a:ext cx="9527" cy="2752725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1228725</xdr:colOff>
      <xdr:row>20</xdr:row>
      <xdr:rowOff>295275</xdr:rowOff>
    </xdr:from>
    <xdr:to>
      <xdr:col>1</xdr:col>
      <xdr:colOff>1238252</xdr:colOff>
      <xdr:row>30</xdr:row>
      <xdr:rowOff>133350</xdr:rowOff>
    </xdr:to>
    <xdr:cxnSp macro="">
      <xdr:nvCxnSpPr>
        <xdr:cNvPr id="11" name="직선 화살표 연결선 10"/>
        <xdr:cNvCxnSpPr/>
      </xdr:nvCxnSpPr>
      <xdr:spPr>
        <a:xfrm flipH="1" flipV="1">
          <a:off x="1323975" y="5657850"/>
          <a:ext cx="9527" cy="2752725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1228728</xdr:colOff>
      <xdr:row>20</xdr:row>
      <xdr:rowOff>257175</xdr:rowOff>
    </xdr:from>
    <xdr:to>
      <xdr:col>3</xdr:col>
      <xdr:colOff>638175</xdr:colOff>
      <xdr:row>20</xdr:row>
      <xdr:rowOff>266702</xdr:rowOff>
    </xdr:to>
    <xdr:cxnSp macro="">
      <xdr:nvCxnSpPr>
        <xdr:cNvPr id="12" name="직선 화살표 연결선 11"/>
        <xdr:cNvCxnSpPr/>
      </xdr:nvCxnSpPr>
      <xdr:spPr>
        <a:xfrm flipV="1">
          <a:off x="1323978" y="5619750"/>
          <a:ext cx="2200272" cy="9527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495303</xdr:colOff>
      <xdr:row>20</xdr:row>
      <xdr:rowOff>266700</xdr:rowOff>
    </xdr:from>
    <xdr:to>
      <xdr:col>4</xdr:col>
      <xdr:colOff>1038225</xdr:colOff>
      <xdr:row>20</xdr:row>
      <xdr:rowOff>266703</xdr:rowOff>
    </xdr:to>
    <xdr:cxnSp macro="">
      <xdr:nvCxnSpPr>
        <xdr:cNvPr id="13" name="직선 화살표 연결선 12"/>
        <xdr:cNvCxnSpPr/>
      </xdr:nvCxnSpPr>
      <xdr:spPr>
        <a:xfrm flipV="1">
          <a:off x="3381378" y="5629275"/>
          <a:ext cx="1857372" cy="3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1247775</xdr:colOff>
      <xdr:row>40</xdr:row>
      <xdr:rowOff>142875</xdr:rowOff>
    </xdr:from>
    <xdr:to>
      <xdr:col>6</xdr:col>
      <xdr:colOff>47630</xdr:colOff>
      <xdr:row>40</xdr:row>
      <xdr:rowOff>171452</xdr:rowOff>
    </xdr:to>
    <xdr:cxnSp macro="">
      <xdr:nvCxnSpPr>
        <xdr:cNvPr id="14" name="직선 화살표 연결선 13"/>
        <xdr:cNvCxnSpPr/>
      </xdr:nvCxnSpPr>
      <xdr:spPr>
        <a:xfrm flipH="1" flipV="1">
          <a:off x="1343025" y="11087100"/>
          <a:ext cx="5276855" cy="28577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457200</xdr:colOff>
      <xdr:row>21</xdr:row>
      <xdr:rowOff>209550</xdr:rowOff>
    </xdr:from>
    <xdr:to>
      <xdr:col>6</xdr:col>
      <xdr:colOff>990600</xdr:colOff>
      <xdr:row>39</xdr:row>
      <xdr:rowOff>0</xdr:rowOff>
    </xdr:to>
    <xdr:sp macro="" textlink="">
      <xdr:nvSpPr>
        <xdr:cNvPr id="15" name="모서리가 둥근 직사각형 14"/>
        <xdr:cNvSpPr/>
      </xdr:nvSpPr>
      <xdr:spPr>
        <a:xfrm>
          <a:off x="7029450" y="5934075"/>
          <a:ext cx="533400" cy="4743450"/>
        </a:xfrm>
        <a:prstGeom prst="round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ko-KR" altLang="en-US" sz="2400" b="1">
              <a:solidFill>
                <a:srgbClr val="FF0000"/>
              </a:solidFill>
            </a:rPr>
            <a:t>일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방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통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행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도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로</a:t>
          </a:r>
          <a:endParaRPr lang="en-US" altLang="ko-KR" sz="2400" b="1">
            <a:solidFill>
              <a:srgbClr val="FF0000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66675</xdr:rowOff>
    </xdr:from>
    <xdr:to>
      <xdr:col>1</xdr:col>
      <xdr:colOff>666750</xdr:colOff>
      <xdr:row>3</xdr:row>
      <xdr:rowOff>161925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66675"/>
          <a:ext cx="1409700" cy="10191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216249</xdr:colOff>
      <xdr:row>0</xdr:row>
      <xdr:rowOff>9526</xdr:rowOff>
    </xdr:from>
    <xdr:to>
      <xdr:col>3</xdr:col>
      <xdr:colOff>828676</xdr:colOff>
      <xdr:row>7</xdr:row>
      <xdr:rowOff>192296</xdr:rowOff>
    </xdr:to>
    <xdr:pic>
      <xdr:nvPicPr>
        <xdr:cNvPr id="2" name="Picture 4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216249" y="9526"/>
          <a:ext cx="4336702" cy="178297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184785</xdr:colOff>
      <xdr:row>0</xdr:row>
      <xdr:rowOff>127635</xdr:rowOff>
    </xdr:from>
    <xdr:to>
      <xdr:col>3</xdr:col>
      <xdr:colOff>718316</xdr:colOff>
      <xdr:row>7</xdr:row>
      <xdr:rowOff>194310</xdr:rowOff>
    </xdr:to>
    <xdr:pic>
      <xdr:nvPicPr>
        <xdr:cNvPr id="2" name="Picture 4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84785" y="127635"/>
          <a:ext cx="4505456" cy="166687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0</xdr:row>
      <xdr:rowOff>38099</xdr:rowOff>
    </xdr:from>
    <xdr:to>
      <xdr:col>3</xdr:col>
      <xdr:colOff>257175</xdr:colOff>
      <xdr:row>5</xdr:row>
      <xdr:rowOff>190544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1" y="38099"/>
          <a:ext cx="4076699" cy="129544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38100</xdr:rowOff>
    </xdr:from>
    <xdr:to>
      <xdr:col>3</xdr:col>
      <xdr:colOff>95249</xdr:colOff>
      <xdr:row>5</xdr:row>
      <xdr:rowOff>190545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38100"/>
          <a:ext cx="4076699" cy="129544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133350</xdr:colOff>
      <xdr:row>0</xdr:row>
      <xdr:rowOff>28575</xdr:rowOff>
    </xdr:from>
    <xdr:to>
      <xdr:col>3</xdr:col>
      <xdr:colOff>428625</xdr:colOff>
      <xdr:row>6</xdr:row>
      <xdr:rowOff>212738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33350" y="28575"/>
          <a:ext cx="4743450" cy="1555763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57150</xdr:colOff>
      <xdr:row>0</xdr:row>
      <xdr:rowOff>104775</xdr:rowOff>
    </xdr:from>
    <xdr:to>
      <xdr:col>4</xdr:col>
      <xdr:colOff>0</xdr:colOff>
      <xdr:row>6</xdr:row>
      <xdr:rowOff>93001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57150" y="104775"/>
          <a:ext cx="5238750" cy="135982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57150</xdr:colOff>
      <xdr:row>0</xdr:row>
      <xdr:rowOff>104775</xdr:rowOff>
    </xdr:from>
    <xdr:to>
      <xdr:col>3</xdr:col>
      <xdr:colOff>447675</xdr:colOff>
      <xdr:row>6</xdr:row>
      <xdr:rowOff>93001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57150" y="104775"/>
          <a:ext cx="4629150" cy="1359826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38100</xdr:rowOff>
    </xdr:from>
    <xdr:to>
      <xdr:col>2</xdr:col>
      <xdr:colOff>1019174</xdr:colOff>
      <xdr:row>6</xdr:row>
      <xdr:rowOff>76245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8100"/>
          <a:ext cx="4076699" cy="129544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RE%20%20I%20N%20L\KNU%20LCL%20Export%20Manual\LCL%20concept%20Eastern%20Europe%20version%2003_0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ver "/>
      <sheetName val="table of contents"/>
      <sheetName val="1-gateway matrix"/>
      <sheetName val="2-CFS address"/>
      <sheetName val="export"/>
      <sheetName val="3-export operation procedure"/>
      <sheetName val="4-exp. rates  USA, C, FE, LA"/>
      <sheetName val="5-exp. rates  NZ; A, ME"/>
      <sheetName val="Export Surcharges"/>
      <sheetName val="import"/>
      <sheetName val="6-imp.operation proc. "/>
      <sheetName val="7-T1  "/>
      <sheetName val="8-import rates"/>
      <sheetName val="9-distribution to oth. cities"/>
      <sheetName val="Import Billing instructions"/>
      <sheetName val="10-Imp. FE billing instruction "/>
      <sheetName val="11-Imp. USA, C billing instr. "/>
      <sheetName val="attachements"/>
      <sheetName val=" 12-coload. rates imp. USA , C"/>
      <sheetName val=" 13-coload. rates imp. FE"/>
      <sheetName val="14-precarriage rates"/>
      <sheetName val="15-oncarriage rates "/>
      <sheetName val="16-booking note"/>
      <sheetName val="contacts within KNO"/>
      <sheetName val="17-contacts KNO"/>
      <sheetName val="profit ad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1">
          <cell r="B11">
            <v>115</v>
          </cell>
          <cell r="E11">
            <v>400</v>
          </cell>
        </row>
      </sheetData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>
    <tabColor theme="5" tint="-0.249977111117893"/>
  </sheetPr>
  <dimension ref="A1:M37"/>
  <sheetViews>
    <sheetView view="pageBreakPreview" zoomScaleSheetLayoutView="100" workbookViewId="0">
      <selection activeCell="O28" sqref="O28"/>
    </sheetView>
  </sheetViews>
  <sheetFormatPr defaultColWidth="8.88671875" defaultRowHeight="13.5"/>
  <cols>
    <col min="1" max="1" width="10.77734375" customWidth="1"/>
    <col min="2" max="2" width="10" customWidth="1"/>
    <col min="3" max="3" width="8.6640625" bestFit="1" customWidth="1"/>
    <col min="4" max="4" width="10.77734375" customWidth="1"/>
    <col min="5" max="5" width="9.77734375" customWidth="1"/>
    <col min="6" max="6" width="10.77734375" customWidth="1"/>
    <col min="7" max="7" width="12" bestFit="1" customWidth="1"/>
    <col min="8" max="9" width="10.77734375" customWidth="1"/>
    <col min="10" max="10" width="16.5546875" customWidth="1"/>
  </cols>
  <sheetData>
    <row r="1" spans="1:13" ht="12.95" customHeight="1">
      <c r="A1" s="761"/>
      <c r="B1" s="761"/>
      <c r="C1" s="761"/>
      <c r="D1" s="66"/>
      <c r="E1" s="67"/>
      <c r="F1" s="763" t="s">
        <v>259</v>
      </c>
      <c r="G1" s="764"/>
      <c r="H1" s="764"/>
      <c r="I1" s="764"/>
      <c r="J1" s="764"/>
    </row>
    <row r="2" spans="1:13" ht="30" customHeight="1">
      <c r="A2" s="761"/>
      <c r="B2" s="761"/>
      <c r="C2" s="761"/>
      <c r="D2" s="67"/>
      <c r="E2" s="67"/>
      <c r="F2" s="764"/>
      <c r="G2" s="764"/>
      <c r="H2" s="764"/>
      <c r="I2" s="764"/>
      <c r="J2" s="764"/>
    </row>
    <row r="3" spans="1:13" ht="30" customHeight="1">
      <c r="A3" s="761"/>
      <c r="B3" s="761"/>
      <c r="C3" s="761"/>
      <c r="D3" s="67"/>
      <c r="E3" s="67"/>
      <c r="F3" s="764"/>
      <c r="G3" s="764"/>
      <c r="H3" s="764"/>
      <c r="I3" s="764"/>
      <c r="J3" s="764"/>
      <c r="K3" s="65"/>
      <c r="L3" s="65"/>
      <c r="M3" s="65"/>
    </row>
    <row r="4" spans="1:13" ht="36.75" customHeight="1" thickBot="1">
      <c r="A4" s="762"/>
      <c r="B4" s="762"/>
      <c r="C4" s="762"/>
      <c r="D4" s="68"/>
      <c r="E4" s="68"/>
      <c r="F4" s="765"/>
      <c r="G4" s="765"/>
      <c r="H4" s="765"/>
      <c r="I4" s="765"/>
      <c r="J4" s="765"/>
    </row>
    <row r="5" spans="1:13" ht="34.5" customHeight="1" thickTop="1">
      <c r="A5" s="69"/>
      <c r="B5" s="69"/>
      <c r="C5" s="69"/>
      <c r="D5" s="69"/>
      <c r="E5" s="69"/>
      <c r="F5" s="69"/>
      <c r="G5" s="69"/>
      <c r="H5" s="69"/>
      <c r="I5" s="69"/>
      <c r="J5" s="69"/>
    </row>
    <row r="6" spans="1:13" ht="15.75" customHeight="1">
      <c r="A6" s="69"/>
      <c r="B6" s="69"/>
      <c r="C6" s="69"/>
      <c r="D6" s="69"/>
      <c r="E6" s="69"/>
      <c r="F6" s="69"/>
      <c r="G6" s="69"/>
      <c r="H6" s="69"/>
      <c r="I6" s="69"/>
      <c r="J6" s="69"/>
    </row>
    <row r="7" spans="1:13" ht="15.75" customHeight="1">
      <c r="A7" s="69"/>
      <c r="B7" s="69"/>
      <c r="C7" s="69"/>
      <c r="D7" s="69"/>
      <c r="E7" s="69"/>
      <c r="F7" s="69"/>
      <c r="G7" s="69"/>
      <c r="H7" s="69"/>
      <c r="I7" s="69"/>
      <c r="J7" s="69"/>
    </row>
    <row r="8" spans="1:13" ht="15.75" customHeight="1">
      <c r="A8" s="69"/>
      <c r="B8" s="69"/>
      <c r="C8" s="69"/>
      <c r="D8" s="69"/>
      <c r="E8" s="69"/>
      <c r="F8" s="69"/>
      <c r="G8" s="69"/>
      <c r="H8" s="69"/>
      <c r="I8" s="69"/>
      <c r="J8" s="69"/>
    </row>
    <row r="9" spans="1:13" ht="15.75" customHeight="1">
      <c r="A9" s="69"/>
      <c r="B9" s="69"/>
      <c r="C9" s="69"/>
      <c r="D9" s="69"/>
      <c r="E9" s="69"/>
      <c r="F9" s="69"/>
      <c r="G9" s="69"/>
      <c r="H9" s="69"/>
      <c r="I9" s="69"/>
      <c r="J9" s="69"/>
    </row>
    <row r="10" spans="1:13" ht="15.75" customHeight="1">
      <c r="A10" s="69"/>
      <c r="B10" s="69"/>
      <c r="C10" s="69"/>
      <c r="D10" s="69"/>
      <c r="E10" s="69"/>
      <c r="F10" s="69"/>
      <c r="G10" s="69"/>
      <c r="H10" s="69"/>
      <c r="I10" s="69"/>
      <c r="J10" s="69"/>
    </row>
    <row r="11" spans="1:13" ht="15.75" customHeight="1">
      <c r="A11" s="69"/>
      <c r="B11" s="69"/>
      <c r="C11" s="69"/>
      <c r="D11" s="69"/>
      <c r="E11" s="69"/>
      <c r="F11" s="69"/>
      <c r="G11" s="69"/>
      <c r="H11" s="69"/>
      <c r="I11" s="69"/>
      <c r="J11" s="69"/>
    </row>
    <row r="12" spans="1:13" ht="15.75" customHeight="1">
      <c r="A12" s="69"/>
      <c r="B12" s="69"/>
      <c r="C12" s="69"/>
      <c r="D12" s="69"/>
      <c r="E12" s="69"/>
      <c r="F12" s="69"/>
      <c r="G12" s="69"/>
      <c r="H12" s="69"/>
      <c r="I12" s="69"/>
      <c r="J12" s="69"/>
    </row>
    <row r="13" spans="1:13" ht="15.75" customHeight="1">
      <c r="A13" s="69"/>
      <c r="B13" s="69"/>
      <c r="C13" s="69"/>
      <c r="D13" s="69"/>
      <c r="E13" s="69"/>
      <c r="F13" s="69"/>
      <c r="G13" s="69"/>
      <c r="H13" s="69"/>
      <c r="I13" s="69"/>
      <c r="J13" s="69"/>
    </row>
    <row r="14" spans="1:13" ht="15.75" customHeight="1">
      <c r="A14" s="69"/>
      <c r="B14" s="69"/>
      <c r="C14" s="69"/>
      <c r="D14" s="69"/>
      <c r="E14" s="69"/>
      <c r="F14" s="69"/>
      <c r="G14" s="69"/>
      <c r="H14" s="69"/>
      <c r="I14" s="69"/>
      <c r="J14" s="69"/>
    </row>
    <row r="15" spans="1:13" ht="15.75" customHeight="1">
      <c r="A15" s="69"/>
      <c r="B15" s="69"/>
      <c r="C15" s="69"/>
      <c r="D15" s="69"/>
      <c r="E15" s="69"/>
      <c r="F15" s="69"/>
      <c r="G15" s="69"/>
      <c r="H15" s="69"/>
      <c r="I15" s="69"/>
      <c r="J15" s="69"/>
    </row>
    <row r="16" spans="1:13" ht="15.75" customHeight="1">
      <c r="A16" s="69"/>
      <c r="B16" s="69"/>
      <c r="C16" s="69"/>
      <c r="D16" s="69"/>
      <c r="E16" s="69"/>
      <c r="F16" s="69"/>
      <c r="G16" s="69"/>
      <c r="H16" s="69"/>
      <c r="I16" s="69"/>
      <c r="J16" s="69"/>
    </row>
    <row r="17" spans="1:12" ht="15.75" customHeight="1">
      <c r="A17" s="69"/>
      <c r="B17" s="69"/>
      <c r="C17" s="69"/>
      <c r="D17" s="69"/>
      <c r="E17" s="69"/>
      <c r="F17" s="69"/>
      <c r="G17" s="69"/>
      <c r="H17" s="69"/>
      <c r="I17" s="69"/>
      <c r="J17" s="69"/>
    </row>
    <row r="18" spans="1:12" ht="15.75" customHeight="1">
      <c r="A18" s="69"/>
      <c r="B18" s="69"/>
      <c r="C18" s="69"/>
      <c r="D18" s="69"/>
      <c r="E18" s="69"/>
      <c r="F18" s="69"/>
      <c r="G18" s="69"/>
      <c r="H18" s="69"/>
      <c r="I18" s="69"/>
      <c r="J18" s="69"/>
    </row>
    <row r="19" spans="1:12" ht="15.75" customHeight="1">
      <c r="A19" s="69"/>
      <c r="B19" s="69"/>
      <c r="C19" s="69"/>
      <c r="D19" s="69"/>
      <c r="E19" s="69"/>
      <c r="F19" s="69"/>
      <c r="G19" s="69"/>
      <c r="H19" s="69"/>
      <c r="I19" s="69"/>
      <c r="J19" s="69"/>
    </row>
    <row r="20" spans="1:12" ht="15.75" customHeight="1">
      <c r="A20" s="69"/>
      <c r="B20" s="69"/>
      <c r="C20" s="69"/>
      <c r="D20" s="69"/>
      <c r="E20" s="69"/>
      <c r="F20" s="69"/>
      <c r="G20" s="69"/>
      <c r="H20" s="69"/>
      <c r="I20" s="69"/>
      <c r="J20" s="69"/>
    </row>
    <row r="21" spans="1:12" ht="15.75" customHeight="1">
      <c r="A21" s="69"/>
      <c r="B21" s="69"/>
      <c r="C21" s="69"/>
      <c r="D21" s="69"/>
      <c r="E21" s="69"/>
      <c r="F21" s="69"/>
      <c r="G21" s="69"/>
      <c r="H21" s="69"/>
      <c r="I21" s="69"/>
      <c r="J21" s="69"/>
    </row>
    <row r="22" spans="1:12" ht="15.75" customHeight="1">
      <c r="A22" s="69"/>
      <c r="B22" s="69"/>
      <c r="C22" s="69"/>
      <c r="D22" s="69"/>
      <c r="E22" s="69"/>
      <c r="F22" s="69"/>
      <c r="G22" s="69"/>
      <c r="H22" s="69"/>
      <c r="I22" s="69"/>
      <c r="J22" s="69"/>
    </row>
    <row r="23" spans="1:12" ht="15.75" customHeight="1">
      <c r="A23" s="69"/>
      <c r="B23" s="69"/>
      <c r="C23" s="69"/>
      <c r="D23" s="69"/>
      <c r="E23" s="69"/>
      <c r="F23" s="69"/>
      <c r="G23" s="69"/>
      <c r="H23" s="69"/>
      <c r="I23" s="69"/>
      <c r="J23" s="69"/>
      <c r="L23" s="87"/>
    </row>
    <row r="24" spans="1:12" ht="15.75" customHeight="1">
      <c r="A24" s="69"/>
      <c r="B24" s="69"/>
      <c r="C24" s="69"/>
      <c r="D24" s="69"/>
      <c r="E24" s="69"/>
      <c r="F24" s="69"/>
      <c r="G24" s="69"/>
      <c r="H24" s="69"/>
      <c r="I24" s="69"/>
      <c r="J24" s="69"/>
    </row>
    <row r="25" spans="1:12" ht="15.75" customHeight="1">
      <c r="A25" s="69"/>
      <c r="B25" s="69"/>
      <c r="C25" s="69"/>
      <c r="D25" s="69"/>
      <c r="E25" s="69"/>
      <c r="F25" s="69"/>
      <c r="G25" s="69"/>
      <c r="H25" s="69"/>
      <c r="I25" s="69"/>
      <c r="J25" s="69"/>
    </row>
    <row r="26" spans="1:12" ht="15.75" customHeight="1">
      <c r="A26" s="69"/>
      <c r="B26" s="69"/>
      <c r="C26" s="69"/>
      <c r="D26" s="69"/>
      <c r="E26" s="69"/>
      <c r="F26" s="69"/>
      <c r="G26" s="69"/>
      <c r="H26" s="69"/>
      <c r="I26" s="69"/>
      <c r="J26" s="69"/>
    </row>
    <row r="27" spans="1:12" ht="15.75" customHeight="1">
      <c r="A27" s="69"/>
      <c r="B27" s="69"/>
      <c r="C27" s="69"/>
      <c r="D27" s="69"/>
      <c r="E27" s="69"/>
      <c r="F27" s="69"/>
      <c r="G27" s="69"/>
      <c r="H27" s="69"/>
      <c r="I27" s="69"/>
      <c r="J27" s="69"/>
    </row>
    <row r="28" spans="1:12" ht="15.75" customHeight="1">
      <c r="A28" s="69"/>
      <c r="B28" s="69"/>
      <c r="C28" s="69"/>
      <c r="D28" s="69"/>
      <c r="E28" s="69"/>
      <c r="F28" s="69"/>
      <c r="G28" s="69"/>
      <c r="H28" s="69"/>
      <c r="I28" s="69"/>
      <c r="J28" s="69"/>
    </row>
    <row r="29" spans="1:12" ht="15.75" customHeight="1">
      <c r="A29" s="69"/>
      <c r="B29" s="69"/>
      <c r="C29" s="69"/>
      <c r="D29" s="69"/>
      <c r="E29" s="69"/>
      <c r="F29" s="69"/>
      <c r="G29" s="69"/>
      <c r="H29" s="69"/>
      <c r="I29" s="69"/>
      <c r="J29" s="69"/>
    </row>
    <row r="30" spans="1:12" ht="15.75" customHeight="1">
      <c r="A30" s="69"/>
      <c r="B30" s="69"/>
      <c r="C30" s="69"/>
      <c r="D30" s="69"/>
      <c r="E30" s="69"/>
      <c r="F30" s="69"/>
      <c r="G30" s="69"/>
      <c r="H30" s="69"/>
      <c r="I30" s="69"/>
      <c r="J30" s="69"/>
    </row>
    <row r="31" spans="1:12" ht="15.75" customHeight="1">
      <c r="A31" s="69"/>
      <c r="B31" s="69"/>
      <c r="C31" s="69"/>
      <c r="D31" s="69"/>
      <c r="E31" s="69"/>
      <c r="F31" s="69"/>
      <c r="G31" s="69"/>
      <c r="H31" s="69"/>
      <c r="I31" s="69"/>
      <c r="J31" s="69"/>
    </row>
    <row r="32" spans="1:12" ht="15.75" customHeight="1">
      <c r="A32" s="69"/>
      <c r="B32" s="69"/>
      <c r="C32" s="69"/>
      <c r="D32" s="69"/>
      <c r="E32" s="69"/>
      <c r="F32" s="69"/>
      <c r="G32" s="69"/>
      <c r="H32" s="69"/>
      <c r="I32" s="69"/>
      <c r="J32" s="69"/>
    </row>
    <row r="33" spans="1:10" ht="15.75" customHeight="1">
      <c r="A33" s="69"/>
      <c r="B33" s="69"/>
      <c r="C33" s="69"/>
      <c r="D33" s="69"/>
      <c r="E33" s="69"/>
      <c r="F33" s="69"/>
      <c r="G33" s="69"/>
      <c r="H33" s="69"/>
      <c r="I33" s="69"/>
      <c r="J33" s="69"/>
    </row>
    <row r="34" spans="1:10" ht="24.75" customHeight="1">
      <c r="A34" s="69"/>
      <c r="B34" s="69"/>
      <c r="C34" s="69"/>
      <c r="D34" s="69"/>
      <c r="E34" s="69"/>
      <c r="F34" s="69"/>
      <c r="G34" s="69"/>
      <c r="H34" s="69"/>
      <c r="I34" s="69"/>
      <c r="J34" s="69"/>
    </row>
    <row r="35" spans="1:10" ht="6.75" customHeight="1">
      <c r="A35" s="69"/>
      <c r="B35" s="69"/>
      <c r="C35" s="69"/>
      <c r="D35" s="69"/>
      <c r="E35" s="69"/>
      <c r="F35" s="69"/>
      <c r="G35" s="69"/>
      <c r="H35" s="69"/>
      <c r="I35" s="69"/>
      <c r="J35" s="69"/>
    </row>
    <row r="36" spans="1:10" ht="15.75" hidden="1" customHeight="1">
      <c r="A36" s="69"/>
      <c r="B36" s="69"/>
      <c r="C36" s="69"/>
      <c r="D36" s="69"/>
      <c r="E36" s="69"/>
      <c r="F36" s="69"/>
      <c r="G36" s="69"/>
      <c r="H36" s="69"/>
      <c r="I36" s="69"/>
      <c r="J36" s="69"/>
    </row>
    <row r="37" spans="1:10" ht="17.100000000000001" customHeight="1"/>
  </sheetData>
  <sheetProtection selectLockedCells="1" selectUnlockedCells="1"/>
  <mergeCells count="2">
    <mergeCell ref="A1:C4"/>
    <mergeCell ref="F1:J4"/>
  </mergeCells>
  <phoneticPr fontId="16" type="noConversion"/>
  <printOptions horizontalCentered="1"/>
  <pageMargins left="0.19685039370078741" right="0.19685039370078741" top="0.19685039370078741" bottom="0.19685039370078741" header="0.19685039370078741" footer="0.19685039370078741"/>
  <pageSetup paperSize="9" scale="60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J87"/>
  <sheetViews>
    <sheetView view="pageBreakPreview" topLeftCell="A19" zoomScaleSheetLayoutView="100" workbookViewId="0">
      <selection activeCell="D13" sqref="D13"/>
    </sheetView>
  </sheetViews>
  <sheetFormatPr defaultRowHeight="16.5" customHeight="1"/>
  <cols>
    <col min="1" max="1" width="25.21875" customWidth="1"/>
    <col min="2" max="2" width="11.77734375" customWidth="1"/>
    <col min="3" max="3" width="13.88671875" customWidth="1"/>
    <col min="4" max="4" width="12.44140625" customWidth="1"/>
    <col min="5" max="5" width="14.44140625" customWidth="1"/>
    <col min="6" max="6" width="18.77734375" customWidth="1"/>
    <col min="7" max="7" width="21.6640625" customWidth="1"/>
  </cols>
  <sheetData>
    <row r="1" spans="1:7" ht="16.5" customHeight="1">
      <c r="A1" s="482"/>
      <c r="B1" s="482"/>
      <c r="C1" s="482"/>
      <c r="D1" s="483"/>
      <c r="E1" s="484"/>
      <c r="F1" s="484"/>
      <c r="G1" s="484"/>
    </row>
    <row r="2" spans="1:7" ht="16.5" customHeight="1">
      <c r="A2" s="482"/>
      <c r="B2" s="482"/>
      <c r="C2" s="482"/>
      <c r="D2" s="483" t="s">
        <v>733</v>
      </c>
      <c r="E2" s="484" t="s">
        <v>778</v>
      </c>
      <c r="F2" s="484"/>
      <c r="G2" s="484"/>
    </row>
    <row r="3" spans="1:7" ht="16.5" customHeight="1">
      <c r="A3" s="482"/>
      <c r="B3" s="482"/>
      <c r="C3" s="482"/>
      <c r="D3" s="485" t="s">
        <v>735</v>
      </c>
      <c r="E3" s="486"/>
      <c r="F3" s="486"/>
      <c r="G3" s="486"/>
    </row>
    <row r="4" spans="1:7" ht="16.5" customHeight="1">
      <c r="A4" s="482"/>
      <c r="B4" s="482"/>
      <c r="C4" s="482"/>
      <c r="D4" s="474" t="s">
        <v>877</v>
      </c>
      <c r="E4" s="484"/>
      <c r="F4" s="484"/>
      <c r="G4" s="484"/>
    </row>
    <row r="5" spans="1:7" ht="16.5" customHeight="1">
      <c r="A5" s="482"/>
      <c r="B5" s="482"/>
      <c r="C5" s="482"/>
      <c r="D5" s="475" t="s">
        <v>779</v>
      </c>
      <c r="E5" s="484"/>
      <c r="F5" s="484"/>
      <c r="G5" s="484"/>
    </row>
    <row r="6" spans="1:7" ht="16.5" customHeight="1">
      <c r="A6" s="482"/>
      <c r="B6" s="482"/>
      <c r="C6" s="482"/>
      <c r="D6" s="474" t="s">
        <v>780</v>
      </c>
      <c r="E6" s="486"/>
      <c r="F6" s="486"/>
      <c r="G6" s="486"/>
    </row>
    <row r="7" spans="1:7" ht="16.5" customHeight="1" thickBot="1">
      <c r="A7" s="676"/>
      <c r="B7" s="676"/>
      <c r="C7" s="676"/>
      <c r="D7" s="474"/>
      <c r="E7" s="677"/>
      <c r="F7" s="677"/>
      <c r="G7" s="677"/>
    </row>
    <row r="8" spans="1:7" ht="21.75" customHeight="1" thickTop="1" thickBot="1">
      <c r="A8" s="960" t="s">
        <v>879</v>
      </c>
      <c r="B8" s="960"/>
      <c r="C8" s="960"/>
      <c r="D8" s="960"/>
      <c r="E8" s="960"/>
      <c r="F8" s="960"/>
      <c r="G8" s="960"/>
    </row>
    <row r="9" spans="1:7" ht="54" customHeight="1" thickTop="1" thickBot="1">
      <c r="A9" s="982" t="s">
        <v>781</v>
      </c>
      <c r="B9" s="982"/>
      <c r="C9" s="982"/>
      <c r="D9" s="982"/>
      <c r="E9" s="982"/>
      <c r="F9" s="982"/>
      <c r="G9" s="982"/>
    </row>
    <row r="10" spans="1:7" ht="16.5" customHeight="1" thickTop="1"/>
    <row r="11" spans="1:7" ht="16.5" customHeight="1">
      <c r="A11" s="980" t="s">
        <v>782</v>
      </c>
      <c r="B11" s="980"/>
      <c r="C11" s="980"/>
      <c r="D11" s="981"/>
      <c r="E11" s="981"/>
      <c r="F11" s="981"/>
      <c r="G11" s="487" t="s">
        <v>783</v>
      </c>
    </row>
    <row r="12" spans="1:7" ht="16.5" customHeight="1">
      <c r="A12" s="1375" t="s">
        <v>1</v>
      </c>
      <c r="B12" s="1375" t="s">
        <v>2</v>
      </c>
      <c r="C12" s="1375" t="s">
        <v>784</v>
      </c>
      <c r="D12" s="1375" t="s">
        <v>785</v>
      </c>
      <c r="E12" s="1375" t="s">
        <v>4</v>
      </c>
      <c r="F12" s="1375" t="s">
        <v>1160</v>
      </c>
      <c r="G12" s="678" t="s">
        <v>1161</v>
      </c>
    </row>
    <row r="13" spans="1:7" ht="16.5" customHeight="1">
      <c r="A13" s="330" t="s">
        <v>896</v>
      </c>
      <c r="B13" s="330" t="s">
        <v>897</v>
      </c>
      <c r="C13" s="330" t="s">
        <v>760</v>
      </c>
      <c r="D13" s="330" t="s">
        <v>898</v>
      </c>
      <c r="E13" s="330" t="s">
        <v>635</v>
      </c>
      <c r="F13" s="330" t="s">
        <v>572</v>
      </c>
      <c r="G13" s="330" t="s">
        <v>456</v>
      </c>
    </row>
    <row r="14" spans="1:7" ht="16.5" customHeight="1">
      <c r="A14" s="330" t="s">
        <v>1162</v>
      </c>
      <c r="B14" s="330" t="s">
        <v>897</v>
      </c>
      <c r="C14" s="330" t="s">
        <v>872</v>
      </c>
      <c r="D14" s="330" t="s">
        <v>1163</v>
      </c>
      <c r="E14" s="330" t="s">
        <v>714</v>
      </c>
      <c r="F14" s="330" t="s">
        <v>573</v>
      </c>
      <c r="G14" s="330" t="s">
        <v>456</v>
      </c>
    </row>
    <row r="15" spans="1:7" ht="16.5" customHeight="1">
      <c r="A15" s="330" t="s">
        <v>1466</v>
      </c>
      <c r="B15" s="330" t="s">
        <v>1467</v>
      </c>
      <c r="C15" s="330" t="s">
        <v>1113</v>
      </c>
      <c r="D15" s="330" t="s">
        <v>1468</v>
      </c>
      <c r="E15" s="330" t="s">
        <v>812</v>
      </c>
      <c r="F15" s="330" t="s">
        <v>1206</v>
      </c>
      <c r="G15" s="330" t="s">
        <v>456</v>
      </c>
    </row>
    <row r="16" spans="1:7" ht="16.5" customHeight="1">
      <c r="A16" s="1376" t="s">
        <v>1164</v>
      </c>
      <c r="B16" s="1377"/>
      <c r="C16" s="1377"/>
      <c r="D16" s="1377"/>
      <c r="E16" s="1377"/>
      <c r="F16" s="1377"/>
      <c r="G16" s="1378"/>
    </row>
    <row r="18" spans="1:8" ht="16.5" customHeight="1">
      <c r="A18" s="980" t="s">
        <v>1165</v>
      </c>
      <c r="B18" s="980"/>
      <c r="C18" s="980"/>
      <c r="D18" s="981"/>
      <c r="E18" s="981"/>
      <c r="F18" s="981"/>
      <c r="G18" s="487" t="s">
        <v>783</v>
      </c>
    </row>
    <row r="19" spans="1:8" ht="16.5" customHeight="1">
      <c r="A19" s="1375" t="s">
        <v>1</v>
      </c>
      <c r="B19" s="1375" t="s">
        <v>2</v>
      </c>
      <c r="C19" s="1375" t="s">
        <v>784</v>
      </c>
      <c r="D19" s="1375" t="s">
        <v>785</v>
      </c>
      <c r="E19" s="1375" t="s">
        <v>4</v>
      </c>
      <c r="F19" s="1375" t="s">
        <v>1166</v>
      </c>
      <c r="G19" s="678" t="s">
        <v>1161</v>
      </c>
    </row>
    <row r="20" spans="1:8" ht="16.5" customHeight="1">
      <c r="A20" s="330" t="s">
        <v>896</v>
      </c>
      <c r="B20" s="330" t="s">
        <v>897</v>
      </c>
      <c r="C20" s="330" t="s">
        <v>760</v>
      </c>
      <c r="D20" s="330" t="s">
        <v>898</v>
      </c>
      <c r="E20" s="330" t="s">
        <v>635</v>
      </c>
      <c r="F20" s="330" t="s">
        <v>899</v>
      </c>
      <c r="G20" s="330" t="s">
        <v>456</v>
      </c>
      <c r="H20" s="478"/>
    </row>
    <row r="21" spans="1:8" ht="16.5" customHeight="1">
      <c r="A21" s="330" t="s">
        <v>1162</v>
      </c>
      <c r="B21" s="330" t="s">
        <v>897</v>
      </c>
      <c r="C21" s="330" t="s">
        <v>872</v>
      </c>
      <c r="D21" s="330" t="s">
        <v>1163</v>
      </c>
      <c r="E21" s="330" t="s">
        <v>714</v>
      </c>
      <c r="F21" s="330" t="s">
        <v>558</v>
      </c>
      <c r="G21" s="330" t="s">
        <v>456</v>
      </c>
      <c r="H21" s="478"/>
    </row>
    <row r="22" spans="1:8" ht="16.5" customHeight="1">
      <c r="A22" s="330" t="s">
        <v>1466</v>
      </c>
      <c r="B22" s="330" t="s">
        <v>1467</v>
      </c>
      <c r="C22" s="330" t="s">
        <v>1113</v>
      </c>
      <c r="D22" s="330" t="s">
        <v>1468</v>
      </c>
      <c r="E22" s="330" t="s">
        <v>812</v>
      </c>
      <c r="F22" s="330" t="s">
        <v>553</v>
      </c>
      <c r="G22" s="330" t="s">
        <v>456</v>
      </c>
      <c r="H22" s="478"/>
    </row>
    <row r="23" spans="1:8" ht="16.5" customHeight="1">
      <c r="A23" s="977" t="s">
        <v>1164</v>
      </c>
      <c r="B23" s="978"/>
      <c r="C23" s="978"/>
      <c r="D23" s="978"/>
      <c r="E23" s="978"/>
      <c r="F23" s="978"/>
      <c r="G23" s="979"/>
    </row>
    <row r="24" spans="1:8" ht="16.5" customHeight="1">
      <c r="A24" s="488"/>
      <c r="B24" s="488"/>
      <c r="C24" s="488"/>
      <c r="D24" s="488"/>
      <c r="E24" s="488"/>
      <c r="F24" s="488"/>
      <c r="G24" s="488"/>
    </row>
    <row r="25" spans="1:8" ht="16.5" customHeight="1">
      <c r="A25" s="980" t="s">
        <v>1167</v>
      </c>
      <c r="B25" s="980"/>
      <c r="C25" s="980"/>
      <c r="D25" s="981"/>
      <c r="E25" s="981"/>
      <c r="F25" s="981"/>
      <c r="G25" s="487" t="s">
        <v>783</v>
      </c>
    </row>
    <row r="26" spans="1:8" ht="16.5" customHeight="1">
      <c r="A26" s="1375" t="s">
        <v>1</v>
      </c>
      <c r="B26" s="1375" t="s">
        <v>2</v>
      </c>
      <c r="C26" s="1375" t="s">
        <v>784</v>
      </c>
      <c r="D26" s="1375" t="s">
        <v>785</v>
      </c>
      <c r="E26" s="1375" t="s">
        <v>4</v>
      </c>
      <c r="F26" s="1375" t="s">
        <v>1168</v>
      </c>
      <c r="G26" s="678" t="s">
        <v>1161</v>
      </c>
    </row>
    <row r="27" spans="1:8" ht="16.5" customHeight="1">
      <c r="A27" s="330" t="s">
        <v>896</v>
      </c>
      <c r="B27" s="330" t="s">
        <v>897</v>
      </c>
      <c r="C27" s="330" t="s">
        <v>760</v>
      </c>
      <c r="D27" s="330" t="s">
        <v>898</v>
      </c>
      <c r="E27" s="330" t="s">
        <v>635</v>
      </c>
      <c r="F27" s="330" t="s">
        <v>552</v>
      </c>
      <c r="G27" s="330" t="s">
        <v>456</v>
      </c>
    </row>
    <row r="28" spans="1:8" ht="16.5" customHeight="1">
      <c r="A28" s="330" t="s">
        <v>1162</v>
      </c>
      <c r="B28" s="330" t="s">
        <v>897</v>
      </c>
      <c r="C28" s="330" t="s">
        <v>872</v>
      </c>
      <c r="D28" s="330" t="s">
        <v>1163</v>
      </c>
      <c r="E28" s="330" t="s">
        <v>714</v>
      </c>
      <c r="F28" s="330" t="s">
        <v>553</v>
      </c>
      <c r="G28" s="330" t="s">
        <v>456</v>
      </c>
    </row>
    <row r="29" spans="1:8" ht="16.5" customHeight="1">
      <c r="A29" s="330" t="s">
        <v>1466</v>
      </c>
      <c r="B29" s="330" t="s">
        <v>1467</v>
      </c>
      <c r="C29" s="330" t="s">
        <v>1113</v>
      </c>
      <c r="D29" s="330" t="s">
        <v>1468</v>
      </c>
      <c r="E29" s="330" t="s">
        <v>812</v>
      </c>
      <c r="F29" s="330" t="s">
        <v>587</v>
      </c>
      <c r="G29" s="330" t="s">
        <v>456</v>
      </c>
    </row>
    <row r="30" spans="1:8" ht="16.5" customHeight="1">
      <c r="A30" s="1376" t="s">
        <v>1164</v>
      </c>
      <c r="B30" s="1377"/>
      <c r="C30" s="1377"/>
      <c r="D30" s="1377"/>
      <c r="E30" s="1377"/>
      <c r="F30" s="1377"/>
      <c r="G30" s="1378"/>
    </row>
    <row r="31" spans="1:8" ht="16.5" customHeight="1">
      <c r="A31" s="724"/>
      <c r="B31" s="724"/>
      <c r="C31" s="724"/>
      <c r="D31" s="724"/>
      <c r="E31" s="724"/>
      <c r="F31" s="724"/>
      <c r="G31" s="488"/>
    </row>
    <row r="32" spans="1:8" ht="16.5" customHeight="1">
      <c r="A32" s="980" t="s">
        <v>1169</v>
      </c>
      <c r="B32" s="980"/>
      <c r="C32" s="980"/>
      <c r="D32" s="981"/>
      <c r="E32" s="981"/>
      <c r="F32" s="981"/>
      <c r="G32" s="487" t="s">
        <v>783</v>
      </c>
    </row>
    <row r="33" spans="1:7" ht="16.5" customHeight="1">
      <c r="A33" s="1375" t="s">
        <v>1</v>
      </c>
      <c r="B33" s="1375" t="s">
        <v>2</v>
      </c>
      <c r="C33" s="1375" t="s">
        <v>784</v>
      </c>
      <c r="D33" s="1375" t="s">
        <v>785</v>
      </c>
      <c r="E33" s="1375" t="s">
        <v>4</v>
      </c>
      <c r="F33" s="1375" t="s">
        <v>1170</v>
      </c>
      <c r="G33" s="678" t="s">
        <v>1161</v>
      </c>
    </row>
    <row r="34" spans="1:7" ht="16.5" customHeight="1">
      <c r="A34" s="330" t="s">
        <v>900</v>
      </c>
      <c r="B34" s="330" t="s">
        <v>901</v>
      </c>
      <c r="C34" s="330" t="s">
        <v>705</v>
      </c>
      <c r="D34" s="330" t="s">
        <v>902</v>
      </c>
      <c r="E34" s="330" t="s">
        <v>535</v>
      </c>
      <c r="F34" s="330" t="s">
        <v>870</v>
      </c>
      <c r="G34" s="330" t="s">
        <v>456</v>
      </c>
    </row>
    <row r="35" spans="1:7" ht="16.5" customHeight="1">
      <c r="A35" s="330" t="s">
        <v>612</v>
      </c>
      <c r="B35" s="330" t="s">
        <v>409</v>
      </c>
      <c r="C35" s="330" t="s">
        <v>409</v>
      </c>
      <c r="D35" s="330" t="s">
        <v>409</v>
      </c>
      <c r="E35" s="330" t="s">
        <v>537</v>
      </c>
      <c r="F35" s="330" t="s">
        <v>409</v>
      </c>
      <c r="G35" s="330" t="s">
        <v>456</v>
      </c>
    </row>
    <row r="36" spans="1:7" ht="16.5" customHeight="1">
      <c r="A36" s="330" t="s">
        <v>1469</v>
      </c>
      <c r="B36" s="330" t="s">
        <v>1470</v>
      </c>
      <c r="C36" s="330" t="s">
        <v>611</v>
      </c>
      <c r="D36" s="330" t="s">
        <v>537</v>
      </c>
      <c r="E36" s="330" t="s">
        <v>538</v>
      </c>
      <c r="F36" s="330" t="s">
        <v>1437</v>
      </c>
      <c r="G36" s="330" t="s">
        <v>456</v>
      </c>
    </row>
    <row r="37" spans="1:7" ht="16.5" customHeight="1">
      <c r="A37" s="1376" t="s">
        <v>1164</v>
      </c>
      <c r="B37" s="1377"/>
      <c r="C37" s="1377"/>
      <c r="D37" s="1377"/>
      <c r="E37" s="1377"/>
      <c r="F37" s="1377"/>
      <c r="G37" s="1378"/>
    </row>
    <row r="38" spans="1:7" ht="16.5" customHeight="1">
      <c r="A38" s="488"/>
      <c r="B38" s="488"/>
      <c r="C38" s="488"/>
      <c r="D38" s="488"/>
      <c r="E38" s="488"/>
      <c r="F38" s="488"/>
      <c r="G38" s="488"/>
    </row>
    <row r="39" spans="1:7" ht="16.5" customHeight="1">
      <c r="A39" s="489" t="s">
        <v>1171</v>
      </c>
      <c r="B39" s="490"/>
      <c r="C39" s="490"/>
      <c r="D39" s="489"/>
      <c r="E39" s="489"/>
      <c r="F39" s="489"/>
      <c r="G39" s="491" t="s">
        <v>613</v>
      </c>
    </row>
    <row r="40" spans="1:7" ht="16.5" customHeight="1">
      <c r="A40" s="1375" t="s">
        <v>1</v>
      </c>
      <c r="B40" s="1375" t="s">
        <v>2</v>
      </c>
      <c r="C40" s="1375" t="s">
        <v>6</v>
      </c>
      <c r="D40" s="1375" t="s">
        <v>7</v>
      </c>
      <c r="E40" s="1375" t="s">
        <v>4</v>
      </c>
      <c r="F40" s="1375" t="s">
        <v>1471</v>
      </c>
      <c r="G40" s="678" t="s">
        <v>5</v>
      </c>
    </row>
    <row r="41" spans="1:7" ht="16.5" customHeight="1">
      <c r="A41" s="330" t="s">
        <v>903</v>
      </c>
      <c r="B41" s="330" t="s">
        <v>591</v>
      </c>
      <c r="C41" s="330" t="s">
        <v>904</v>
      </c>
      <c r="D41" s="330" t="s">
        <v>760</v>
      </c>
      <c r="E41" s="330" t="s">
        <v>728</v>
      </c>
      <c r="F41" s="330" t="s">
        <v>764</v>
      </c>
      <c r="G41" s="330" t="s">
        <v>614</v>
      </c>
    </row>
    <row r="42" spans="1:7" ht="16.5" customHeight="1">
      <c r="A42" s="330" t="s">
        <v>1172</v>
      </c>
      <c r="B42" s="330" t="s">
        <v>914</v>
      </c>
      <c r="C42" s="330" t="s">
        <v>1158</v>
      </c>
      <c r="D42" s="330" t="s">
        <v>872</v>
      </c>
      <c r="E42" s="330" t="s">
        <v>841</v>
      </c>
      <c r="F42" s="330" t="s">
        <v>889</v>
      </c>
      <c r="G42" s="330" t="s">
        <v>614</v>
      </c>
    </row>
    <row r="43" spans="1:7" ht="16.5" customHeight="1">
      <c r="A43" s="330" t="s">
        <v>1173</v>
      </c>
      <c r="B43" s="330" t="s">
        <v>1174</v>
      </c>
      <c r="C43" s="330" t="s">
        <v>1159</v>
      </c>
      <c r="D43" s="330" t="s">
        <v>1113</v>
      </c>
      <c r="E43" s="330" t="s">
        <v>646</v>
      </c>
      <c r="F43" s="330" t="s">
        <v>1124</v>
      </c>
      <c r="G43" s="330" t="s">
        <v>614</v>
      </c>
    </row>
    <row r="44" spans="1:7" ht="16.5" customHeight="1">
      <c r="A44" s="970" t="s">
        <v>1472</v>
      </c>
      <c r="B44" s="971"/>
      <c r="C44" s="971"/>
      <c r="D44" s="971"/>
      <c r="E44" s="971"/>
      <c r="F44" s="971"/>
      <c r="G44" s="972"/>
    </row>
    <row r="45" spans="1:7" ht="16.5" customHeight="1">
      <c r="A45" s="973" t="s">
        <v>1473</v>
      </c>
      <c r="B45" s="973"/>
      <c r="C45" s="973"/>
      <c r="D45" s="973"/>
      <c r="E45" s="973"/>
      <c r="F45" s="973"/>
      <c r="G45" s="973"/>
    </row>
    <row r="46" spans="1:7" ht="16.5" customHeight="1">
      <c r="A46" s="974" t="s">
        <v>1474</v>
      </c>
      <c r="B46" s="974"/>
      <c r="C46" s="974"/>
      <c r="D46" s="974"/>
      <c r="E46" s="974"/>
      <c r="F46" s="974"/>
      <c r="G46" s="974"/>
    </row>
    <row r="47" spans="1:7" ht="16.5" customHeight="1">
      <c r="A47" s="975"/>
      <c r="B47" s="975"/>
      <c r="C47" s="975"/>
      <c r="D47" s="975"/>
      <c r="E47" s="975"/>
      <c r="F47" s="975"/>
      <c r="G47" s="975"/>
    </row>
    <row r="48" spans="1:7" ht="16.5" customHeight="1">
      <c r="A48" s="489" t="s">
        <v>1475</v>
      </c>
      <c r="B48" s="490"/>
      <c r="C48" s="490"/>
      <c r="D48" s="489"/>
      <c r="E48" s="489"/>
      <c r="F48" s="489"/>
      <c r="G48" s="491" t="s">
        <v>613</v>
      </c>
    </row>
    <row r="49" spans="1:10" ht="16.5" customHeight="1">
      <c r="A49" s="1379" t="s">
        <v>1</v>
      </c>
      <c r="B49" s="1375" t="s">
        <v>2</v>
      </c>
      <c r="C49" s="1379" t="s">
        <v>6</v>
      </c>
      <c r="D49" s="1375" t="s">
        <v>7</v>
      </c>
      <c r="E49" s="1375" t="s">
        <v>4</v>
      </c>
      <c r="F49" s="1379" t="s">
        <v>1476</v>
      </c>
      <c r="G49" s="678" t="s">
        <v>5</v>
      </c>
    </row>
    <row r="50" spans="1:10" ht="18" customHeight="1">
      <c r="A50" s="330" t="s">
        <v>1132</v>
      </c>
      <c r="B50" s="330" t="s">
        <v>1133</v>
      </c>
      <c r="C50" s="330" t="s">
        <v>705</v>
      </c>
      <c r="D50" s="330" t="s">
        <v>762</v>
      </c>
      <c r="E50" s="330" t="s">
        <v>1477</v>
      </c>
      <c r="F50" s="330" t="s">
        <v>1175</v>
      </c>
      <c r="G50" s="330" t="s">
        <v>615</v>
      </c>
    </row>
    <row r="51" spans="1:10" ht="16.5" customHeight="1">
      <c r="A51" s="330" t="s">
        <v>1478</v>
      </c>
      <c r="B51" s="330" t="s">
        <v>887</v>
      </c>
      <c r="C51" s="330" t="s">
        <v>755</v>
      </c>
      <c r="D51" s="330" t="s">
        <v>882</v>
      </c>
      <c r="E51" s="330" t="s">
        <v>611</v>
      </c>
      <c r="F51" s="330" t="s">
        <v>1176</v>
      </c>
      <c r="G51" s="330" t="s">
        <v>615</v>
      </c>
    </row>
    <row r="52" spans="1:10" ht="16.5" customHeight="1">
      <c r="A52" s="330" t="s">
        <v>1134</v>
      </c>
      <c r="B52" s="330" t="s">
        <v>1135</v>
      </c>
      <c r="C52" s="330" t="s">
        <v>876</v>
      </c>
      <c r="D52" s="330" t="s">
        <v>1122</v>
      </c>
      <c r="E52" s="330" t="s">
        <v>541</v>
      </c>
      <c r="F52" s="330" t="s">
        <v>1177</v>
      </c>
      <c r="G52" s="330" t="s">
        <v>615</v>
      </c>
    </row>
    <row r="53" spans="1:10" ht="16.5" customHeight="1">
      <c r="A53" s="976" t="s">
        <v>1479</v>
      </c>
      <c r="B53" s="976"/>
      <c r="C53" s="976"/>
      <c r="D53" s="976"/>
      <c r="E53" s="976"/>
      <c r="F53" s="976"/>
      <c r="G53" s="976"/>
    </row>
    <row r="54" spans="1:10" ht="120" customHeight="1">
      <c r="A54" s="968" t="s">
        <v>1480</v>
      </c>
      <c r="B54" s="968"/>
      <c r="C54" s="968"/>
      <c r="D54" s="968"/>
      <c r="E54" s="968"/>
      <c r="F54" s="968"/>
      <c r="G54" s="968"/>
    </row>
    <row r="55" spans="1:10" ht="18" customHeight="1">
      <c r="A55" s="968" t="s">
        <v>1481</v>
      </c>
      <c r="B55" s="968"/>
      <c r="C55" s="968"/>
      <c r="D55" s="968"/>
      <c r="E55" s="968"/>
      <c r="F55" s="968"/>
      <c r="G55" s="968"/>
    </row>
    <row r="56" spans="1:10" ht="16.5" customHeight="1">
      <c r="A56" s="968" t="s">
        <v>1482</v>
      </c>
      <c r="B56" s="968"/>
      <c r="C56" s="968"/>
      <c r="D56" s="968"/>
      <c r="E56" s="968"/>
      <c r="F56" s="968"/>
      <c r="G56" s="968"/>
    </row>
    <row r="57" spans="1:10" ht="16.5" customHeight="1">
      <c r="A57" s="969" t="s">
        <v>1483</v>
      </c>
      <c r="B57" s="969"/>
      <c r="C57" s="969"/>
      <c r="D57" s="969"/>
      <c r="E57" s="969"/>
      <c r="F57" s="969"/>
      <c r="G57" s="969"/>
    </row>
    <row r="58" spans="1:10" ht="16.5" customHeight="1">
      <c r="A58" s="1380" t="s">
        <v>1484</v>
      </c>
      <c r="B58" s="1381"/>
      <c r="C58" s="1381"/>
      <c r="D58" s="1381"/>
      <c r="E58" s="1381"/>
      <c r="F58" s="1381"/>
      <c r="G58" s="1382"/>
    </row>
    <row r="59" spans="1:10" ht="16.5" customHeight="1">
      <c r="A59" s="492"/>
      <c r="B59" s="492"/>
      <c r="C59" s="492"/>
      <c r="D59" s="492"/>
      <c r="E59" s="492"/>
      <c r="F59" s="492"/>
      <c r="G59" s="492"/>
    </row>
    <row r="60" spans="1:10" ht="16.5" customHeight="1">
      <c r="A60" s="493" t="s">
        <v>1485</v>
      </c>
      <c r="B60" s="493"/>
      <c r="C60" s="493"/>
      <c r="D60" s="493"/>
      <c r="E60" s="493"/>
      <c r="F60" s="493"/>
      <c r="G60" s="494" t="s">
        <v>1486</v>
      </c>
    </row>
    <row r="61" spans="1:10" ht="16.5" customHeight="1">
      <c r="A61" s="1383" t="s">
        <v>1</v>
      </c>
      <c r="B61" s="1384" t="s">
        <v>2</v>
      </c>
      <c r="C61" s="1383" t="s">
        <v>6</v>
      </c>
      <c r="D61" s="1375" t="s">
        <v>7</v>
      </c>
      <c r="E61" s="1375" t="s">
        <v>1487</v>
      </c>
      <c r="F61" s="1379" t="s">
        <v>1488</v>
      </c>
      <c r="G61" s="678" t="s">
        <v>5</v>
      </c>
    </row>
    <row r="62" spans="1:10" ht="16.5" customHeight="1">
      <c r="A62" s="330" t="s">
        <v>1489</v>
      </c>
      <c r="B62" s="330" t="s">
        <v>1490</v>
      </c>
      <c r="C62" s="330" t="s">
        <v>1491</v>
      </c>
      <c r="D62" s="330" t="s">
        <v>1311</v>
      </c>
      <c r="E62" s="419">
        <v>45800</v>
      </c>
      <c r="F62" s="419">
        <v>45822</v>
      </c>
      <c r="G62" s="330" t="s">
        <v>1492</v>
      </c>
      <c r="J62" s="496"/>
    </row>
    <row r="63" spans="1:10" ht="16.5" customHeight="1">
      <c r="A63" s="330" t="s">
        <v>1493</v>
      </c>
      <c r="B63" s="330" t="s">
        <v>1494</v>
      </c>
      <c r="C63" s="495" t="s">
        <v>1316</v>
      </c>
      <c r="D63" s="330" t="s">
        <v>1495</v>
      </c>
      <c r="E63" s="419">
        <v>45806</v>
      </c>
      <c r="F63" s="419">
        <v>45828</v>
      </c>
      <c r="G63" s="330" t="s">
        <v>1496</v>
      </c>
      <c r="J63" s="496"/>
    </row>
    <row r="64" spans="1:10" ht="16.5" customHeight="1">
      <c r="A64" s="330" t="s">
        <v>1497</v>
      </c>
      <c r="B64" s="330" t="s">
        <v>1498</v>
      </c>
      <c r="C64" s="495" t="s">
        <v>1499</v>
      </c>
      <c r="D64" s="330" t="s">
        <v>1329</v>
      </c>
      <c r="E64" s="419">
        <v>45808</v>
      </c>
      <c r="F64" s="419">
        <v>45829</v>
      </c>
      <c r="G64" s="330" t="s">
        <v>1492</v>
      </c>
      <c r="J64" s="496"/>
    </row>
    <row r="65" spans="1:10" ht="16.5" customHeight="1">
      <c r="A65" s="330" t="s">
        <v>1500</v>
      </c>
      <c r="B65" s="330" t="s">
        <v>1494</v>
      </c>
      <c r="C65" s="495" t="s">
        <v>1501</v>
      </c>
      <c r="D65" s="330" t="s">
        <v>1502</v>
      </c>
      <c r="E65" s="419">
        <v>45817</v>
      </c>
      <c r="F65" s="419">
        <v>45839</v>
      </c>
      <c r="G65" s="330" t="s">
        <v>1496</v>
      </c>
      <c r="J65" s="496"/>
    </row>
    <row r="66" spans="1:10" ht="16.5" customHeight="1">
      <c r="A66" s="330" t="s">
        <v>1503</v>
      </c>
      <c r="B66" s="330" t="s">
        <v>1494</v>
      </c>
      <c r="C66" s="495" t="s">
        <v>1504</v>
      </c>
      <c r="D66" s="330" t="s">
        <v>1505</v>
      </c>
      <c r="E66" s="419">
        <v>45824</v>
      </c>
      <c r="F66" s="419">
        <v>45846</v>
      </c>
      <c r="G66" s="330" t="s">
        <v>1496</v>
      </c>
      <c r="J66" s="496"/>
    </row>
    <row r="67" spans="1:10" ht="16.5" customHeight="1">
      <c r="A67" s="957" t="s">
        <v>1506</v>
      </c>
      <c r="B67" s="958"/>
      <c r="C67" s="958"/>
      <c r="D67" s="958"/>
      <c r="E67" s="958"/>
      <c r="F67" s="958"/>
      <c r="G67" s="959"/>
    </row>
    <row r="68" spans="1:10" ht="16.5" customHeight="1">
      <c r="A68" s="497"/>
      <c r="B68" s="497"/>
      <c r="C68" s="497"/>
      <c r="D68" s="497"/>
      <c r="E68" s="497"/>
      <c r="F68" s="497"/>
      <c r="G68" s="497"/>
    </row>
    <row r="69" spans="1:10" ht="16.5" customHeight="1">
      <c r="A69" s="964" t="s">
        <v>1507</v>
      </c>
      <c r="B69" s="964"/>
      <c r="C69" s="964"/>
      <c r="D69" s="964"/>
      <c r="E69" s="964"/>
      <c r="F69" s="964"/>
      <c r="G69" s="964"/>
    </row>
    <row r="70" spans="1:10" ht="16.5" customHeight="1">
      <c r="A70" s="964" t="s">
        <v>1508</v>
      </c>
      <c r="B70" s="964"/>
      <c r="C70" s="964"/>
      <c r="D70" s="964"/>
      <c r="E70" s="964"/>
      <c r="F70" s="964"/>
      <c r="G70" s="964"/>
    </row>
    <row r="71" spans="1:10" ht="57" customHeight="1">
      <c r="A71" s="965" t="s">
        <v>1509</v>
      </c>
      <c r="B71" s="965"/>
      <c r="C71" s="965"/>
      <c r="D71" s="965"/>
      <c r="E71" s="965"/>
      <c r="F71" s="965"/>
      <c r="G71" s="965"/>
    </row>
    <row r="72" spans="1:10" ht="19.5" customHeight="1">
      <c r="A72" s="966" t="s">
        <v>1510</v>
      </c>
      <c r="B72" s="966"/>
      <c r="C72" s="966"/>
      <c r="D72" s="966"/>
      <c r="E72" s="966"/>
      <c r="F72" s="966"/>
      <c r="G72" s="966"/>
    </row>
    <row r="73" spans="1:10" ht="16.5" customHeight="1">
      <c r="A73" s="963" t="s">
        <v>1511</v>
      </c>
      <c r="B73" s="963"/>
      <c r="C73" s="963"/>
      <c r="D73" s="963"/>
      <c r="E73" s="963"/>
      <c r="F73" s="963"/>
      <c r="G73" s="963"/>
    </row>
    <row r="74" spans="1:10" ht="16.5" customHeight="1">
      <c r="A74" s="967" t="s">
        <v>1512</v>
      </c>
      <c r="B74" s="967"/>
      <c r="C74" s="967"/>
      <c r="D74" s="967"/>
      <c r="E74" s="967"/>
      <c r="F74" s="967"/>
      <c r="G74" s="967"/>
    </row>
    <row r="75" spans="1:10" ht="16.5" customHeight="1">
      <c r="A75" s="962" t="s">
        <v>1513</v>
      </c>
      <c r="B75" s="962"/>
      <c r="C75" s="962"/>
      <c r="D75" s="962"/>
      <c r="E75" s="962"/>
      <c r="F75" s="962"/>
      <c r="G75" s="962"/>
    </row>
    <row r="76" spans="1:10" ht="16.5" customHeight="1">
      <c r="A76" s="963" t="s">
        <v>1514</v>
      </c>
      <c r="B76" s="963"/>
      <c r="C76" s="963"/>
      <c r="D76" s="963"/>
      <c r="E76" s="963"/>
      <c r="F76" s="963"/>
      <c r="G76" s="963"/>
    </row>
    <row r="77" spans="1:10" ht="16.5" customHeight="1">
      <c r="A77" s="498" t="s">
        <v>1515</v>
      </c>
      <c r="B77" s="499"/>
      <c r="C77" s="499"/>
      <c r="D77" s="499"/>
      <c r="E77" s="499"/>
      <c r="F77" s="499"/>
      <c r="G77" s="499"/>
    </row>
    <row r="78" spans="1:10" ht="16.5" customHeight="1">
      <c r="A78" s="735" t="s">
        <v>1516</v>
      </c>
      <c r="B78" s="499"/>
      <c r="C78" s="499"/>
      <c r="D78" s="499"/>
      <c r="E78" s="499"/>
      <c r="F78" s="499"/>
      <c r="G78" s="499"/>
    </row>
    <row r="79" spans="1:10" ht="16.5" customHeight="1">
      <c r="A79" s="735" t="s">
        <v>1517</v>
      </c>
      <c r="B79" s="467"/>
      <c r="C79" s="467"/>
      <c r="D79" s="467"/>
      <c r="E79" s="467"/>
      <c r="F79" s="467"/>
      <c r="G79" s="467"/>
    </row>
    <row r="80" spans="1:10" ht="16.5" customHeight="1">
      <c r="A80" s="500" t="s">
        <v>1518</v>
      </c>
      <c r="B80" s="467"/>
      <c r="C80" s="467"/>
      <c r="D80" s="467"/>
      <c r="E80" s="467"/>
      <c r="F80" s="467"/>
      <c r="G80" s="467"/>
    </row>
    <row r="81" spans="1:7" ht="16.5" customHeight="1">
      <c r="A81" s="501" t="s">
        <v>1519</v>
      </c>
      <c r="B81" s="467"/>
      <c r="C81" s="467"/>
      <c r="D81" s="467"/>
      <c r="E81" s="467"/>
      <c r="F81" s="467"/>
      <c r="G81" s="467"/>
    </row>
    <row r="82" spans="1:7" ht="16.5" customHeight="1">
      <c r="A82" s="736" t="s">
        <v>1520</v>
      </c>
      <c r="B82" s="467"/>
      <c r="C82" s="467"/>
      <c r="D82" s="467"/>
      <c r="E82" s="467"/>
      <c r="F82" s="467"/>
      <c r="G82" s="467"/>
    </row>
    <row r="83" spans="1:7" ht="16.5" customHeight="1">
      <c r="A83" s="736" t="s">
        <v>617</v>
      </c>
      <c r="B83" s="502"/>
      <c r="C83" s="502"/>
      <c r="D83" s="502"/>
      <c r="E83" s="502"/>
      <c r="F83" s="502"/>
      <c r="G83" s="502"/>
    </row>
    <row r="84" spans="1:7" ht="16.5" customHeight="1">
      <c r="A84" s="736" t="s">
        <v>618</v>
      </c>
      <c r="B84" s="502"/>
      <c r="C84" s="502"/>
      <c r="D84" s="502"/>
      <c r="E84" s="502"/>
      <c r="F84" s="502"/>
      <c r="G84" s="502"/>
    </row>
    <row r="85" spans="1:7" ht="16.5" customHeight="1">
      <c r="A85" s="736" t="s">
        <v>619</v>
      </c>
      <c r="B85" s="502"/>
      <c r="C85" s="502"/>
      <c r="D85" s="502"/>
      <c r="E85" s="502"/>
      <c r="F85" s="502"/>
      <c r="G85" s="502"/>
    </row>
    <row r="86" spans="1:7" ht="16.5" customHeight="1">
      <c r="A86" s="735" t="s">
        <v>1521</v>
      </c>
      <c r="B86" s="502"/>
      <c r="C86" s="502"/>
      <c r="D86" s="502"/>
      <c r="E86" s="502"/>
      <c r="F86" s="502"/>
      <c r="G86" s="502"/>
    </row>
    <row r="87" spans="1:7" ht="16.5" customHeight="1">
      <c r="A87" s="736" t="s">
        <v>1522</v>
      </c>
      <c r="B87" s="502"/>
      <c r="C87" s="502"/>
      <c r="D87" s="502"/>
      <c r="E87" s="503"/>
      <c r="F87" s="503"/>
      <c r="G87" s="504"/>
    </row>
  </sheetData>
  <mergeCells count="33">
    <mergeCell ref="A75:G75"/>
    <mergeCell ref="A76:G76"/>
    <mergeCell ref="A69:G69"/>
    <mergeCell ref="A70:G70"/>
    <mergeCell ref="A71:G71"/>
    <mergeCell ref="A72:G72"/>
    <mergeCell ref="A73:G73"/>
    <mergeCell ref="A74:G74"/>
    <mergeCell ref="A54:G54"/>
    <mergeCell ref="A55:G55"/>
    <mergeCell ref="A56:G56"/>
    <mergeCell ref="A57:G57"/>
    <mergeCell ref="A58:G58"/>
    <mergeCell ref="A67:G67"/>
    <mergeCell ref="A37:G37"/>
    <mergeCell ref="A44:G44"/>
    <mergeCell ref="A45:G45"/>
    <mergeCell ref="A46:G46"/>
    <mergeCell ref="A47:G47"/>
    <mergeCell ref="A53:G53"/>
    <mergeCell ref="A23:G23"/>
    <mergeCell ref="A25:C25"/>
    <mergeCell ref="D25:F25"/>
    <mergeCell ref="A30:G30"/>
    <mergeCell ref="A32:C32"/>
    <mergeCell ref="D32:F32"/>
    <mergeCell ref="A8:G8"/>
    <mergeCell ref="A9:G9"/>
    <mergeCell ref="A11:C11"/>
    <mergeCell ref="D11:F11"/>
    <mergeCell ref="A16:G16"/>
    <mergeCell ref="A18:C18"/>
    <mergeCell ref="D18:F18"/>
  </mergeCells>
  <phoneticPr fontId="16" type="noConversion"/>
  <pageMargins left="0.7" right="0.7" top="0.75" bottom="0.75" header="0.3" footer="0.3"/>
  <pageSetup paperSize="9" scale="58" orientation="portrait" r:id="rId1"/>
  <rowBreaks count="1" manualBreakCount="1">
    <brk id="47" max="6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ZV60"/>
  <sheetViews>
    <sheetView view="pageBreakPreview" topLeftCell="A40" zoomScaleSheetLayoutView="100" workbookViewId="0">
      <selection activeCell="G52" sqref="G52:G55"/>
    </sheetView>
  </sheetViews>
  <sheetFormatPr defaultRowHeight="16.5"/>
  <cols>
    <col min="1" max="1" width="26.44140625" style="545" customWidth="1"/>
    <col min="2" max="3" width="10.77734375" style="545" customWidth="1"/>
    <col min="4" max="4" width="9.44140625" style="545" customWidth="1"/>
    <col min="5" max="5" width="10.6640625" style="545" customWidth="1"/>
    <col min="6" max="6" width="10.77734375" style="546" customWidth="1"/>
    <col min="7" max="7" width="16.77734375" style="546" customWidth="1"/>
    <col min="8" max="8" width="19.88671875" style="545" customWidth="1"/>
    <col min="9" max="698" width="8.88671875" style="518"/>
  </cols>
  <sheetData>
    <row r="1" spans="1:698" s="510" customFormat="1" ht="20.100000000000001" customHeight="1">
      <c r="A1" s="1011"/>
      <c r="B1" s="1011"/>
      <c r="C1" s="1011"/>
      <c r="D1" s="505"/>
      <c r="E1" s="506"/>
      <c r="F1" s="507"/>
      <c r="G1" s="507"/>
      <c r="H1" s="508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  <c r="AI1" s="509"/>
      <c r="AJ1" s="509"/>
      <c r="AK1" s="509"/>
      <c r="AL1" s="509"/>
      <c r="AM1" s="509"/>
      <c r="AN1" s="509"/>
      <c r="AO1" s="509"/>
      <c r="AP1" s="509"/>
      <c r="AQ1" s="509"/>
      <c r="AR1" s="509"/>
      <c r="AS1" s="509"/>
      <c r="AT1" s="509"/>
      <c r="AU1" s="509"/>
      <c r="AV1" s="509"/>
      <c r="AW1" s="509"/>
      <c r="AX1" s="509"/>
      <c r="AY1" s="509"/>
      <c r="AZ1" s="509"/>
      <c r="BA1" s="509"/>
      <c r="BB1" s="509"/>
      <c r="BC1" s="509"/>
      <c r="BD1" s="509"/>
      <c r="BE1" s="509"/>
      <c r="BF1" s="509"/>
      <c r="BG1" s="509"/>
      <c r="BH1" s="509"/>
      <c r="BI1" s="509"/>
      <c r="BJ1" s="509"/>
      <c r="BK1" s="509"/>
      <c r="BL1" s="509"/>
      <c r="BM1" s="509"/>
      <c r="BN1" s="509"/>
      <c r="BO1" s="509"/>
      <c r="BP1" s="509"/>
      <c r="BQ1" s="509"/>
      <c r="BR1" s="509"/>
      <c r="BS1" s="509"/>
      <c r="BT1" s="509"/>
      <c r="BU1" s="509"/>
      <c r="BV1" s="509"/>
      <c r="BW1" s="509"/>
      <c r="BX1" s="509"/>
      <c r="BY1" s="509"/>
      <c r="BZ1" s="509"/>
      <c r="CA1" s="509"/>
      <c r="CB1" s="509"/>
      <c r="CC1" s="509"/>
      <c r="CD1" s="509"/>
      <c r="CE1" s="509"/>
      <c r="CF1" s="509"/>
      <c r="CG1" s="509"/>
      <c r="CH1" s="509"/>
      <c r="CI1" s="509"/>
      <c r="CJ1" s="509"/>
      <c r="CK1" s="509"/>
      <c r="CL1" s="509"/>
      <c r="CM1" s="509"/>
      <c r="CN1" s="509"/>
      <c r="CO1" s="509"/>
      <c r="CP1" s="509"/>
      <c r="CQ1" s="509"/>
      <c r="CR1" s="509"/>
      <c r="CS1" s="509"/>
      <c r="CT1" s="509"/>
      <c r="CU1" s="509"/>
      <c r="CV1" s="509"/>
      <c r="CW1" s="509"/>
      <c r="CX1" s="509"/>
      <c r="CY1" s="509"/>
      <c r="CZ1" s="509"/>
      <c r="DA1" s="509"/>
      <c r="DB1" s="509"/>
      <c r="DC1" s="509"/>
      <c r="DD1" s="509"/>
      <c r="DE1" s="509"/>
      <c r="DF1" s="509"/>
      <c r="DG1" s="509"/>
      <c r="DH1" s="509"/>
      <c r="DI1" s="509"/>
      <c r="DJ1" s="509"/>
      <c r="DK1" s="509"/>
      <c r="DL1" s="509"/>
      <c r="DM1" s="509"/>
      <c r="DN1" s="509"/>
      <c r="DO1" s="509"/>
      <c r="DP1" s="509"/>
      <c r="DQ1" s="509"/>
      <c r="DR1" s="509"/>
      <c r="DS1" s="509"/>
      <c r="DT1" s="509"/>
      <c r="DU1" s="509"/>
      <c r="DV1" s="509"/>
      <c r="DW1" s="509"/>
      <c r="DX1" s="509"/>
      <c r="DY1" s="509"/>
      <c r="DZ1" s="509"/>
      <c r="EA1" s="509"/>
      <c r="EB1" s="509"/>
      <c r="EC1" s="509"/>
      <c r="ED1" s="509"/>
      <c r="EE1" s="509"/>
      <c r="EF1" s="509"/>
      <c r="EG1" s="509"/>
      <c r="EH1" s="509"/>
      <c r="EI1" s="509"/>
      <c r="EJ1" s="509"/>
      <c r="EK1" s="509"/>
      <c r="EL1" s="509"/>
      <c r="EM1" s="509"/>
      <c r="EN1" s="509"/>
      <c r="EO1" s="509"/>
      <c r="EP1" s="509"/>
      <c r="EQ1" s="509"/>
      <c r="ER1" s="509"/>
      <c r="ES1" s="509"/>
      <c r="ET1" s="509"/>
      <c r="EU1" s="509"/>
      <c r="EV1" s="509"/>
      <c r="EW1" s="509"/>
      <c r="EX1" s="509"/>
      <c r="EY1" s="509"/>
      <c r="EZ1" s="509"/>
      <c r="FA1" s="509"/>
      <c r="FB1" s="509"/>
      <c r="FC1" s="509"/>
      <c r="FD1" s="509"/>
      <c r="FE1" s="509"/>
      <c r="FF1" s="509"/>
      <c r="FG1" s="509"/>
      <c r="FH1" s="509"/>
      <c r="FI1" s="509"/>
      <c r="FJ1" s="509"/>
      <c r="FK1" s="509"/>
      <c r="FL1" s="509"/>
      <c r="FM1" s="509"/>
      <c r="FN1" s="509"/>
      <c r="FO1" s="509"/>
      <c r="FP1" s="509"/>
      <c r="FQ1" s="509"/>
      <c r="FR1" s="509"/>
      <c r="FS1" s="509"/>
      <c r="FT1" s="509"/>
      <c r="FU1" s="509"/>
      <c r="FV1" s="509"/>
      <c r="FW1" s="509"/>
      <c r="FX1" s="509"/>
      <c r="FY1" s="509"/>
      <c r="FZ1" s="509"/>
      <c r="GA1" s="509"/>
      <c r="GB1" s="509"/>
      <c r="GC1" s="509"/>
      <c r="GD1" s="509"/>
      <c r="GE1" s="509"/>
      <c r="GF1" s="509"/>
      <c r="GG1" s="509"/>
      <c r="GH1" s="509"/>
      <c r="GI1" s="509"/>
      <c r="GJ1" s="509"/>
      <c r="GK1" s="509"/>
      <c r="GL1" s="509"/>
      <c r="GM1" s="509"/>
      <c r="GN1" s="509"/>
      <c r="GO1" s="509"/>
      <c r="GP1" s="509"/>
      <c r="GQ1" s="509"/>
      <c r="GR1" s="509"/>
      <c r="GS1" s="509"/>
      <c r="GT1" s="509"/>
      <c r="GU1" s="509"/>
      <c r="GV1" s="509"/>
      <c r="GW1" s="509"/>
      <c r="GX1" s="509"/>
      <c r="GY1" s="509"/>
      <c r="GZ1" s="509"/>
      <c r="HA1" s="509"/>
      <c r="HB1" s="509"/>
      <c r="HC1" s="509"/>
      <c r="HD1" s="509"/>
      <c r="HE1" s="509"/>
      <c r="HF1" s="509"/>
      <c r="HG1" s="509"/>
      <c r="HH1" s="509"/>
      <c r="HI1" s="509"/>
      <c r="HJ1" s="509"/>
      <c r="HK1" s="509"/>
      <c r="HL1" s="509"/>
      <c r="HM1" s="509"/>
      <c r="HN1" s="509"/>
      <c r="HO1" s="509"/>
      <c r="HP1" s="509"/>
      <c r="HQ1" s="509"/>
      <c r="HR1" s="509"/>
      <c r="HS1" s="509"/>
      <c r="HT1" s="509"/>
      <c r="HU1" s="509"/>
      <c r="HV1" s="509"/>
      <c r="HW1" s="509"/>
      <c r="HX1" s="509"/>
      <c r="HY1" s="509"/>
      <c r="HZ1" s="509"/>
      <c r="IA1" s="509"/>
      <c r="IB1" s="509"/>
      <c r="IC1" s="509"/>
      <c r="ID1" s="509"/>
      <c r="IE1" s="509"/>
      <c r="IF1" s="509"/>
      <c r="IG1" s="509"/>
      <c r="IH1" s="509"/>
      <c r="II1" s="509"/>
      <c r="IJ1" s="509"/>
      <c r="IK1" s="509"/>
      <c r="IL1" s="509"/>
      <c r="IM1" s="509"/>
      <c r="IN1" s="509"/>
      <c r="IO1" s="509"/>
      <c r="IP1" s="509"/>
      <c r="IQ1" s="509"/>
      <c r="IR1" s="509"/>
      <c r="IS1" s="509"/>
      <c r="IT1" s="509"/>
      <c r="IU1" s="509"/>
      <c r="IV1" s="509"/>
      <c r="IW1" s="509"/>
      <c r="IX1" s="509"/>
      <c r="IY1" s="509"/>
      <c r="IZ1" s="509"/>
      <c r="JA1" s="509"/>
      <c r="JB1" s="509"/>
      <c r="JC1" s="509"/>
      <c r="JD1" s="509"/>
      <c r="JE1" s="509"/>
      <c r="JF1" s="509"/>
      <c r="JG1" s="509"/>
      <c r="JH1" s="509"/>
      <c r="JI1" s="509"/>
      <c r="JJ1" s="509"/>
      <c r="JK1" s="509"/>
      <c r="JL1" s="509"/>
      <c r="JM1" s="509"/>
      <c r="JN1" s="509"/>
      <c r="JO1" s="509"/>
      <c r="JP1" s="509"/>
      <c r="JQ1" s="509"/>
      <c r="JR1" s="509"/>
      <c r="JS1" s="509"/>
      <c r="JT1" s="509"/>
      <c r="JU1" s="509"/>
      <c r="JV1" s="509"/>
      <c r="JW1" s="509"/>
      <c r="JX1" s="509"/>
      <c r="JY1" s="509"/>
      <c r="JZ1" s="509"/>
      <c r="KA1" s="509"/>
      <c r="KB1" s="509"/>
      <c r="KC1" s="509"/>
      <c r="KD1" s="509"/>
      <c r="KE1" s="509"/>
      <c r="KF1" s="509"/>
      <c r="KG1" s="509"/>
      <c r="KH1" s="509"/>
      <c r="KI1" s="509"/>
      <c r="KJ1" s="509"/>
      <c r="KK1" s="509"/>
      <c r="KL1" s="509"/>
      <c r="KM1" s="509"/>
      <c r="KN1" s="509"/>
      <c r="KO1" s="509"/>
      <c r="KP1" s="509"/>
      <c r="KQ1" s="509"/>
      <c r="KR1" s="509"/>
      <c r="KS1" s="509"/>
      <c r="KT1" s="509"/>
      <c r="KU1" s="509"/>
      <c r="KV1" s="509"/>
      <c r="KW1" s="509"/>
      <c r="KX1" s="509"/>
      <c r="KY1" s="509"/>
      <c r="KZ1" s="509"/>
      <c r="LA1" s="509"/>
      <c r="LB1" s="509"/>
      <c r="LC1" s="509"/>
      <c r="LD1" s="509"/>
      <c r="LE1" s="509"/>
      <c r="LF1" s="509"/>
      <c r="LG1" s="509"/>
      <c r="LH1" s="509"/>
      <c r="LI1" s="509"/>
      <c r="LJ1" s="509"/>
      <c r="LK1" s="509"/>
      <c r="LL1" s="509"/>
      <c r="LM1" s="509"/>
      <c r="LN1" s="509"/>
      <c r="LO1" s="509"/>
      <c r="LP1" s="509"/>
      <c r="LQ1" s="509"/>
      <c r="LR1" s="509"/>
      <c r="LS1" s="509"/>
      <c r="LT1" s="509"/>
      <c r="LU1" s="509"/>
      <c r="LV1" s="509"/>
      <c r="LW1" s="509"/>
      <c r="LX1" s="509"/>
      <c r="LY1" s="509"/>
      <c r="LZ1" s="509"/>
      <c r="MA1" s="509"/>
      <c r="MB1" s="509"/>
      <c r="MC1" s="509"/>
      <c r="MD1" s="509"/>
      <c r="ME1" s="509"/>
      <c r="MF1" s="509"/>
      <c r="MG1" s="509"/>
      <c r="MH1" s="509"/>
      <c r="MI1" s="509"/>
      <c r="MJ1" s="509"/>
      <c r="MK1" s="509"/>
      <c r="ML1" s="509"/>
      <c r="MM1" s="509"/>
      <c r="MN1" s="509"/>
      <c r="MO1" s="509"/>
      <c r="MP1" s="509"/>
      <c r="MQ1" s="509"/>
      <c r="MR1" s="509"/>
      <c r="MS1" s="509"/>
      <c r="MT1" s="509"/>
      <c r="MU1" s="509"/>
      <c r="MV1" s="509"/>
      <c r="MW1" s="509"/>
      <c r="MX1" s="509"/>
      <c r="MY1" s="509"/>
      <c r="MZ1" s="509"/>
      <c r="NA1" s="509"/>
      <c r="NB1" s="509"/>
      <c r="NC1" s="509"/>
      <c r="ND1" s="509"/>
      <c r="NE1" s="509"/>
      <c r="NF1" s="509"/>
      <c r="NG1" s="509"/>
      <c r="NH1" s="509"/>
      <c r="NI1" s="509"/>
      <c r="NJ1" s="509"/>
      <c r="NK1" s="509"/>
      <c r="NL1" s="509"/>
      <c r="NM1" s="509"/>
      <c r="NN1" s="509"/>
      <c r="NO1" s="509"/>
      <c r="NP1" s="509"/>
      <c r="NQ1" s="509"/>
      <c r="NR1" s="509"/>
      <c r="NS1" s="509"/>
      <c r="NT1" s="509"/>
      <c r="NU1" s="509"/>
      <c r="NV1" s="509"/>
      <c r="NW1" s="509"/>
      <c r="NX1" s="509"/>
      <c r="NY1" s="509"/>
      <c r="NZ1" s="509"/>
      <c r="OA1" s="509"/>
      <c r="OB1" s="509"/>
      <c r="OC1" s="509"/>
      <c r="OD1" s="509"/>
      <c r="OE1" s="509"/>
      <c r="OF1" s="509"/>
      <c r="OG1" s="509"/>
      <c r="OH1" s="509"/>
      <c r="OI1" s="509"/>
      <c r="OJ1" s="509"/>
      <c r="OK1" s="509"/>
      <c r="OL1" s="509"/>
      <c r="OM1" s="509"/>
      <c r="ON1" s="509"/>
      <c r="OO1" s="509"/>
      <c r="OP1" s="509"/>
      <c r="OQ1" s="509"/>
      <c r="OR1" s="509"/>
      <c r="OS1" s="509"/>
      <c r="OT1" s="509"/>
      <c r="OU1" s="509"/>
      <c r="OV1" s="509"/>
      <c r="OW1" s="509"/>
      <c r="OX1" s="509"/>
      <c r="OY1" s="509"/>
      <c r="OZ1" s="509"/>
      <c r="PA1" s="509"/>
      <c r="PB1" s="509"/>
      <c r="PC1" s="509"/>
      <c r="PD1" s="509"/>
      <c r="PE1" s="509"/>
      <c r="PF1" s="509"/>
      <c r="PG1" s="509"/>
      <c r="PH1" s="509"/>
      <c r="PI1" s="509"/>
      <c r="PJ1" s="509"/>
      <c r="PK1" s="509"/>
      <c r="PL1" s="509"/>
      <c r="PM1" s="509"/>
      <c r="PN1" s="509"/>
      <c r="PO1" s="509"/>
      <c r="PP1" s="509"/>
      <c r="PQ1" s="509"/>
      <c r="PR1" s="509"/>
      <c r="PS1" s="509"/>
      <c r="PT1" s="509"/>
      <c r="PU1" s="509"/>
      <c r="PV1" s="509"/>
      <c r="PW1" s="509"/>
      <c r="PX1" s="509"/>
      <c r="PY1" s="509"/>
      <c r="PZ1" s="509"/>
      <c r="QA1" s="509"/>
      <c r="QB1" s="509"/>
      <c r="QC1" s="509"/>
      <c r="QD1" s="509"/>
      <c r="QE1" s="509"/>
      <c r="QF1" s="509"/>
      <c r="QG1" s="509"/>
      <c r="QH1" s="509"/>
      <c r="QI1" s="509"/>
      <c r="QJ1" s="509"/>
      <c r="QK1" s="509"/>
      <c r="QL1" s="509"/>
      <c r="QM1" s="509"/>
      <c r="QN1" s="509"/>
      <c r="QO1" s="509"/>
      <c r="QP1" s="509"/>
      <c r="QQ1" s="509"/>
      <c r="QR1" s="509"/>
      <c r="QS1" s="509"/>
      <c r="QT1" s="509"/>
      <c r="QU1" s="509"/>
      <c r="QV1" s="509"/>
      <c r="QW1" s="509"/>
      <c r="QX1" s="509"/>
      <c r="QY1" s="509"/>
      <c r="QZ1" s="509"/>
      <c r="RA1" s="509"/>
      <c r="RB1" s="509"/>
      <c r="RC1" s="509"/>
      <c r="RD1" s="509"/>
      <c r="RE1" s="509"/>
      <c r="RF1" s="509"/>
      <c r="RG1" s="509"/>
      <c r="RH1" s="509"/>
      <c r="RI1" s="509"/>
      <c r="RJ1" s="509"/>
      <c r="RK1" s="509"/>
      <c r="RL1" s="509"/>
      <c r="RM1" s="509"/>
      <c r="RN1" s="509"/>
      <c r="RO1" s="509"/>
      <c r="RP1" s="509"/>
      <c r="RQ1" s="509"/>
      <c r="RR1" s="509"/>
      <c r="RS1" s="509"/>
      <c r="RT1" s="509"/>
      <c r="RU1" s="509"/>
      <c r="RV1" s="509"/>
      <c r="RW1" s="509"/>
      <c r="RX1" s="509"/>
      <c r="RY1" s="509"/>
      <c r="RZ1" s="509"/>
      <c r="SA1" s="509"/>
      <c r="SB1" s="509"/>
      <c r="SC1" s="509"/>
      <c r="SD1" s="509"/>
      <c r="SE1" s="509"/>
      <c r="SF1" s="509"/>
      <c r="SG1" s="509"/>
      <c r="SH1" s="509"/>
      <c r="SI1" s="509"/>
      <c r="SJ1" s="509"/>
      <c r="SK1" s="509"/>
      <c r="SL1" s="509"/>
      <c r="SM1" s="509"/>
      <c r="SN1" s="509"/>
      <c r="SO1" s="509"/>
      <c r="SP1" s="509"/>
      <c r="SQ1" s="509"/>
      <c r="SR1" s="509"/>
      <c r="SS1" s="509"/>
      <c r="ST1" s="509"/>
      <c r="SU1" s="509"/>
      <c r="SV1" s="509"/>
      <c r="SW1" s="509"/>
      <c r="SX1" s="509"/>
      <c r="SY1" s="509"/>
      <c r="SZ1" s="509"/>
      <c r="TA1" s="509"/>
      <c r="TB1" s="509"/>
      <c r="TC1" s="509"/>
      <c r="TD1" s="509"/>
      <c r="TE1" s="509"/>
      <c r="TF1" s="509"/>
      <c r="TG1" s="509"/>
      <c r="TH1" s="509"/>
      <c r="TI1" s="509"/>
      <c r="TJ1" s="509"/>
      <c r="TK1" s="509"/>
      <c r="TL1" s="509"/>
      <c r="TM1" s="509"/>
      <c r="TN1" s="509"/>
      <c r="TO1" s="509"/>
      <c r="TP1" s="509"/>
      <c r="TQ1" s="509"/>
      <c r="TR1" s="509"/>
      <c r="TS1" s="509"/>
      <c r="TT1" s="509"/>
      <c r="TU1" s="509"/>
      <c r="TV1" s="509"/>
      <c r="TW1" s="509"/>
      <c r="TX1" s="509"/>
      <c r="TY1" s="509"/>
      <c r="TZ1" s="509"/>
      <c r="UA1" s="509"/>
      <c r="UB1" s="509"/>
      <c r="UC1" s="509"/>
      <c r="UD1" s="509"/>
      <c r="UE1" s="509"/>
      <c r="UF1" s="509"/>
      <c r="UG1" s="509"/>
      <c r="UH1" s="509"/>
      <c r="UI1" s="509"/>
      <c r="UJ1" s="509"/>
      <c r="UK1" s="509"/>
      <c r="UL1" s="509"/>
      <c r="UM1" s="509"/>
      <c r="UN1" s="509"/>
      <c r="UO1" s="509"/>
      <c r="UP1" s="509"/>
      <c r="UQ1" s="509"/>
      <c r="UR1" s="509"/>
      <c r="US1" s="509"/>
      <c r="UT1" s="509"/>
      <c r="UU1" s="509"/>
      <c r="UV1" s="509"/>
      <c r="UW1" s="509"/>
      <c r="UX1" s="509"/>
      <c r="UY1" s="509"/>
      <c r="UZ1" s="509"/>
      <c r="VA1" s="509"/>
      <c r="VB1" s="509"/>
      <c r="VC1" s="509"/>
      <c r="VD1" s="509"/>
      <c r="VE1" s="509"/>
      <c r="VF1" s="509"/>
      <c r="VG1" s="509"/>
      <c r="VH1" s="509"/>
      <c r="VI1" s="509"/>
      <c r="VJ1" s="509"/>
      <c r="VK1" s="509"/>
      <c r="VL1" s="509"/>
      <c r="VM1" s="509"/>
      <c r="VN1" s="509"/>
      <c r="VO1" s="509"/>
      <c r="VP1" s="509"/>
      <c r="VQ1" s="509"/>
      <c r="VR1" s="509"/>
      <c r="VS1" s="509"/>
      <c r="VT1" s="509"/>
      <c r="VU1" s="509"/>
      <c r="VV1" s="509"/>
      <c r="VW1" s="509"/>
      <c r="VX1" s="509"/>
      <c r="VY1" s="509"/>
      <c r="VZ1" s="509"/>
      <c r="WA1" s="509"/>
      <c r="WB1" s="509"/>
      <c r="WC1" s="509"/>
      <c r="WD1" s="509"/>
      <c r="WE1" s="509"/>
      <c r="WF1" s="509"/>
      <c r="WG1" s="509"/>
      <c r="WH1" s="509"/>
      <c r="WI1" s="509"/>
      <c r="WJ1" s="509"/>
      <c r="WK1" s="509"/>
      <c r="WL1" s="509"/>
      <c r="WM1" s="509"/>
      <c r="WN1" s="509"/>
      <c r="WO1" s="509"/>
      <c r="WP1" s="509"/>
      <c r="WQ1" s="509"/>
      <c r="WR1" s="509"/>
      <c r="WS1" s="509"/>
      <c r="WT1" s="509"/>
      <c r="WU1" s="509"/>
      <c r="WV1" s="509"/>
      <c r="WW1" s="509"/>
      <c r="WX1" s="509"/>
      <c r="WY1" s="509"/>
      <c r="WZ1" s="509"/>
      <c r="XA1" s="509"/>
      <c r="XB1" s="509"/>
      <c r="XC1" s="509"/>
      <c r="XD1" s="509"/>
      <c r="XE1" s="509"/>
      <c r="XF1" s="509"/>
      <c r="XG1" s="509"/>
      <c r="XH1" s="509"/>
      <c r="XI1" s="509"/>
      <c r="XJ1" s="509"/>
      <c r="XK1" s="509"/>
      <c r="XL1" s="509"/>
      <c r="XM1" s="509"/>
      <c r="XN1" s="509"/>
      <c r="XO1" s="509"/>
      <c r="XP1" s="509"/>
      <c r="XQ1" s="509"/>
      <c r="XR1" s="509"/>
      <c r="XS1" s="509"/>
      <c r="XT1" s="509"/>
      <c r="XU1" s="509"/>
      <c r="XV1" s="509"/>
      <c r="XW1" s="509"/>
      <c r="XX1" s="509"/>
      <c r="XY1" s="509"/>
      <c r="XZ1" s="509"/>
      <c r="YA1" s="509"/>
      <c r="YB1" s="509"/>
      <c r="YC1" s="509"/>
      <c r="YD1" s="509"/>
      <c r="YE1" s="509"/>
      <c r="YF1" s="509"/>
      <c r="YG1" s="509"/>
      <c r="YH1" s="509"/>
      <c r="YI1" s="509"/>
      <c r="YJ1" s="509"/>
      <c r="YK1" s="509"/>
      <c r="YL1" s="509"/>
      <c r="YM1" s="509"/>
      <c r="YN1" s="509"/>
      <c r="YO1" s="509"/>
      <c r="YP1" s="509"/>
      <c r="YQ1" s="509"/>
      <c r="YR1" s="509"/>
      <c r="YS1" s="509"/>
      <c r="YT1" s="509"/>
      <c r="YU1" s="509"/>
      <c r="YV1" s="509"/>
      <c r="YW1" s="509"/>
      <c r="YX1" s="509"/>
      <c r="YY1" s="509"/>
      <c r="YZ1" s="509"/>
      <c r="ZA1" s="509"/>
      <c r="ZB1" s="509"/>
      <c r="ZC1" s="509"/>
      <c r="ZD1" s="509"/>
      <c r="ZE1" s="509"/>
      <c r="ZF1" s="509"/>
      <c r="ZG1" s="509"/>
      <c r="ZH1" s="509"/>
      <c r="ZI1" s="509"/>
      <c r="ZJ1" s="509"/>
      <c r="ZK1" s="509"/>
      <c r="ZL1" s="509"/>
      <c r="ZM1" s="509"/>
      <c r="ZN1" s="509"/>
      <c r="ZO1" s="509"/>
      <c r="ZP1" s="509"/>
      <c r="ZQ1" s="509"/>
      <c r="ZR1" s="509"/>
      <c r="ZS1" s="509"/>
      <c r="ZT1" s="509"/>
      <c r="ZU1" s="509"/>
      <c r="ZV1" s="509"/>
    </row>
    <row r="2" spans="1:698" s="510" customFormat="1" ht="20.100000000000001" customHeight="1">
      <c r="A2" s="1011"/>
      <c r="B2" s="1011"/>
      <c r="C2" s="1011"/>
      <c r="D2" s="505" t="s">
        <v>733</v>
      </c>
      <c r="E2" s="506" t="s">
        <v>788</v>
      </c>
      <c r="F2" s="507"/>
      <c r="G2" s="507"/>
      <c r="H2" s="508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09"/>
      <c r="BI2" s="509"/>
      <c r="BJ2" s="509"/>
      <c r="BK2" s="509"/>
      <c r="BL2" s="509"/>
      <c r="BM2" s="509"/>
      <c r="BN2" s="509"/>
      <c r="BO2" s="509"/>
      <c r="BP2" s="509"/>
      <c r="BQ2" s="509"/>
      <c r="BR2" s="509"/>
      <c r="BS2" s="509"/>
      <c r="BT2" s="509"/>
      <c r="BU2" s="509"/>
      <c r="BV2" s="509"/>
      <c r="BW2" s="509"/>
      <c r="BX2" s="509"/>
      <c r="BY2" s="509"/>
      <c r="BZ2" s="509"/>
      <c r="CA2" s="509"/>
      <c r="CB2" s="509"/>
      <c r="CC2" s="509"/>
      <c r="CD2" s="509"/>
      <c r="CE2" s="509"/>
      <c r="CF2" s="509"/>
      <c r="CG2" s="509"/>
      <c r="CH2" s="509"/>
      <c r="CI2" s="509"/>
      <c r="CJ2" s="509"/>
      <c r="CK2" s="509"/>
      <c r="CL2" s="509"/>
      <c r="CM2" s="509"/>
      <c r="CN2" s="509"/>
      <c r="CO2" s="509"/>
      <c r="CP2" s="509"/>
      <c r="CQ2" s="509"/>
      <c r="CR2" s="509"/>
      <c r="CS2" s="509"/>
      <c r="CT2" s="509"/>
      <c r="CU2" s="509"/>
      <c r="CV2" s="509"/>
      <c r="CW2" s="509"/>
      <c r="CX2" s="509"/>
      <c r="CY2" s="509"/>
      <c r="CZ2" s="509"/>
      <c r="DA2" s="509"/>
      <c r="DB2" s="509"/>
      <c r="DC2" s="509"/>
      <c r="DD2" s="509"/>
      <c r="DE2" s="509"/>
      <c r="DF2" s="509"/>
      <c r="DG2" s="509"/>
      <c r="DH2" s="509"/>
      <c r="DI2" s="509"/>
      <c r="DJ2" s="509"/>
      <c r="DK2" s="509"/>
      <c r="DL2" s="509"/>
      <c r="DM2" s="509"/>
      <c r="DN2" s="509"/>
      <c r="DO2" s="509"/>
      <c r="DP2" s="509"/>
      <c r="DQ2" s="509"/>
      <c r="DR2" s="509"/>
      <c r="DS2" s="509"/>
      <c r="DT2" s="509"/>
      <c r="DU2" s="509"/>
      <c r="DV2" s="509"/>
      <c r="DW2" s="509"/>
      <c r="DX2" s="509"/>
      <c r="DY2" s="509"/>
      <c r="DZ2" s="509"/>
      <c r="EA2" s="509"/>
      <c r="EB2" s="509"/>
      <c r="EC2" s="509"/>
      <c r="ED2" s="509"/>
      <c r="EE2" s="509"/>
      <c r="EF2" s="509"/>
      <c r="EG2" s="509"/>
      <c r="EH2" s="509"/>
      <c r="EI2" s="509"/>
      <c r="EJ2" s="509"/>
      <c r="EK2" s="509"/>
      <c r="EL2" s="509"/>
      <c r="EM2" s="509"/>
      <c r="EN2" s="509"/>
      <c r="EO2" s="509"/>
      <c r="EP2" s="509"/>
      <c r="EQ2" s="509"/>
      <c r="ER2" s="509"/>
      <c r="ES2" s="509"/>
      <c r="ET2" s="509"/>
      <c r="EU2" s="509"/>
      <c r="EV2" s="509"/>
      <c r="EW2" s="509"/>
      <c r="EX2" s="509"/>
      <c r="EY2" s="509"/>
      <c r="EZ2" s="509"/>
      <c r="FA2" s="509"/>
      <c r="FB2" s="509"/>
      <c r="FC2" s="509"/>
      <c r="FD2" s="509"/>
      <c r="FE2" s="509"/>
      <c r="FF2" s="509"/>
      <c r="FG2" s="509"/>
      <c r="FH2" s="509"/>
      <c r="FI2" s="509"/>
      <c r="FJ2" s="509"/>
      <c r="FK2" s="509"/>
      <c r="FL2" s="509"/>
      <c r="FM2" s="509"/>
      <c r="FN2" s="509"/>
      <c r="FO2" s="509"/>
      <c r="FP2" s="509"/>
      <c r="FQ2" s="509"/>
      <c r="FR2" s="509"/>
      <c r="FS2" s="509"/>
      <c r="FT2" s="509"/>
      <c r="FU2" s="509"/>
      <c r="FV2" s="509"/>
      <c r="FW2" s="509"/>
      <c r="FX2" s="509"/>
      <c r="FY2" s="509"/>
      <c r="FZ2" s="509"/>
      <c r="GA2" s="509"/>
      <c r="GB2" s="509"/>
      <c r="GC2" s="509"/>
      <c r="GD2" s="509"/>
      <c r="GE2" s="509"/>
      <c r="GF2" s="509"/>
      <c r="GG2" s="509"/>
      <c r="GH2" s="509"/>
      <c r="GI2" s="509"/>
      <c r="GJ2" s="509"/>
      <c r="GK2" s="509"/>
      <c r="GL2" s="509"/>
      <c r="GM2" s="509"/>
      <c r="GN2" s="509"/>
      <c r="GO2" s="509"/>
      <c r="GP2" s="509"/>
      <c r="GQ2" s="509"/>
      <c r="GR2" s="509"/>
      <c r="GS2" s="509"/>
      <c r="GT2" s="509"/>
      <c r="GU2" s="509"/>
      <c r="GV2" s="509"/>
      <c r="GW2" s="509"/>
      <c r="GX2" s="509"/>
      <c r="GY2" s="509"/>
      <c r="GZ2" s="509"/>
      <c r="HA2" s="509"/>
      <c r="HB2" s="509"/>
      <c r="HC2" s="509"/>
      <c r="HD2" s="509"/>
      <c r="HE2" s="509"/>
      <c r="HF2" s="509"/>
      <c r="HG2" s="509"/>
      <c r="HH2" s="509"/>
      <c r="HI2" s="509"/>
      <c r="HJ2" s="509"/>
      <c r="HK2" s="509"/>
      <c r="HL2" s="509"/>
      <c r="HM2" s="509"/>
      <c r="HN2" s="509"/>
      <c r="HO2" s="509"/>
      <c r="HP2" s="509"/>
      <c r="HQ2" s="509"/>
      <c r="HR2" s="509"/>
      <c r="HS2" s="509"/>
      <c r="HT2" s="509"/>
      <c r="HU2" s="509"/>
      <c r="HV2" s="509"/>
      <c r="HW2" s="509"/>
      <c r="HX2" s="509"/>
      <c r="HY2" s="509"/>
      <c r="HZ2" s="509"/>
      <c r="IA2" s="509"/>
      <c r="IB2" s="509"/>
      <c r="IC2" s="509"/>
      <c r="ID2" s="509"/>
      <c r="IE2" s="509"/>
      <c r="IF2" s="509"/>
      <c r="IG2" s="509"/>
      <c r="IH2" s="509"/>
      <c r="II2" s="509"/>
      <c r="IJ2" s="509"/>
      <c r="IK2" s="509"/>
      <c r="IL2" s="509"/>
      <c r="IM2" s="509"/>
      <c r="IN2" s="509"/>
      <c r="IO2" s="509"/>
      <c r="IP2" s="509"/>
      <c r="IQ2" s="509"/>
      <c r="IR2" s="509"/>
      <c r="IS2" s="509"/>
      <c r="IT2" s="509"/>
      <c r="IU2" s="509"/>
      <c r="IV2" s="509"/>
      <c r="IW2" s="509"/>
      <c r="IX2" s="509"/>
      <c r="IY2" s="509"/>
      <c r="IZ2" s="509"/>
      <c r="JA2" s="509"/>
      <c r="JB2" s="509"/>
      <c r="JC2" s="509"/>
      <c r="JD2" s="509"/>
      <c r="JE2" s="509"/>
      <c r="JF2" s="509"/>
      <c r="JG2" s="509"/>
      <c r="JH2" s="509"/>
      <c r="JI2" s="509"/>
      <c r="JJ2" s="509"/>
      <c r="JK2" s="509"/>
      <c r="JL2" s="509"/>
      <c r="JM2" s="509"/>
      <c r="JN2" s="509"/>
      <c r="JO2" s="509"/>
      <c r="JP2" s="509"/>
      <c r="JQ2" s="509"/>
      <c r="JR2" s="509"/>
      <c r="JS2" s="509"/>
      <c r="JT2" s="509"/>
      <c r="JU2" s="509"/>
      <c r="JV2" s="509"/>
      <c r="JW2" s="509"/>
      <c r="JX2" s="509"/>
      <c r="JY2" s="509"/>
      <c r="JZ2" s="509"/>
      <c r="KA2" s="509"/>
      <c r="KB2" s="509"/>
      <c r="KC2" s="509"/>
      <c r="KD2" s="509"/>
      <c r="KE2" s="509"/>
      <c r="KF2" s="509"/>
      <c r="KG2" s="509"/>
      <c r="KH2" s="509"/>
      <c r="KI2" s="509"/>
      <c r="KJ2" s="509"/>
      <c r="KK2" s="509"/>
      <c r="KL2" s="509"/>
      <c r="KM2" s="509"/>
      <c r="KN2" s="509"/>
      <c r="KO2" s="509"/>
      <c r="KP2" s="509"/>
      <c r="KQ2" s="509"/>
      <c r="KR2" s="509"/>
      <c r="KS2" s="509"/>
      <c r="KT2" s="509"/>
      <c r="KU2" s="509"/>
      <c r="KV2" s="509"/>
      <c r="KW2" s="509"/>
      <c r="KX2" s="509"/>
      <c r="KY2" s="509"/>
      <c r="KZ2" s="509"/>
      <c r="LA2" s="509"/>
      <c r="LB2" s="509"/>
      <c r="LC2" s="509"/>
      <c r="LD2" s="509"/>
      <c r="LE2" s="509"/>
      <c r="LF2" s="509"/>
      <c r="LG2" s="509"/>
      <c r="LH2" s="509"/>
      <c r="LI2" s="509"/>
      <c r="LJ2" s="509"/>
      <c r="LK2" s="509"/>
      <c r="LL2" s="509"/>
      <c r="LM2" s="509"/>
      <c r="LN2" s="509"/>
      <c r="LO2" s="509"/>
      <c r="LP2" s="509"/>
      <c r="LQ2" s="509"/>
      <c r="LR2" s="509"/>
      <c r="LS2" s="509"/>
      <c r="LT2" s="509"/>
      <c r="LU2" s="509"/>
      <c r="LV2" s="509"/>
      <c r="LW2" s="509"/>
      <c r="LX2" s="509"/>
      <c r="LY2" s="509"/>
      <c r="LZ2" s="509"/>
      <c r="MA2" s="509"/>
      <c r="MB2" s="509"/>
      <c r="MC2" s="509"/>
      <c r="MD2" s="509"/>
      <c r="ME2" s="509"/>
      <c r="MF2" s="509"/>
      <c r="MG2" s="509"/>
      <c r="MH2" s="509"/>
      <c r="MI2" s="509"/>
      <c r="MJ2" s="509"/>
      <c r="MK2" s="509"/>
      <c r="ML2" s="509"/>
      <c r="MM2" s="509"/>
      <c r="MN2" s="509"/>
      <c r="MO2" s="509"/>
      <c r="MP2" s="509"/>
      <c r="MQ2" s="509"/>
      <c r="MR2" s="509"/>
      <c r="MS2" s="509"/>
      <c r="MT2" s="509"/>
      <c r="MU2" s="509"/>
      <c r="MV2" s="509"/>
      <c r="MW2" s="509"/>
      <c r="MX2" s="509"/>
      <c r="MY2" s="509"/>
      <c r="MZ2" s="509"/>
      <c r="NA2" s="509"/>
      <c r="NB2" s="509"/>
      <c r="NC2" s="509"/>
      <c r="ND2" s="509"/>
      <c r="NE2" s="509"/>
      <c r="NF2" s="509"/>
      <c r="NG2" s="509"/>
      <c r="NH2" s="509"/>
      <c r="NI2" s="509"/>
      <c r="NJ2" s="509"/>
      <c r="NK2" s="509"/>
      <c r="NL2" s="509"/>
      <c r="NM2" s="509"/>
      <c r="NN2" s="509"/>
      <c r="NO2" s="509"/>
      <c r="NP2" s="509"/>
      <c r="NQ2" s="509"/>
      <c r="NR2" s="509"/>
      <c r="NS2" s="509"/>
      <c r="NT2" s="509"/>
      <c r="NU2" s="509"/>
      <c r="NV2" s="509"/>
      <c r="NW2" s="509"/>
      <c r="NX2" s="509"/>
      <c r="NY2" s="509"/>
      <c r="NZ2" s="509"/>
      <c r="OA2" s="509"/>
      <c r="OB2" s="509"/>
      <c r="OC2" s="509"/>
      <c r="OD2" s="509"/>
      <c r="OE2" s="509"/>
      <c r="OF2" s="509"/>
      <c r="OG2" s="509"/>
      <c r="OH2" s="509"/>
      <c r="OI2" s="509"/>
      <c r="OJ2" s="509"/>
      <c r="OK2" s="509"/>
      <c r="OL2" s="509"/>
      <c r="OM2" s="509"/>
      <c r="ON2" s="509"/>
      <c r="OO2" s="509"/>
      <c r="OP2" s="509"/>
      <c r="OQ2" s="509"/>
      <c r="OR2" s="509"/>
      <c r="OS2" s="509"/>
      <c r="OT2" s="509"/>
      <c r="OU2" s="509"/>
      <c r="OV2" s="509"/>
      <c r="OW2" s="509"/>
      <c r="OX2" s="509"/>
      <c r="OY2" s="509"/>
      <c r="OZ2" s="509"/>
      <c r="PA2" s="509"/>
      <c r="PB2" s="509"/>
      <c r="PC2" s="509"/>
      <c r="PD2" s="509"/>
      <c r="PE2" s="509"/>
      <c r="PF2" s="509"/>
      <c r="PG2" s="509"/>
      <c r="PH2" s="509"/>
      <c r="PI2" s="509"/>
      <c r="PJ2" s="509"/>
      <c r="PK2" s="509"/>
      <c r="PL2" s="509"/>
      <c r="PM2" s="509"/>
      <c r="PN2" s="509"/>
      <c r="PO2" s="509"/>
      <c r="PP2" s="509"/>
      <c r="PQ2" s="509"/>
      <c r="PR2" s="509"/>
      <c r="PS2" s="509"/>
      <c r="PT2" s="509"/>
      <c r="PU2" s="509"/>
      <c r="PV2" s="509"/>
      <c r="PW2" s="509"/>
      <c r="PX2" s="509"/>
      <c r="PY2" s="509"/>
      <c r="PZ2" s="509"/>
      <c r="QA2" s="509"/>
      <c r="QB2" s="509"/>
      <c r="QC2" s="509"/>
      <c r="QD2" s="509"/>
      <c r="QE2" s="509"/>
      <c r="QF2" s="509"/>
      <c r="QG2" s="509"/>
      <c r="QH2" s="509"/>
      <c r="QI2" s="509"/>
      <c r="QJ2" s="509"/>
      <c r="QK2" s="509"/>
      <c r="QL2" s="509"/>
      <c r="QM2" s="509"/>
      <c r="QN2" s="509"/>
      <c r="QO2" s="509"/>
      <c r="QP2" s="509"/>
      <c r="QQ2" s="509"/>
      <c r="QR2" s="509"/>
      <c r="QS2" s="509"/>
      <c r="QT2" s="509"/>
      <c r="QU2" s="509"/>
      <c r="QV2" s="509"/>
      <c r="QW2" s="509"/>
      <c r="QX2" s="509"/>
      <c r="QY2" s="509"/>
      <c r="QZ2" s="509"/>
      <c r="RA2" s="509"/>
      <c r="RB2" s="509"/>
      <c r="RC2" s="509"/>
      <c r="RD2" s="509"/>
      <c r="RE2" s="509"/>
      <c r="RF2" s="509"/>
      <c r="RG2" s="509"/>
      <c r="RH2" s="509"/>
      <c r="RI2" s="509"/>
      <c r="RJ2" s="509"/>
      <c r="RK2" s="509"/>
      <c r="RL2" s="509"/>
      <c r="RM2" s="509"/>
      <c r="RN2" s="509"/>
      <c r="RO2" s="509"/>
      <c r="RP2" s="509"/>
      <c r="RQ2" s="509"/>
      <c r="RR2" s="509"/>
      <c r="RS2" s="509"/>
      <c r="RT2" s="509"/>
      <c r="RU2" s="509"/>
      <c r="RV2" s="509"/>
      <c r="RW2" s="509"/>
      <c r="RX2" s="509"/>
      <c r="RY2" s="509"/>
      <c r="RZ2" s="509"/>
      <c r="SA2" s="509"/>
      <c r="SB2" s="509"/>
      <c r="SC2" s="509"/>
      <c r="SD2" s="509"/>
      <c r="SE2" s="509"/>
      <c r="SF2" s="509"/>
      <c r="SG2" s="509"/>
      <c r="SH2" s="509"/>
      <c r="SI2" s="509"/>
      <c r="SJ2" s="509"/>
      <c r="SK2" s="509"/>
      <c r="SL2" s="509"/>
      <c r="SM2" s="509"/>
      <c r="SN2" s="509"/>
      <c r="SO2" s="509"/>
      <c r="SP2" s="509"/>
      <c r="SQ2" s="509"/>
      <c r="SR2" s="509"/>
      <c r="SS2" s="509"/>
      <c r="ST2" s="509"/>
      <c r="SU2" s="509"/>
      <c r="SV2" s="509"/>
      <c r="SW2" s="509"/>
      <c r="SX2" s="509"/>
      <c r="SY2" s="509"/>
      <c r="SZ2" s="509"/>
      <c r="TA2" s="509"/>
      <c r="TB2" s="509"/>
      <c r="TC2" s="509"/>
      <c r="TD2" s="509"/>
      <c r="TE2" s="509"/>
      <c r="TF2" s="509"/>
      <c r="TG2" s="509"/>
      <c r="TH2" s="509"/>
      <c r="TI2" s="509"/>
      <c r="TJ2" s="509"/>
      <c r="TK2" s="509"/>
      <c r="TL2" s="509"/>
      <c r="TM2" s="509"/>
      <c r="TN2" s="509"/>
      <c r="TO2" s="509"/>
      <c r="TP2" s="509"/>
      <c r="TQ2" s="509"/>
      <c r="TR2" s="509"/>
      <c r="TS2" s="509"/>
      <c r="TT2" s="509"/>
      <c r="TU2" s="509"/>
      <c r="TV2" s="509"/>
      <c r="TW2" s="509"/>
      <c r="TX2" s="509"/>
      <c r="TY2" s="509"/>
      <c r="TZ2" s="509"/>
      <c r="UA2" s="509"/>
      <c r="UB2" s="509"/>
      <c r="UC2" s="509"/>
      <c r="UD2" s="509"/>
      <c r="UE2" s="509"/>
      <c r="UF2" s="509"/>
      <c r="UG2" s="509"/>
      <c r="UH2" s="509"/>
      <c r="UI2" s="509"/>
      <c r="UJ2" s="509"/>
      <c r="UK2" s="509"/>
      <c r="UL2" s="509"/>
      <c r="UM2" s="509"/>
      <c r="UN2" s="509"/>
      <c r="UO2" s="509"/>
      <c r="UP2" s="509"/>
      <c r="UQ2" s="509"/>
      <c r="UR2" s="509"/>
      <c r="US2" s="509"/>
      <c r="UT2" s="509"/>
      <c r="UU2" s="509"/>
      <c r="UV2" s="509"/>
      <c r="UW2" s="509"/>
      <c r="UX2" s="509"/>
      <c r="UY2" s="509"/>
      <c r="UZ2" s="509"/>
      <c r="VA2" s="509"/>
      <c r="VB2" s="509"/>
      <c r="VC2" s="509"/>
      <c r="VD2" s="509"/>
      <c r="VE2" s="509"/>
      <c r="VF2" s="509"/>
      <c r="VG2" s="509"/>
      <c r="VH2" s="509"/>
      <c r="VI2" s="509"/>
      <c r="VJ2" s="509"/>
      <c r="VK2" s="509"/>
      <c r="VL2" s="509"/>
      <c r="VM2" s="509"/>
      <c r="VN2" s="509"/>
      <c r="VO2" s="509"/>
      <c r="VP2" s="509"/>
      <c r="VQ2" s="509"/>
      <c r="VR2" s="509"/>
      <c r="VS2" s="509"/>
      <c r="VT2" s="509"/>
      <c r="VU2" s="509"/>
      <c r="VV2" s="509"/>
      <c r="VW2" s="509"/>
      <c r="VX2" s="509"/>
      <c r="VY2" s="509"/>
      <c r="VZ2" s="509"/>
      <c r="WA2" s="509"/>
      <c r="WB2" s="509"/>
      <c r="WC2" s="509"/>
      <c r="WD2" s="509"/>
      <c r="WE2" s="509"/>
      <c r="WF2" s="509"/>
      <c r="WG2" s="509"/>
      <c r="WH2" s="509"/>
      <c r="WI2" s="509"/>
      <c r="WJ2" s="509"/>
      <c r="WK2" s="509"/>
      <c r="WL2" s="509"/>
      <c r="WM2" s="509"/>
      <c r="WN2" s="509"/>
      <c r="WO2" s="509"/>
      <c r="WP2" s="509"/>
      <c r="WQ2" s="509"/>
      <c r="WR2" s="509"/>
      <c r="WS2" s="509"/>
      <c r="WT2" s="509"/>
      <c r="WU2" s="509"/>
      <c r="WV2" s="509"/>
      <c r="WW2" s="509"/>
      <c r="WX2" s="509"/>
      <c r="WY2" s="509"/>
      <c r="WZ2" s="509"/>
      <c r="XA2" s="509"/>
      <c r="XB2" s="509"/>
      <c r="XC2" s="509"/>
      <c r="XD2" s="509"/>
      <c r="XE2" s="509"/>
      <c r="XF2" s="509"/>
      <c r="XG2" s="509"/>
      <c r="XH2" s="509"/>
      <c r="XI2" s="509"/>
      <c r="XJ2" s="509"/>
      <c r="XK2" s="509"/>
      <c r="XL2" s="509"/>
      <c r="XM2" s="509"/>
      <c r="XN2" s="509"/>
      <c r="XO2" s="509"/>
      <c r="XP2" s="509"/>
      <c r="XQ2" s="509"/>
      <c r="XR2" s="509"/>
      <c r="XS2" s="509"/>
      <c r="XT2" s="509"/>
      <c r="XU2" s="509"/>
      <c r="XV2" s="509"/>
      <c r="XW2" s="509"/>
      <c r="XX2" s="509"/>
      <c r="XY2" s="509"/>
      <c r="XZ2" s="509"/>
      <c r="YA2" s="509"/>
      <c r="YB2" s="509"/>
      <c r="YC2" s="509"/>
      <c r="YD2" s="509"/>
      <c r="YE2" s="509"/>
      <c r="YF2" s="509"/>
      <c r="YG2" s="509"/>
      <c r="YH2" s="509"/>
      <c r="YI2" s="509"/>
      <c r="YJ2" s="509"/>
      <c r="YK2" s="509"/>
      <c r="YL2" s="509"/>
      <c r="YM2" s="509"/>
      <c r="YN2" s="509"/>
      <c r="YO2" s="509"/>
      <c r="YP2" s="509"/>
      <c r="YQ2" s="509"/>
      <c r="YR2" s="509"/>
      <c r="YS2" s="509"/>
      <c r="YT2" s="509"/>
      <c r="YU2" s="509"/>
      <c r="YV2" s="509"/>
      <c r="YW2" s="509"/>
      <c r="YX2" s="509"/>
      <c r="YY2" s="509"/>
      <c r="YZ2" s="509"/>
      <c r="ZA2" s="509"/>
      <c r="ZB2" s="509"/>
      <c r="ZC2" s="509"/>
      <c r="ZD2" s="509"/>
      <c r="ZE2" s="509"/>
      <c r="ZF2" s="509"/>
      <c r="ZG2" s="509"/>
      <c r="ZH2" s="509"/>
      <c r="ZI2" s="509"/>
      <c r="ZJ2" s="509"/>
      <c r="ZK2" s="509"/>
      <c r="ZL2" s="509"/>
      <c r="ZM2" s="509"/>
      <c r="ZN2" s="509"/>
      <c r="ZO2" s="509"/>
      <c r="ZP2" s="509"/>
      <c r="ZQ2" s="509"/>
      <c r="ZR2" s="509"/>
      <c r="ZS2" s="509"/>
      <c r="ZT2" s="509"/>
      <c r="ZU2" s="509"/>
      <c r="ZV2" s="509"/>
    </row>
    <row r="3" spans="1:698" s="510" customFormat="1" ht="20.100000000000001" customHeight="1">
      <c r="A3" s="1011"/>
      <c r="B3" s="1011"/>
      <c r="C3" s="1011"/>
      <c r="D3" s="505" t="s">
        <v>735</v>
      </c>
      <c r="E3" s="506"/>
      <c r="F3" s="507"/>
      <c r="G3" s="507"/>
      <c r="H3" s="508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509"/>
      <c r="AD3" s="509"/>
      <c r="AE3" s="509"/>
      <c r="AF3" s="509"/>
      <c r="AG3" s="509"/>
      <c r="AH3" s="509"/>
      <c r="AI3" s="509"/>
      <c r="AJ3" s="509"/>
      <c r="AK3" s="509"/>
      <c r="AL3" s="509"/>
      <c r="AM3" s="509"/>
      <c r="AN3" s="509"/>
      <c r="AO3" s="509"/>
      <c r="AP3" s="509"/>
      <c r="AQ3" s="509"/>
      <c r="AR3" s="509"/>
      <c r="AS3" s="509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09"/>
      <c r="BO3" s="509"/>
      <c r="BP3" s="509"/>
      <c r="BQ3" s="509"/>
      <c r="BR3" s="509"/>
      <c r="BS3" s="509"/>
      <c r="BT3" s="509"/>
      <c r="BU3" s="509"/>
      <c r="BV3" s="509"/>
      <c r="BW3" s="509"/>
      <c r="BX3" s="509"/>
      <c r="BY3" s="509"/>
      <c r="BZ3" s="509"/>
      <c r="CA3" s="509"/>
      <c r="CB3" s="509"/>
      <c r="CC3" s="509"/>
      <c r="CD3" s="509"/>
      <c r="CE3" s="509"/>
      <c r="CF3" s="509"/>
      <c r="CG3" s="509"/>
      <c r="CH3" s="509"/>
      <c r="CI3" s="509"/>
      <c r="CJ3" s="509"/>
      <c r="CK3" s="509"/>
      <c r="CL3" s="509"/>
      <c r="CM3" s="509"/>
      <c r="CN3" s="509"/>
      <c r="CO3" s="509"/>
      <c r="CP3" s="509"/>
      <c r="CQ3" s="509"/>
      <c r="CR3" s="509"/>
      <c r="CS3" s="509"/>
      <c r="CT3" s="509"/>
      <c r="CU3" s="509"/>
      <c r="CV3" s="509"/>
      <c r="CW3" s="509"/>
      <c r="CX3" s="509"/>
      <c r="CY3" s="509"/>
      <c r="CZ3" s="509"/>
      <c r="DA3" s="509"/>
      <c r="DB3" s="509"/>
      <c r="DC3" s="509"/>
      <c r="DD3" s="509"/>
      <c r="DE3" s="509"/>
      <c r="DF3" s="509"/>
      <c r="DG3" s="509"/>
      <c r="DH3" s="509"/>
      <c r="DI3" s="509"/>
      <c r="DJ3" s="509"/>
      <c r="DK3" s="509"/>
      <c r="DL3" s="509"/>
      <c r="DM3" s="509"/>
      <c r="DN3" s="509"/>
      <c r="DO3" s="509"/>
      <c r="DP3" s="509"/>
      <c r="DQ3" s="509"/>
      <c r="DR3" s="509"/>
      <c r="DS3" s="509"/>
      <c r="DT3" s="509"/>
      <c r="DU3" s="509"/>
      <c r="DV3" s="509"/>
      <c r="DW3" s="509"/>
      <c r="DX3" s="509"/>
      <c r="DY3" s="509"/>
      <c r="DZ3" s="509"/>
      <c r="EA3" s="509"/>
      <c r="EB3" s="509"/>
      <c r="EC3" s="509"/>
      <c r="ED3" s="509"/>
      <c r="EE3" s="509"/>
      <c r="EF3" s="509"/>
      <c r="EG3" s="509"/>
      <c r="EH3" s="509"/>
      <c r="EI3" s="509"/>
      <c r="EJ3" s="509"/>
      <c r="EK3" s="509"/>
      <c r="EL3" s="509"/>
      <c r="EM3" s="509"/>
      <c r="EN3" s="509"/>
      <c r="EO3" s="509"/>
      <c r="EP3" s="509"/>
      <c r="EQ3" s="509"/>
      <c r="ER3" s="509"/>
      <c r="ES3" s="509"/>
      <c r="ET3" s="509"/>
      <c r="EU3" s="509"/>
      <c r="EV3" s="509"/>
      <c r="EW3" s="509"/>
      <c r="EX3" s="509"/>
      <c r="EY3" s="509"/>
      <c r="EZ3" s="509"/>
      <c r="FA3" s="509"/>
      <c r="FB3" s="509"/>
      <c r="FC3" s="509"/>
      <c r="FD3" s="509"/>
      <c r="FE3" s="509"/>
      <c r="FF3" s="509"/>
      <c r="FG3" s="509"/>
      <c r="FH3" s="509"/>
      <c r="FI3" s="509"/>
      <c r="FJ3" s="509"/>
      <c r="FK3" s="509"/>
      <c r="FL3" s="509"/>
      <c r="FM3" s="509"/>
      <c r="FN3" s="509"/>
      <c r="FO3" s="509"/>
      <c r="FP3" s="509"/>
      <c r="FQ3" s="509"/>
      <c r="FR3" s="509"/>
      <c r="FS3" s="509"/>
      <c r="FT3" s="509"/>
      <c r="FU3" s="509"/>
      <c r="FV3" s="509"/>
      <c r="FW3" s="509"/>
      <c r="FX3" s="509"/>
      <c r="FY3" s="509"/>
      <c r="FZ3" s="509"/>
      <c r="GA3" s="509"/>
      <c r="GB3" s="509"/>
      <c r="GC3" s="509"/>
      <c r="GD3" s="509"/>
      <c r="GE3" s="509"/>
      <c r="GF3" s="509"/>
      <c r="GG3" s="509"/>
      <c r="GH3" s="509"/>
      <c r="GI3" s="509"/>
      <c r="GJ3" s="509"/>
      <c r="GK3" s="509"/>
      <c r="GL3" s="509"/>
      <c r="GM3" s="509"/>
      <c r="GN3" s="509"/>
      <c r="GO3" s="509"/>
      <c r="GP3" s="509"/>
      <c r="GQ3" s="509"/>
      <c r="GR3" s="509"/>
      <c r="GS3" s="509"/>
      <c r="GT3" s="509"/>
      <c r="GU3" s="509"/>
      <c r="GV3" s="509"/>
      <c r="GW3" s="509"/>
      <c r="GX3" s="509"/>
      <c r="GY3" s="509"/>
      <c r="GZ3" s="509"/>
      <c r="HA3" s="509"/>
      <c r="HB3" s="509"/>
      <c r="HC3" s="509"/>
      <c r="HD3" s="509"/>
      <c r="HE3" s="509"/>
      <c r="HF3" s="509"/>
      <c r="HG3" s="509"/>
      <c r="HH3" s="509"/>
      <c r="HI3" s="509"/>
      <c r="HJ3" s="509"/>
      <c r="HK3" s="509"/>
      <c r="HL3" s="509"/>
      <c r="HM3" s="509"/>
      <c r="HN3" s="509"/>
      <c r="HO3" s="509"/>
      <c r="HP3" s="509"/>
      <c r="HQ3" s="509"/>
      <c r="HR3" s="509"/>
      <c r="HS3" s="509"/>
      <c r="HT3" s="509"/>
      <c r="HU3" s="509"/>
      <c r="HV3" s="509"/>
      <c r="HW3" s="509"/>
      <c r="HX3" s="509"/>
      <c r="HY3" s="509"/>
      <c r="HZ3" s="509"/>
      <c r="IA3" s="509"/>
      <c r="IB3" s="509"/>
      <c r="IC3" s="509"/>
      <c r="ID3" s="509"/>
      <c r="IE3" s="509"/>
      <c r="IF3" s="509"/>
      <c r="IG3" s="509"/>
      <c r="IH3" s="509"/>
      <c r="II3" s="509"/>
      <c r="IJ3" s="509"/>
      <c r="IK3" s="509"/>
      <c r="IL3" s="509"/>
      <c r="IM3" s="509"/>
      <c r="IN3" s="509"/>
      <c r="IO3" s="509"/>
      <c r="IP3" s="509"/>
      <c r="IQ3" s="509"/>
      <c r="IR3" s="509"/>
      <c r="IS3" s="509"/>
      <c r="IT3" s="509"/>
      <c r="IU3" s="509"/>
      <c r="IV3" s="509"/>
      <c r="IW3" s="509"/>
      <c r="IX3" s="509"/>
      <c r="IY3" s="509"/>
      <c r="IZ3" s="509"/>
      <c r="JA3" s="509"/>
      <c r="JB3" s="509"/>
      <c r="JC3" s="509"/>
      <c r="JD3" s="509"/>
      <c r="JE3" s="509"/>
      <c r="JF3" s="509"/>
      <c r="JG3" s="509"/>
      <c r="JH3" s="509"/>
      <c r="JI3" s="509"/>
      <c r="JJ3" s="509"/>
      <c r="JK3" s="509"/>
      <c r="JL3" s="509"/>
      <c r="JM3" s="509"/>
      <c r="JN3" s="509"/>
      <c r="JO3" s="509"/>
      <c r="JP3" s="509"/>
      <c r="JQ3" s="509"/>
      <c r="JR3" s="509"/>
      <c r="JS3" s="509"/>
      <c r="JT3" s="509"/>
      <c r="JU3" s="509"/>
      <c r="JV3" s="509"/>
      <c r="JW3" s="509"/>
      <c r="JX3" s="509"/>
      <c r="JY3" s="509"/>
      <c r="JZ3" s="509"/>
      <c r="KA3" s="509"/>
      <c r="KB3" s="509"/>
      <c r="KC3" s="509"/>
      <c r="KD3" s="509"/>
      <c r="KE3" s="509"/>
      <c r="KF3" s="509"/>
      <c r="KG3" s="509"/>
      <c r="KH3" s="509"/>
      <c r="KI3" s="509"/>
      <c r="KJ3" s="509"/>
      <c r="KK3" s="509"/>
      <c r="KL3" s="509"/>
      <c r="KM3" s="509"/>
      <c r="KN3" s="509"/>
      <c r="KO3" s="509"/>
      <c r="KP3" s="509"/>
      <c r="KQ3" s="509"/>
      <c r="KR3" s="509"/>
      <c r="KS3" s="509"/>
      <c r="KT3" s="509"/>
      <c r="KU3" s="509"/>
      <c r="KV3" s="509"/>
      <c r="KW3" s="509"/>
      <c r="KX3" s="509"/>
      <c r="KY3" s="509"/>
      <c r="KZ3" s="509"/>
      <c r="LA3" s="509"/>
      <c r="LB3" s="509"/>
      <c r="LC3" s="509"/>
      <c r="LD3" s="509"/>
      <c r="LE3" s="509"/>
      <c r="LF3" s="509"/>
      <c r="LG3" s="509"/>
      <c r="LH3" s="509"/>
      <c r="LI3" s="509"/>
      <c r="LJ3" s="509"/>
      <c r="LK3" s="509"/>
      <c r="LL3" s="509"/>
      <c r="LM3" s="509"/>
      <c r="LN3" s="509"/>
      <c r="LO3" s="509"/>
      <c r="LP3" s="509"/>
      <c r="LQ3" s="509"/>
      <c r="LR3" s="509"/>
      <c r="LS3" s="509"/>
      <c r="LT3" s="509"/>
      <c r="LU3" s="509"/>
      <c r="LV3" s="509"/>
      <c r="LW3" s="509"/>
      <c r="LX3" s="509"/>
      <c r="LY3" s="509"/>
      <c r="LZ3" s="509"/>
      <c r="MA3" s="509"/>
      <c r="MB3" s="509"/>
      <c r="MC3" s="509"/>
      <c r="MD3" s="509"/>
      <c r="ME3" s="509"/>
      <c r="MF3" s="509"/>
      <c r="MG3" s="509"/>
      <c r="MH3" s="509"/>
      <c r="MI3" s="509"/>
      <c r="MJ3" s="509"/>
      <c r="MK3" s="509"/>
      <c r="ML3" s="509"/>
      <c r="MM3" s="509"/>
      <c r="MN3" s="509"/>
      <c r="MO3" s="509"/>
      <c r="MP3" s="509"/>
      <c r="MQ3" s="509"/>
      <c r="MR3" s="509"/>
      <c r="MS3" s="509"/>
      <c r="MT3" s="509"/>
      <c r="MU3" s="509"/>
      <c r="MV3" s="509"/>
      <c r="MW3" s="509"/>
      <c r="MX3" s="509"/>
      <c r="MY3" s="509"/>
      <c r="MZ3" s="509"/>
      <c r="NA3" s="509"/>
      <c r="NB3" s="509"/>
      <c r="NC3" s="509"/>
      <c r="ND3" s="509"/>
      <c r="NE3" s="509"/>
      <c r="NF3" s="509"/>
      <c r="NG3" s="509"/>
      <c r="NH3" s="509"/>
      <c r="NI3" s="509"/>
      <c r="NJ3" s="509"/>
      <c r="NK3" s="509"/>
      <c r="NL3" s="509"/>
      <c r="NM3" s="509"/>
      <c r="NN3" s="509"/>
      <c r="NO3" s="509"/>
      <c r="NP3" s="509"/>
      <c r="NQ3" s="509"/>
      <c r="NR3" s="509"/>
      <c r="NS3" s="509"/>
      <c r="NT3" s="509"/>
      <c r="NU3" s="509"/>
      <c r="NV3" s="509"/>
      <c r="NW3" s="509"/>
      <c r="NX3" s="509"/>
      <c r="NY3" s="509"/>
      <c r="NZ3" s="509"/>
      <c r="OA3" s="509"/>
      <c r="OB3" s="509"/>
      <c r="OC3" s="509"/>
      <c r="OD3" s="509"/>
      <c r="OE3" s="509"/>
      <c r="OF3" s="509"/>
      <c r="OG3" s="509"/>
      <c r="OH3" s="509"/>
      <c r="OI3" s="509"/>
      <c r="OJ3" s="509"/>
      <c r="OK3" s="509"/>
      <c r="OL3" s="509"/>
      <c r="OM3" s="509"/>
      <c r="ON3" s="509"/>
      <c r="OO3" s="509"/>
      <c r="OP3" s="509"/>
      <c r="OQ3" s="509"/>
      <c r="OR3" s="509"/>
      <c r="OS3" s="509"/>
      <c r="OT3" s="509"/>
      <c r="OU3" s="509"/>
      <c r="OV3" s="509"/>
      <c r="OW3" s="509"/>
      <c r="OX3" s="509"/>
      <c r="OY3" s="509"/>
      <c r="OZ3" s="509"/>
      <c r="PA3" s="509"/>
      <c r="PB3" s="509"/>
      <c r="PC3" s="509"/>
      <c r="PD3" s="509"/>
      <c r="PE3" s="509"/>
      <c r="PF3" s="509"/>
      <c r="PG3" s="509"/>
      <c r="PH3" s="509"/>
      <c r="PI3" s="509"/>
      <c r="PJ3" s="509"/>
      <c r="PK3" s="509"/>
      <c r="PL3" s="509"/>
      <c r="PM3" s="509"/>
      <c r="PN3" s="509"/>
      <c r="PO3" s="509"/>
      <c r="PP3" s="509"/>
      <c r="PQ3" s="509"/>
      <c r="PR3" s="509"/>
      <c r="PS3" s="509"/>
      <c r="PT3" s="509"/>
      <c r="PU3" s="509"/>
      <c r="PV3" s="509"/>
      <c r="PW3" s="509"/>
      <c r="PX3" s="509"/>
      <c r="PY3" s="509"/>
      <c r="PZ3" s="509"/>
      <c r="QA3" s="509"/>
      <c r="QB3" s="509"/>
      <c r="QC3" s="509"/>
      <c r="QD3" s="509"/>
      <c r="QE3" s="509"/>
      <c r="QF3" s="509"/>
      <c r="QG3" s="509"/>
      <c r="QH3" s="509"/>
      <c r="QI3" s="509"/>
      <c r="QJ3" s="509"/>
      <c r="QK3" s="509"/>
      <c r="QL3" s="509"/>
      <c r="QM3" s="509"/>
      <c r="QN3" s="509"/>
      <c r="QO3" s="509"/>
      <c r="QP3" s="509"/>
      <c r="QQ3" s="509"/>
      <c r="QR3" s="509"/>
      <c r="QS3" s="509"/>
      <c r="QT3" s="509"/>
      <c r="QU3" s="509"/>
      <c r="QV3" s="509"/>
      <c r="QW3" s="509"/>
      <c r="QX3" s="509"/>
      <c r="QY3" s="509"/>
      <c r="QZ3" s="509"/>
      <c r="RA3" s="509"/>
      <c r="RB3" s="509"/>
      <c r="RC3" s="509"/>
      <c r="RD3" s="509"/>
      <c r="RE3" s="509"/>
      <c r="RF3" s="509"/>
      <c r="RG3" s="509"/>
      <c r="RH3" s="509"/>
      <c r="RI3" s="509"/>
      <c r="RJ3" s="509"/>
      <c r="RK3" s="509"/>
      <c r="RL3" s="509"/>
      <c r="RM3" s="509"/>
      <c r="RN3" s="509"/>
      <c r="RO3" s="509"/>
      <c r="RP3" s="509"/>
      <c r="RQ3" s="509"/>
      <c r="RR3" s="509"/>
      <c r="RS3" s="509"/>
      <c r="RT3" s="509"/>
      <c r="RU3" s="509"/>
      <c r="RV3" s="509"/>
      <c r="RW3" s="509"/>
      <c r="RX3" s="509"/>
      <c r="RY3" s="509"/>
      <c r="RZ3" s="509"/>
      <c r="SA3" s="509"/>
      <c r="SB3" s="509"/>
      <c r="SC3" s="509"/>
      <c r="SD3" s="509"/>
      <c r="SE3" s="509"/>
      <c r="SF3" s="509"/>
      <c r="SG3" s="509"/>
      <c r="SH3" s="509"/>
      <c r="SI3" s="509"/>
      <c r="SJ3" s="509"/>
      <c r="SK3" s="509"/>
      <c r="SL3" s="509"/>
      <c r="SM3" s="509"/>
      <c r="SN3" s="509"/>
      <c r="SO3" s="509"/>
      <c r="SP3" s="509"/>
      <c r="SQ3" s="509"/>
      <c r="SR3" s="509"/>
      <c r="SS3" s="509"/>
      <c r="ST3" s="509"/>
      <c r="SU3" s="509"/>
      <c r="SV3" s="509"/>
      <c r="SW3" s="509"/>
      <c r="SX3" s="509"/>
      <c r="SY3" s="509"/>
      <c r="SZ3" s="509"/>
      <c r="TA3" s="509"/>
      <c r="TB3" s="509"/>
      <c r="TC3" s="509"/>
      <c r="TD3" s="509"/>
      <c r="TE3" s="509"/>
      <c r="TF3" s="509"/>
      <c r="TG3" s="509"/>
      <c r="TH3" s="509"/>
      <c r="TI3" s="509"/>
      <c r="TJ3" s="509"/>
      <c r="TK3" s="509"/>
      <c r="TL3" s="509"/>
      <c r="TM3" s="509"/>
      <c r="TN3" s="509"/>
      <c r="TO3" s="509"/>
      <c r="TP3" s="509"/>
      <c r="TQ3" s="509"/>
      <c r="TR3" s="509"/>
      <c r="TS3" s="509"/>
      <c r="TT3" s="509"/>
      <c r="TU3" s="509"/>
      <c r="TV3" s="509"/>
      <c r="TW3" s="509"/>
      <c r="TX3" s="509"/>
      <c r="TY3" s="509"/>
      <c r="TZ3" s="509"/>
      <c r="UA3" s="509"/>
      <c r="UB3" s="509"/>
      <c r="UC3" s="509"/>
      <c r="UD3" s="509"/>
      <c r="UE3" s="509"/>
      <c r="UF3" s="509"/>
      <c r="UG3" s="509"/>
      <c r="UH3" s="509"/>
      <c r="UI3" s="509"/>
      <c r="UJ3" s="509"/>
      <c r="UK3" s="509"/>
      <c r="UL3" s="509"/>
      <c r="UM3" s="509"/>
      <c r="UN3" s="509"/>
      <c r="UO3" s="509"/>
      <c r="UP3" s="509"/>
      <c r="UQ3" s="509"/>
      <c r="UR3" s="509"/>
      <c r="US3" s="509"/>
      <c r="UT3" s="509"/>
      <c r="UU3" s="509"/>
      <c r="UV3" s="509"/>
      <c r="UW3" s="509"/>
      <c r="UX3" s="509"/>
      <c r="UY3" s="509"/>
      <c r="UZ3" s="509"/>
      <c r="VA3" s="509"/>
      <c r="VB3" s="509"/>
      <c r="VC3" s="509"/>
      <c r="VD3" s="509"/>
      <c r="VE3" s="509"/>
      <c r="VF3" s="509"/>
      <c r="VG3" s="509"/>
      <c r="VH3" s="509"/>
      <c r="VI3" s="509"/>
      <c r="VJ3" s="509"/>
      <c r="VK3" s="509"/>
      <c r="VL3" s="509"/>
      <c r="VM3" s="509"/>
      <c r="VN3" s="509"/>
      <c r="VO3" s="509"/>
      <c r="VP3" s="509"/>
      <c r="VQ3" s="509"/>
      <c r="VR3" s="509"/>
      <c r="VS3" s="509"/>
      <c r="VT3" s="509"/>
      <c r="VU3" s="509"/>
      <c r="VV3" s="509"/>
      <c r="VW3" s="509"/>
      <c r="VX3" s="509"/>
      <c r="VY3" s="509"/>
      <c r="VZ3" s="509"/>
      <c r="WA3" s="509"/>
      <c r="WB3" s="509"/>
      <c r="WC3" s="509"/>
      <c r="WD3" s="509"/>
      <c r="WE3" s="509"/>
      <c r="WF3" s="509"/>
      <c r="WG3" s="509"/>
      <c r="WH3" s="509"/>
      <c r="WI3" s="509"/>
      <c r="WJ3" s="509"/>
      <c r="WK3" s="509"/>
      <c r="WL3" s="509"/>
      <c r="WM3" s="509"/>
      <c r="WN3" s="509"/>
      <c r="WO3" s="509"/>
      <c r="WP3" s="509"/>
      <c r="WQ3" s="509"/>
      <c r="WR3" s="509"/>
      <c r="WS3" s="509"/>
      <c r="WT3" s="509"/>
      <c r="WU3" s="509"/>
      <c r="WV3" s="509"/>
      <c r="WW3" s="509"/>
      <c r="WX3" s="509"/>
      <c r="WY3" s="509"/>
      <c r="WZ3" s="509"/>
      <c r="XA3" s="509"/>
      <c r="XB3" s="509"/>
      <c r="XC3" s="509"/>
      <c r="XD3" s="509"/>
      <c r="XE3" s="509"/>
      <c r="XF3" s="509"/>
      <c r="XG3" s="509"/>
      <c r="XH3" s="509"/>
      <c r="XI3" s="509"/>
      <c r="XJ3" s="509"/>
      <c r="XK3" s="509"/>
      <c r="XL3" s="509"/>
      <c r="XM3" s="509"/>
      <c r="XN3" s="509"/>
      <c r="XO3" s="509"/>
      <c r="XP3" s="509"/>
      <c r="XQ3" s="509"/>
      <c r="XR3" s="509"/>
      <c r="XS3" s="509"/>
      <c r="XT3" s="509"/>
      <c r="XU3" s="509"/>
      <c r="XV3" s="509"/>
      <c r="XW3" s="509"/>
      <c r="XX3" s="509"/>
      <c r="XY3" s="509"/>
      <c r="XZ3" s="509"/>
      <c r="YA3" s="509"/>
      <c r="YB3" s="509"/>
      <c r="YC3" s="509"/>
      <c r="YD3" s="509"/>
      <c r="YE3" s="509"/>
      <c r="YF3" s="509"/>
      <c r="YG3" s="509"/>
      <c r="YH3" s="509"/>
      <c r="YI3" s="509"/>
      <c r="YJ3" s="509"/>
      <c r="YK3" s="509"/>
      <c r="YL3" s="509"/>
      <c r="YM3" s="509"/>
      <c r="YN3" s="509"/>
      <c r="YO3" s="509"/>
      <c r="YP3" s="509"/>
      <c r="YQ3" s="509"/>
      <c r="YR3" s="509"/>
      <c r="YS3" s="509"/>
      <c r="YT3" s="509"/>
      <c r="YU3" s="509"/>
      <c r="YV3" s="509"/>
      <c r="YW3" s="509"/>
      <c r="YX3" s="509"/>
      <c r="YY3" s="509"/>
      <c r="YZ3" s="509"/>
      <c r="ZA3" s="509"/>
      <c r="ZB3" s="509"/>
      <c r="ZC3" s="509"/>
      <c r="ZD3" s="509"/>
      <c r="ZE3" s="509"/>
      <c r="ZF3" s="509"/>
      <c r="ZG3" s="509"/>
      <c r="ZH3" s="509"/>
      <c r="ZI3" s="509"/>
      <c r="ZJ3" s="509"/>
      <c r="ZK3" s="509"/>
      <c r="ZL3" s="509"/>
      <c r="ZM3" s="509"/>
      <c r="ZN3" s="509"/>
      <c r="ZO3" s="509"/>
      <c r="ZP3" s="509"/>
      <c r="ZQ3" s="509"/>
      <c r="ZR3" s="509"/>
      <c r="ZS3" s="509"/>
      <c r="ZT3" s="509"/>
      <c r="ZU3" s="509"/>
      <c r="ZV3" s="509"/>
    </row>
    <row r="4" spans="1:698" s="510" customFormat="1" ht="20.100000000000001" customHeight="1">
      <c r="A4" s="1011"/>
      <c r="B4" s="1011"/>
      <c r="C4" s="1011"/>
      <c r="D4" s="511" t="s">
        <v>620</v>
      </c>
      <c r="E4" s="512"/>
      <c r="F4" s="513"/>
      <c r="G4" s="513"/>
      <c r="H4" s="514"/>
      <c r="I4" s="509"/>
      <c r="J4" s="509"/>
      <c r="K4" s="509"/>
      <c r="L4" s="509"/>
      <c r="M4" s="509"/>
      <c r="N4" s="509"/>
      <c r="O4" s="509"/>
      <c r="P4" s="509"/>
      <c r="Q4" s="509"/>
      <c r="R4" s="509"/>
      <c r="S4" s="509"/>
      <c r="T4" s="509"/>
      <c r="U4" s="509"/>
      <c r="V4" s="509"/>
      <c r="W4" s="509"/>
      <c r="X4" s="509"/>
      <c r="Y4" s="509"/>
      <c r="Z4" s="509"/>
      <c r="AA4" s="509"/>
      <c r="AB4" s="509"/>
      <c r="AC4" s="509"/>
      <c r="AD4" s="509"/>
      <c r="AE4" s="509"/>
      <c r="AF4" s="509"/>
      <c r="AG4" s="509"/>
      <c r="AH4" s="509"/>
      <c r="AI4" s="509"/>
      <c r="AJ4" s="509"/>
      <c r="AK4" s="509"/>
      <c r="AL4" s="509"/>
      <c r="AM4" s="509"/>
      <c r="AN4" s="509"/>
      <c r="AO4" s="509"/>
      <c r="AP4" s="509"/>
      <c r="AQ4" s="509"/>
      <c r="AR4" s="509"/>
      <c r="AS4" s="509"/>
      <c r="AT4" s="509"/>
      <c r="AU4" s="509"/>
      <c r="AV4" s="509"/>
      <c r="AW4" s="509"/>
      <c r="AX4" s="509"/>
      <c r="AY4" s="509"/>
      <c r="AZ4" s="509"/>
      <c r="BA4" s="509"/>
      <c r="BB4" s="509"/>
      <c r="BC4" s="509"/>
      <c r="BD4" s="509"/>
      <c r="BE4" s="509"/>
      <c r="BF4" s="509"/>
      <c r="BG4" s="509"/>
      <c r="BH4" s="509"/>
      <c r="BI4" s="509"/>
      <c r="BJ4" s="509"/>
      <c r="BK4" s="509"/>
      <c r="BL4" s="509"/>
      <c r="BM4" s="509"/>
      <c r="BN4" s="509"/>
      <c r="BO4" s="509"/>
      <c r="BP4" s="509"/>
      <c r="BQ4" s="509"/>
      <c r="BR4" s="509"/>
      <c r="BS4" s="509"/>
      <c r="BT4" s="509"/>
      <c r="BU4" s="509"/>
      <c r="BV4" s="509"/>
      <c r="BW4" s="509"/>
      <c r="BX4" s="509"/>
      <c r="BY4" s="509"/>
      <c r="BZ4" s="509"/>
      <c r="CA4" s="509"/>
      <c r="CB4" s="509"/>
      <c r="CC4" s="509"/>
      <c r="CD4" s="509"/>
      <c r="CE4" s="509"/>
      <c r="CF4" s="509"/>
      <c r="CG4" s="509"/>
      <c r="CH4" s="509"/>
      <c r="CI4" s="509"/>
      <c r="CJ4" s="509"/>
      <c r="CK4" s="509"/>
      <c r="CL4" s="509"/>
      <c r="CM4" s="509"/>
      <c r="CN4" s="509"/>
      <c r="CO4" s="509"/>
      <c r="CP4" s="509"/>
      <c r="CQ4" s="509"/>
      <c r="CR4" s="509"/>
      <c r="CS4" s="509"/>
      <c r="CT4" s="509"/>
      <c r="CU4" s="509"/>
      <c r="CV4" s="509"/>
      <c r="CW4" s="509"/>
      <c r="CX4" s="509"/>
      <c r="CY4" s="509"/>
      <c r="CZ4" s="509"/>
      <c r="DA4" s="509"/>
      <c r="DB4" s="509"/>
      <c r="DC4" s="509"/>
      <c r="DD4" s="509"/>
      <c r="DE4" s="509"/>
      <c r="DF4" s="509"/>
      <c r="DG4" s="509"/>
      <c r="DH4" s="509"/>
      <c r="DI4" s="509"/>
      <c r="DJ4" s="509"/>
      <c r="DK4" s="509"/>
      <c r="DL4" s="509"/>
      <c r="DM4" s="509"/>
      <c r="DN4" s="509"/>
      <c r="DO4" s="509"/>
      <c r="DP4" s="509"/>
      <c r="DQ4" s="509"/>
      <c r="DR4" s="509"/>
      <c r="DS4" s="509"/>
      <c r="DT4" s="509"/>
      <c r="DU4" s="509"/>
      <c r="DV4" s="509"/>
      <c r="DW4" s="509"/>
      <c r="DX4" s="509"/>
      <c r="DY4" s="509"/>
      <c r="DZ4" s="509"/>
      <c r="EA4" s="509"/>
      <c r="EB4" s="509"/>
      <c r="EC4" s="509"/>
      <c r="ED4" s="509"/>
      <c r="EE4" s="509"/>
      <c r="EF4" s="509"/>
      <c r="EG4" s="509"/>
      <c r="EH4" s="509"/>
      <c r="EI4" s="509"/>
      <c r="EJ4" s="509"/>
      <c r="EK4" s="509"/>
      <c r="EL4" s="509"/>
      <c r="EM4" s="509"/>
      <c r="EN4" s="509"/>
      <c r="EO4" s="509"/>
      <c r="EP4" s="509"/>
      <c r="EQ4" s="509"/>
      <c r="ER4" s="509"/>
      <c r="ES4" s="509"/>
      <c r="ET4" s="509"/>
      <c r="EU4" s="509"/>
      <c r="EV4" s="509"/>
      <c r="EW4" s="509"/>
      <c r="EX4" s="509"/>
      <c r="EY4" s="509"/>
      <c r="EZ4" s="509"/>
      <c r="FA4" s="509"/>
      <c r="FB4" s="509"/>
      <c r="FC4" s="509"/>
      <c r="FD4" s="509"/>
      <c r="FE4" s="509"/>
      <c r="FF4" s="509"/>
      <c r="FG4" s="509"/>
      <c r="FH4" s="509"/>
      <c r="FI4" s="509"/>
      <c r="FJ4" s="509"/>
      <c r="FK4" s="509"/>
      <c r="FL4" s="509"/>
      <c r="FM4" s="509"/>
      <c r="FN4" s="509"/>
      <c r="FO4" s="509"/>
      <c r="FP4" s="509"/>
      <c r="FQ4" s="509"/>
      <c r="FR4" s="509"/>
      <c r="FS4" s="509"/>
      <c r="FT4" s="509"/>
      <c r="FU4" s="509"/>
      <c r="FV4" s="509"/>
      <c r="FW4" s="509"/>
      <c r="FX4" s="509"/>
      <c r="FY4" s="509"/>
      <c r="FZ4" s="509"/>
      <c r="GA4" s="509"/>
      <c r="GB4" s="509"/>
      <c r="GC4" s="509"/>
      <c r="GD4" s="509"/>
      <c r="GE4" s="509"/>
      <c r="GF4" s="509"/>
      <c r="GG4" s="509"/>
      <c r="GH4" s="509"/>
      <c r="GI4" s="509"/>
      <c r="GJ4" s="509"/>
      <c r="GK4" s="509"/>
      <c r="GL4" s="509"/>
      <c r="GM4" s="509"/>
      <c r="GN4" s="509"/>
      <c r="GO4" s="509"/>
      <c r="GP4" s="509"/>
      <c r="GQ4" s="509"/>
      <c r="GR4" s="509"/>
      <c r="GS4" s="509"/>
      <c r="GT4" s="509"/>
      <c r="GU4" s="509"/>
      <c r="GV4" s="509"/>
      <c r="GW4" s="509"/>
      <c r="GX4" s="509"/>
      <c r="GY4" s="509"/>
      <c r="GZ4" s="509"/>
      <c r="HA4" s="509"/>
      <c r="HB4" s="509"/>
      <c r="HC4" s="509"/>
      <c r="HD4" s="509"/>
      <c r="HE4" s="509"/>
      <c r="HF4" s="509"/>
      <c r="HG4" s="509"/>
      <c r="HH4" s="509"/>
      <c r="HI4" s="509"/>
      <c r="HJ4" s="509"/>
      <c r="HK4" s="509"/>
      <c r="HL4" s="509"/>
      <c r="HM4" s="509"/>
      <c r="HN4" s="509"/>
      <c r="HO4" s="509"/>
      <c r="HP4" s="509"/>
      <c r="HQ4" s="509"/>
      <c r="HR4" s="509"/>
      <c r="HS4" s="509"/>
      <c r="HT4" s="509"/>
      <c r="HU4" s="509"/>
      <c r="HV4" s="509"/>
      <c r="HW4" s="509"/>
      <c r="HX4" s="509"/>
      <c r="HY4" s="509"/>
      <c r="HZ4" s="509"/>
      <c r="IA4" s="509"/>
      <c r="IB4" s="509"/>
      <c r="IC4" s="509"/>
      <c r="ID4" s="509"/>
      <c r="IE4" s="509"/>
      <c r="IF4" s="509"/>
      <c r="IG4" s="509"/>
      <c r="IH4" s="509"/>
      <c r="II4" s="509"/>
      <c r="IJ4" s="509"/>
      <c r="IK4" s="509"/>
      <c r="IL4" s="509"/>
      <c r="IM4" s="509"/>
      <c r="IN4" s="509"/>
      <c r="IO4" s="509"/>
      <c r="IP4" s="509"/>
      <c r="IQ4" s="509"/>
      <c r="IR4" s="509"/>
      <c r="IS4" s="509"/>
      <c r="IT4" s="509"/>
      <c r="IU4" s="509"/>
      <c r="IV4" s="509"/>
      <c r="IW4" s="509"/>
      <c r="IX4" s="509"/>
      <c r="IY4" s="509"/>
      <c r="IZ4" s="509"/>
      <c r="JA4" s="509"/>
      <c r="JB4" s="509"/>
      <c r="JC4" s="509"/>
      <c r="JD4" s="509"/>
      <c r="JE4" s="509"/>
      <c r="JF4" s="509"/>
      <c r="JG4" s="509"/>
      <c r="JH4" s="509"/>
      <c r="JI4" s="509"/>
      <c r="JJ4" s="509"/>
      <c r="JK4" s="509"/>
      <c r="JL4" s="509"/>
      <c r="JM4" s="509"/>
      <c r="JN4" s="509"/>
      <c r="JO4" s="509"/>
      <c r="JP4" s="509"/>
      <c r="JQ4" s="509"/>
      <c r="JR4" s="509"/>
      <c r="JS4" s="509"/>
      <c r="JT4" s="509"/>
      <c r="JU4" s="509"/>
      <c r="JV4" s="509"/>
      <c r="JW4" s="509"/>
      <c r="JX4" s="509"/>
      <c r="JY4" s="509"/>
      <c r="JZ4" s="509"/>
      <c r="KA4" s="509"/>
      <c r="KB4" s="509"/>
      <c r="KC4" s="509"/>
      <c r="KD4" s="509"/>
      <c r="KE4" s="509"/>
      <c r="KF4" s="509"/>
      <c r="KG4" s="509"/>
      <c r="KH4" s="509"/>
      <c r="KI4" s="509"/>
      <c r="KJ4" s="509"/>
      <c r="KK4" s="509"/>
      <c r="KL4" s="509"/>
      <c r="KM4" s="509"/>
      <c r="KN4" s="509"/>
      <c r="KO4" s="509"/>
      <c r="KP4" s="509"/>
      <c r="KQ4" s="509"/>
      <c r="KR4" s="509"/>
      <c r="KS4" s="509"/>
      <c r="KT4" s="509"/>
      <c r="KU4" s="509"/>
      <c r="KV4" s="509"/>
      <c r="KW4" s="509"/>
      <c r="KX4" s="509"/>
      <c r="KY4" s="509"/>
      <c r="KZ4" s="509"/>
      <c r="LA4" s="509"/>
      <c r="LB4" s="509"/>
      <c r="LC4" s="509"/>
      <c r="LD4" s="509"/>
      <c r="LE4" s="509"/>
      <c r="LF4" s="509"/>
      <c r="LG4" s="509"/>
      <c r="LH4" s="509"/>
      <c r="LI4" s="509"/>
      <c r="LJ4" s="509"/>
      <c r="LK4" s="509"/>
      <c r="LL4" s="509"/>
      <c r="LM4" s="509"/>
      <c r="LN4" s="509"/>
      <c r="LO4" s="509"/>
      <c r="LP4" s="509"/>
      <c r="LQ4" s="509"/>
      <c r="LR4" s="509"/>
      <c r="LS4" s="509"/>
      <c r="LT4" s="509"/>
      <c r="LU4" s="509"/>
      <c r="LV4" s="509"/>
      <c r="LW4" s="509"/>
      <c r="LX4" s="509"/>
      <c r="LY4" s="509"/>
      <c r="LZ4" s="509"/>
      <c r="MA4" s="509"/>
      <c r="MB4" s="509"/>
      <c r="MC4" s="509"/>
      <c r="MD4" s="509"/>
      <c r="ME4" s="509"/>
      <c r="MF4" s="509"/>
      <c r="MG4" s="509"/>
      <c r="MH4" s="509"/>
      <c r="MI4" s="509"/>
      <c r="MJ4" s="509"/>
      <c r="MK4" s="509"/>
      <c r="ML4" s="509"/>
      <c r="MM4" s="509"/>
      <c r="MN4" s="509"/>
      <c r="MO4" s="509"/>
      <c r="MP4" s="509"/>
      <c r="MQ4" s="509"/>
      <c r="MR4" s="509"/>
      <c r="MS4" s="509"/>
      <c r="MT4" s="509"/>
      <c r="MU4" s="509"/>
      <c r="MV4" s="509"/>
      <c r="MW4" s="509"/>
      <c r="MX4" s="509"/>
      <c r="MY4" s="509"/>
      <c r="MZ4" s="509"/>
      <c r="NA4" s="509"/>
      <c r="NB4" s="509"/>
      <c r="NC4" s="509"/>
      <c r="ND4" s="509"/>
      <c r="NE4" s="509"/>
      <c r="NF4" s="509"/>
      <c r="NG4" s="509"/>
      <c r="NH4" s="509"/>
      <c r="NI4" s="509"/>
      <c r="NJ4" s="509"/>
      <c r="NK4" s="509"/>
      <c r="NL4" s="509"/>
      <c r="NM4" s="509"/>
      <c r="NN4" s="509"/>
      <c r="NO4" s="509"/>
      <c r="NP4" s="509"/>
      <c r="NQ4" s="509"/>
      <c r="NR4" s="509"/>
      <c r="NS4" s="509"/>
      <c r="NT4" s="509"/>
      <c r="NU4" s="509"/>
      <c r="NV4" s="509"/>
      <c r="NW4" s="509"/>
      <c r="NX4" s="509"/>
      <c r="NY4" s="509"/>
      <c r="NZ4" s="509"/>
      <c r="OA4" s="509"/>
      <c r="OB4" s="509"/>
      <c r="OC4" s="509"/>
      <c r="OD4" s="509"/>
      <c r="OE4" s="509"/>
      <c r="OF4" s="509"/>
      <c r="OG4" s="509"/>
      <c r="OH4" s="509"/>
      <c r="OI4" s="509"/>
      <c r="OJ4" s="509"/>
      <c r="OK4" s="509"/>
      <c r="OL4" s="509"/>
      <c r="OM4" s="509"/>
      <c r="ON4" s="509"/>
      <c r="OO4" s="509"/>
      <c r="OP4" s="509"/>
      <c r="OQ4" s="509"/>
      <c r="OR4" s="509"/>
      <c r="OS4" s="509"/>
      <c r="OT4" s="509"/>
      <c r="OU4" s="509"/>
      <c r="OV4" s="509"/>
      <c r="OW4" s="509"/>
      <c r="OX4" s="509"/>
      <c r="OY4" s="509"/>
      <c r="OZ4" s="509"/>
      <c r="PA4" s="509"/>
      <c r="PB4" s="509"/>
      <c r="PC4" s="509"/>
      <c r="PD4" s="509"/>
      <c r="PE4" s="509"/>
      <c r="PF4" s="509"/>
      <c r="PG4" s="509"/>
      <c r="PH4" s="509"/>
      <c r="PI4" s="509"/>
      <c r="PJ4" s="509"/>
      <c r="PK4" s="509"/>
      <c r="PL4" s="509"/>
      <c r="PM4" s="509"/>
      <c r="PN4" s="509"/>
      <c r="PO4" s="509"/>
      <c r="PP4" s="509"/>
      <c r="PQ4" s="509"/>
      <c r="PR4" s="509"/>
      <c r="PS4" s="509"/>
      <c r="PT4" s="509"/>
      <c r="PU4" s="509"/>
      <c r="PV4" s="509"/>
      <c r="PW4" s="509"/>
      <c r="PX4" s="509"/>
      <c r="PY4" s="509"/>
      <c r="PZ4" s="509"/>
      <c r="QA4" s="509"/>
      <c r="QB4" s="509"/>
      <c r="QC4" s="509"/>
      <c r="QD4" s="509"/>
      <c r="QE4" s="509"/>
      <c r="QF4" s="509"/>
      <c r="QG4" s="509"/>
      <c r="QH4" s="509"/>
      <c r="QI4" s="509"/>
      <c r="QJ4" s="509"/>
      <c r="QK4" s="509"/>
      <c r="QL4" s="509"/>
      <c r="QM4" s="509"/>
      <c r="QN4" s="509"/>
      <c r="QO4" s="509"/>
      <c r="QP4" s="509"/>
      <c r="QQ4" s="509"/>
      <c r="QR4" s="509"/>
      <c r="QS4" s="509"/>
      <c r="QT4" s="509"/>
      <c r="QU4" s="509"/>
      <c r="QV4" s="509"/>
      <c r="QW4" s="509"/>
      <c r="QX4" s="509"/>
      <c r="QY4" s="509"/>
      <c r="QZ4" s="509"/>
      <c r="RA4" s="509"/>
      <c r="RB4" s="509"/>
      <c r="RC4" s="509"/>
      <c r="RD4" s="509"/>
      <c r="RE4" s="509"/>
      <c r="RF4" s="509"/>
      <c r="RG4" s="509"/>
      <c r="RH4" s="509"/>
      <c r="RI4" s="509"/>
      <c r="RJ4" s="509"/>
      <c r="RK4" s="509"/>
      <c r="RL4" s="509"/>
      <c r="RM4" s="509"/>
      <c r="RN4" s="509"/>
      <c r="RO4" s="509"/>
      <c r="RP4" s="509"/>
      <c r="RQ4" s="509"/>
      <c r="RR4" s="509"/>
      <c r="RS4" s="509"/>
      <c r="RT4" s="509"/>
      <c r="RU4" s="509"/>
      <c r="RV4" s="509"/>
      <c r="RW4" s="509"/>
      <c r="RX4" s="509"/>
      <c r="RY4" s="509"/>
      <c r="RZ4" s="509"/>
      <c r="SA4" s="509"/>
      <c r="SB4" s="509"/>
      <c r="SC4" s="509"/>
      <c r="SD4" s="509"/>
      <c r="SE4" s="509"/>
      <c r="SF4" s="509"/>
      <c r="SG4" s="509"/>
      <c r="SH4" s="509"/>
      <c r="SI4" s="509"/>
      <c r="SJ4" s="509"/>
      <c r="SK4" s="509"/>
      <c r="SL4" s="509"/>
      <c r="SM4" s="509"/>
      <c r="SN4" s="509"/>
      <c r="SO4" s="509"/>
      <c r="SP4" s="509"/>
      <c r="SQ4" s="509"/>
      <c r="SR4" s="509"/>
      <c r="SS4" s="509"/>
      <c r="ST4" s="509"/>
      <c r="SU4" s="509"/>
      <c r="SV4" s="509"/>
      <c r="SW4" s="509"/>
      <c r="SX4" s="509"/>
      <c r="SY4" s="509"/>
      <c r="SZ4" s="509"/>
      <c r="TA4" s="509"/>
      <c r="TB4" s="509"/>
      <c r="TC4" s="509"/>
      <c r="TD4" s="509"/>
      <c r="TE4" s="509"/>
      <c r="TF4" s="509"/>
      <c r="TG4" s="509"/>
      <c r="TH4" s="509"/>
      <c r="TI4" s="509"/>
      <c r="TJ4" s="509"/>
      <c r="TK4" s="509"/>
      <c r="TL4" s="509"/>
      <c r="TM4" s="509"/>
      <c r="TN4" s="509"/>
      <c r="TO4" s="509"/>
      <c r="TP4" s="509"/>
      <c r="TQ4" s="509"/>
      <c r="TR4" s="509"/>
      <c r="TS4" s="509"/>
      <c r="TT4" s="509"/>
      <c r="TU4" s="509"/>
      <c r="TV4" s="509"/>
      <c r="TW4" s="509"/>
      <c r="TX4" s="509"/>
      <c r="TY4" s="509"/>
      <c r="TZ4" s="509"/>
      <c r="UA4" s="509"/>
      <c r="UB4" s="509"/>
      <c r="UC4" s="509"/>
      <c r="UD4" s="509"/>
      <c r="UE4" s="509"/>
      <c r="UF4" s="509"/>
      <c r="UG4" s="509"/>
      <c r="UH4" s="509"/>
      <c r="UI4" s="509"/>
      <c r="UJ4" s="509"/>
      <c r="UK4" s="509"/>
      <c r="UL4" s="509"/>
      <c r="UM4" s="509"/>
      <c r="UN4" s="509"/>
      <c r="UO4" s="509"/>
      <c r="UP4" s="509"/>
      <c r="UQ4" s="509"/>
      <c r="UR4" s="509"/>
      <c r="US4" s="509"/>
      <c r="UT4" s="509"/>
      <c r="UU4" s="509"/>
      <c r="UV4" s="509"/>
      <c r="UW4" s="509"/>
      <c r="UX4" s="509"/>
      <c r="UY4" s="509"/>
      <c r="UZ4" s="509"/>
      <c r="VA4" s="509"/>
      <c r="VB4" s="509"/>
      <c r="VC4" s="509"/>
      <c r="VD4" s="509"/>
      <c r="VE4" s="509"/>
      <c r="VF4" s="509"/>
      <c r="VG4" s="509"/>
      <c r="VH4" s="509"/>
      <c r="VI4" s="509"/>
      <c r="VJ4" s="509"/>
      <c r="VK4" s="509"/>
      <c r="VL4" s="509"/>
      <c r="VM4" s="509"/>
      <c r="VN4" s="509"/>
      <c r="VO4" s="509"/>
      <c r="VP4" s="509"/>
      <c r="VQ4" s="509"/>
      <c r="VR4" s="509"/>
      <c r="VS4" s="509"/>
      <c r="VT4" s="509"/>
      <c r="VU4" s="509"/>
      <c r="VV4" s="509"/>
      <c r="VW4" s="509"/>
      <c r="VX4" s="509"/>
      <c r="VY4" s="509"/>
      <c r="VZ4" s="509"/>
      <c r="WA4" s="509"/>
      <c r="WB4" s="509"/>
      <c r="WC4" s="509"/>
      <c r="WD4" s="509"/>
      <c r="WE4" s="509"/>
      <c r="WF4" s="509"/>
      <c r="WG4" s="509"/>
      <c r="WH4" s="509"/>
      <c r="WI4" s="509"/>
      <c r="WJ4" s="509"/>
      <c r="WK4" s="509"/>
      <c r="WL4" s="509"/>
      <c r="WM4" s="509"/>
      <c r="WN4" s="509"/>
      <c r="WO4" s="509"/>
      <c r="WP4" s="509"/>
      <c r="WQ4" s="509"/>
      <c r="WR4" s="509"/>
      <c r="WS4" s="509"/>
      <c r="WT4" s="509"/>
      <c r="WU4" s="509"/>
      <c r="WV4" s="509"/>
      <c r="WW4" s="509"/>
      <c r="WX4" s="509"/>
      <c r="WY4" s="509"/>
      <c r="WZ4" s="509"/>
      <c r="XA4" s="509"/>
      <c r="XB4" s="509"/>
      <c r="XC4" s="509"/>
      <c r="XD4" s="509"/>
      <c r="XE4" s="509"/>
      <c r="XF4" s="509"/>
      <c r="XG4" s="509"/>
      <c r="XH4" s="509"/>
      <c r="XI4" s="509"/>
      <c r="XJ4" s="509"/>
      <c r="XK4" s="509"/>
      <c r="XL4" s="509"/>
      <c r="XM4" s="509"/>
      <c r="XN4" s="509"/>
      <c r="XO4" s="509"/>
      <c r="XP4" s="509"/>
      <c r="XQ4" s="509"/>
      <c r="XR4" s="509"/>
      <c r="XS4" s="509"/>
      <c r="XT4" s="509"/>
      <c r="XU4" s="509"/>
      <c r="XV4" s="509"/>
      <c r="XW4" s="509"/>
      <c r="XX4" s="509"/>
      <c r="XY4" s="509"/>
      <c r="XZ4" s="509"/>
      <c r="YA4" s="509"/>
      <c r="YB4" s="509"/>
      <c r="YC4" s="509"/>
      <c r="YD4" s="509"/>
      <c r="YE4" s="509"/>
      <c r="YF4" s="509"/>
      <c r="YG4" s="509"/>
      <c r="YH4" s="509"/>
      <c r="YI4" s="509"/>
      <c r="YJ4" s="509"/>
      <c r="YK4" s="509"/>
      <c r="YL4" s="509"/>
      <c r="YM4" s="509"/>
      <c r="YN4" s="509"/>
      <c r="YO4" s="509"/>
      <c r="YP4" s="509"/>
      <c r="YQ4" s="509"/>
      <c r="YR4" s="509"/>
      <c r="YS4" s="509"/>
      <c r="YT4" s="509"/>
      <c r="YU4" s="509"/>
      <c r="YV4" s="509"/>
      <c r="YW4" s="509"/>
      <c r="YX4" s="509"/>
      <c r="YY4" s="509"/>
      <c r="YZ4" s="509"/>
      <c r="ZA4" s="509"/>
      <c r="ZB4" s="509"/>
      <c r="ZC4" s="509"/>
      <c r="ZD4" s="509"/>
      <c r="ZE4" s="509"/>
      <c r="ZF4" s="509"/>
      <c r="ZG4" s="509"/>
      <c r="ZH4" s="509"/>
      <c r="ZI4" s="509"/>
      <c r="ZJ4" s="509"/>
      <c r="ZK4" s="509"/>
      <c r="ZL4" s="509"/>
      <c r="ZM4" s="509"/>
      <c r="ZN4" s="509"/>
      <c r="ZO4" s="509"/>
      <c r="ZP4" s="509"/>
      <c r="ZQ4" s="509"/>
      <c r="ZR4" s="509"/>
      <c r="ZS4" s="509"/>
      <c r="ZT4" s="509"/>
      <c r="ZU4" s="509"/>
      <c r="ZV4" s="509"/>
    </row>
    <row r="5" spans="1:698" s="510" customFormat="1" ht="20.100000000000001" customHeight="1">
      <c r="A5" s="1011"/>
      <c r="B5" s="1011"/>
      <c r="C5" s="1011"/>
      <c r="D5" s="511" t="s">
        <v>717</v>
      </c>
      <c r="E5" s="512"/>
      <c r="F5" s="513"/>
      <c r="G5" s="513"/>
      <c r="H5" s="514"/>
      <c r="I5" s="515"/>
      <c r="J5" s="509"/>
      <c r="K5" s="509"/>
      <c r="L5" s="509"/>
      <c r="M5" s="509"/>
      <c r="N5" s="509"/>
      <c r="O5" s="509"/>
      <c r="P5" s="509"/>
      <c r="Q5" s="509"/>
      <c r="R5" s="509"/>
      <c r="S5" s="509"/>
      <c r="T5" s="509"/>
      <c r="U5" s="509"/>
      <c r="V5" s="509"/>
      <c r="W5" s="509"/>
      <c r="X5" s="509"/>
      <c r="Y5" s="509"/>
      <c r="Z5" s="509"/>
      <c r="AA5" s="509"/>
      <c r="AB5" s="509"/>
      <c r="AC5" s="509"/>
      <c r="AD5" s="509"/>
      <c r="AE5" s="509"/>
      <c r="AF5" s="509"/>
      <c r="AG5" s="509"/>
      <c r="AH5" s="509"/>
      <c r="AI5" s="509"/>
      <c r="AJ5" s="509"/>
      <c r="AK5" s="509"/>
      <c r="AL5" s="509"/>
      <c r="AM5" s="509"/>
      <c r="AN5" s="509"/>
      <c r="AO5" s="509"/>
      <c r="AP5" s="509"/>
      <c r="AQ5" s="509"/>
      <c r="AR5" s="509"/>
      <c r="AS5" s="509"/>
      <c r="AT5" s="509"/>
      <c r="AU5" s="509"/>
      <c r="AV5" s="509"/>
      <c r="AW5" s="509"/>
      <c r="AX5" s="509"/>
      <c r="AY5" s="509"/>
      <c r="AZ5" s="509"/>
      <c r="BA5" s="509"/>
      <c r="BB5" s="509"/>
      <c r="BC5" s="509"/>
      <c r="BD5" s="509"/>
      <c r="BE5" s="509"/>
      <c r="BF5" s="509"/>
      <c r="BG5" s="509"/>
      <c r="BH5" s="509"/>
      <c r="BI5" s="509"/>
      <c r="BJ5" s="509"/>
      <c r="BK5" s="509"/>
      <c r="BL5" s="509"/>
      <c r="BM5" s="509"/>
      <c r="BN5" s="509"/>
      <c r="BO5" s="509"/>
      <c r="BP5" s="509"/>
      <c r="BQ5" s="509"/>
      <c r="BR5" s="509"/>
      <c r="BS5" s="509"/>
      <c r="BT5" s="509"/>
      <c r="BU5" s="509"/>
      <c r="BV5" s="509"/>
      <c r="BW5" s="509"/>
      <c r="BX5" s="509"/>
      <c r="BY5" s="509"/>
      <c r="BZ5" s="509"/>
      <c r="CA5" s="509"/>
      <c r="CB5" s="509"/>
      <c r="CC5" s="509"/>
      <c r="CD5" s="509"/>
      <c r="CE5" s="509"/>
      <c r="CF5" s="509"/>
      <c r="CG5" s="509"/>
      <c r="CH5" s="509"/>
      <c r="CI5" s="509"/>
      <c r="CJ5" s="509"/>
      <c r="CK5" s="509"/>
      <c r="CL5" s="509"/>
      <c r="CM5" s="509"/>
      <c r="CN5" s="509"/>
      <c r="CO5" s="509"/>
      <c r="CP5" s="509"/>
      <c r="CQ5" s="509"/>
      <c r="CR5" s="509"/>
      <c r="CS5" s="509"/>
      <c r="CT5" s="509"/>
      <c r="CU5" s="509"/>
      <c r="CV5" s="509"/>
      <c r="CW5" s="509"/>
      <c r="CX5" s="509"/>
      <c r="CY5" s="509"/>
      <c r="CZ5" s="509"/>
      <c r="DA5" s="509"/>
      <c r="DB5" s="509"/>
      <c r="DC5" s="509"/>
      <c r="DD5" s="509"/>
      <c r="DE5" s="509"/>
      <c r="DF5" s="509"/>
      <c r="DG5" s="509"/>
      <c r="DH5" s="509"/>
      <c r="DI5" s="509"/>
      <c r="DJ5" s="509"/>
      <c r="DK5" s="509"/>
      <c r="DL5" s="509"/>
      <c r="DM5" s="509"/>
      <c r="DN5" s="509"/>
      <c r="DO5" s="509"/>
      <c r="DP5" s="509"/>
      <c r="DQ5" s="509"/>
      <c r="DR5" s="509"/>
      <c r="DS5" s="509"/>
      <c r="DT5" s="509"/>
      <c r="DU5" s="509"/>
      <c r="DV5" s="509"/>
      <c r="DW5" s="509"/>
      <c r="DX5" s="509"/>
      <c r="DY5" s="509"/>
      <c r="DZ5" s="509"/>
      <c r="EA5" s="509"/>
      <c r="EB5" s="509"/>
      <c r="EC5" s="509"/>
      <c r="ED5" s="509"/>
      <c r="EE5" s="509"/>
      <c r="EF5" s="509"/>
      <c r="EG5" s="509"/>
      <c r="EH5" s="509"/>
      <c r="EI5" s="509"/>
      <c r="EJ5" s="509"/>
      <c r="EK5" s="509"/>
      <c r="EL5" s="509"/>
      <c r="EM5" s="509"/>
      <c r="EN5" s="509"/>
      <c r="EO5" s="509"/>
      <c r="EP5" s="509"/>
      <c r="EQ5" s="509"/>
      <c r="ER5" s="509"/>
      <c r="ES5" s="509"/>
      <c r="ET5" s="509"/>
      <c r="EU5" s="509"/>
      <c r="EV5" s="509"/>
      <c r="EW5" s="509"/>
      <c r="EX5" s="509"/>
      <c r="EY5" s="509"/>
      <c r="EZ5" s="509"/>
      <c r="FA5" s="509"/>
      <c r="FB5" s="509"/>
      <c r="FC5" s="509"/>
      <c r="FD5" s="509"/>
      <c r="FE5" s="509"/>
      <c r="FF5" s="509"/>
      <c r="FG5" s="509"/>
      <c r="FH5" s="509"/>
      <c r="FI5" s="509"/>
      <c r="FJ5" s="509"/>
      <c r="FK5" s="509"/>
      <c r="FL5" s="509"/>
      <c r="FM5" s="509"/>
      <c r="FN5" s="509"/>
      <c r="FO5" s="509"/>
      <c r="FP5" s="509"/>
      <c r="FQ5" s="509"/>
      <c r="FR5" s="509"/>
      <c r="FS5" s="509"/>
      <c r="FT5" s="509"/>
      <c r="FU5" s="509"/>
      <c r="FV5" s="509"/>
      <c r="FW5" s="509"/>
      <c r="FX5" s="509"/>
      <c r="FY5" s="509"/>
      <c r="FZ5" s="509"/>
      <c r="GA5" s="509"/>
      <c r="GB5" s="509"/>
      <c r="GC5" s="509"/>
      <c r="GD5" s="509"/>
      <c r="GE5" s="509"/>
      <c r="GF5" s="509"/>
      <c r="GG5" s="509"/>
      <c r="GH5" s="509"/>
      <c r="GI5" s="509"/>
      <c r="GJ5" s="509"/>
      <c r="GK5" s="509"/>
      <c r="GL5" s="509"/>
      <c r="GM5" s="509"/>
      <c r="GN5" s="509"/>
      <c r="GO5" s="509"/>
      <c r="GP5" s="509"/>
      <c r="GQ5" s="509"/>
      <c r="GR5" s="509"/>
      <c r="GS5" s="509"/>
      <c r="GT5" s="509"/>
      <c r="GU5" s="509"/>
      <c r="GV5" s="509"/>
      <c r="GW5" s="509"/>
      <c r="GX5" s="509"/>
      <c r="GY5" s="509"/>
      <c r="GZ5" s="509"/>
      <c r="HA5" s="509"/>
      <c r="HB5" s="509"/>
      <c r="HC5" s="509"/>
      <c r="HD5" s="509"/>
      <c r="HE5" s="509"/>
      <c r="HF5" s="509"/>
      <c r="HG5" s="509"/>
      <c r="HH5" s="509"/>
      <c r="HI5" s="509"/>
      <c r="HJ5" s="509"/>
      <c r="HK5" s="509"/>
      <c r="HL5" s="509"/>
      <c r="HM5" s="509"/>
      <c r="HN5" s="509"/>
      <c r="HO5" s="509"/>
      <c r="HP5" s="509"/>
      <c r="HQ5" s="509"/>
      <c r="HR5" s="509"/>
      <c r="HS5" s="509"/>
      <c r="HT5" s="509"/>
      <c r="HU5" s="509"/>
      <c r="HV5" s="509"/>
      <c r="HW5" s="509"/>
      <c r="HX5" s="509"/>
      <c r="HY5" s="509"/>
      <c r="HZ5" s="509"/>
      <c r="IA5" s="509"/>
      <c r="IB5" s="509"/>
      <c r="IC5" s="509"/>
      <c r="ID5" s="509"/>
      <c r="IE5" s="509"/>
      <c r="IF5" s="509"/>
      <c r="IG5" s="509"/>
      <c r="IH5" s="509"/>
      <c r="II5" s="509"/>
      <c r="IJ5" s="509"/>
      <c r="IK5" s="509"/>
      <c r="IL5" s="509"/>
      <c r="IM5" s="509"/>
      <c r="IN5" s="509"/>
      <c r="IO5" s="509"/>
      <c r="IP5" s="509"/>
      <c r="IQ5" s="509"/>
      <c r="IR5" s="509"/>
      <c r="IS5" s="509"/>
      <c r="IT5" s="509"/>
      <c r="IU5" s="509"/>
      <c r="IV5" s="509"/>
      <c r="IW5" s="509"/>
      <c r="IX5" s="509"/>
      <c r="IY5" s="509"/>
      <c r="IZ5" s="509"/>
      <c r="JA5" s="509"/>
      <c r="JB5" s="509"/>
      <c r="JC5" s="509"/>
      <c r="JD5" s="509"/>
      <c r="JE5" s="509"/>
      <c r="JF5" s="509"/>
      <c r="JG5" s="509"/>
      <c r="JH5" s="509"/>
      <c r="JI5" s="509"/>
      <c r="JJ5" s="509"/>
      <c r="JK5" s="509"/>
      <c r="JL5" s="509"/>
      <c r="JM5" s="509"/>
      <c r="JN5" s="509"/>
      <c r="JO5" s="509"/>
      <c r="JP5" s="509"/>
      <c r="JQ5" s="509"/>
      <c r="JR5" s="509"/>
      <c r="JS5" s="509"/>
      <c r="JT5" s="509"/>
      <c r="JU5" s="509"/>
      <c r="JV5" s="509"/>
      <c r="JW5" s="509"/>
      <c r="JX5" s="509"/>
      <c r="JY5" s="509"/>
      <c r="JZ5" s="509"/>
      <c r="KA5" s="509"/>
      <c r="KB5" s="509"/>
      <c r="KC5" s="509"/>
      <c r="KD5" s="509"/>
      <c r="KE5" s="509"/>
      <c r="KF5" s="509"/>
      <c r="KG5" s="509"/>
      <c r="KH5" s="509"/>
      <c r="KI5" s="509"/>
      <c r="KJ5" s="509"/>
      <c r="KK5" s="509"/>
      <c r="KL5" s="509"/>
      <c r="KM5" s="509"/>
      <c r="KN5" s="509"/>
      <c r="KO5" s="509"/>
      <c r="KP5" s="509"/>
      <c r="KQ5" s="509"/>
      <c r="KR5" s="509"/>
      <c r="KS5" s="509"/>
      <c r="KT5" s="509"/>
      <c r="KU5" s="509"/>
      <c r="KV5" s="509"/>
      <c r="KW5" s="509"/>
      <c r="KX5" s="509"/>
      <c r="KY5" s="509"/>
      <c r="KZ5" s="509"/>
      <c r="LA5" s="509"/>
      <c r="LB5" s="509"/>
      <c r="LC5" s="509"/>
      <c r="LD5" s="509"/>
      <c r="LE5" s="509"/>
      <c r="LF5" s="509"/>
      <c r="LG5" s="509"/>
      <c r="LH5" s="509"/>
      <c r="LI5" s="509"/>
      <c r="LJ5" s="509"/>
      <c r="LK5" s="509"/>
      <c r="LL5" s="509"/>
      <c r="LM5" s="509"/>
      <c r="LN5" s="509"/>
      <c r="LO5" s="509"/>
      <c r="LP5" s="509"/>
      <c r="LQ5" s="509"/>
      <c r="LR5" s="509"/>
      <c r="LS5" s="509"/>
      <c r="LT5" s="509"/>
      <c r="LU5" s="509"/>
      <c r="LV5" s="509"/>
      <c r="LW5" s="509"/>
      <c r="LX5" s="509"/>
      <c r="LY5" s="509"/>
      <c r="LZ5" s="509"/>
      <c r="MA5" s="509"/>
      <c r="MB5" s="509"/>
      <c r="MC5" s="509"/>
      <c r="MD5" s="509"/>
      <c r="ME5" s="509"/>
      <c r="MF5" s="509"/>
      <c r="MG5" s="509"/>
      <c r="MH5" s="509"/>
      <c r="MI5" s="509"/>
      <c r="MJ5" s="509"/>
      <c r="MK5" s="509"/>
      <c r="ML5" s="509"/>
      <c r="MM5" s="509"/>
      <c r="MN5" s="509"/>
      <c r="MO5" s="509"/>
      <c r="MP5" s="509"/>
      <c r="MQ5" s="509"/>
      <c r="MR5" s="509"/>
      <c r="MS5" s="509"/>
      <c r="MT5" s="509"/>
      <c r="MU5" s="509"/>
      <c r="MV5" s="509"/>
      <c r="MW5" s="509"/>
      <c r="MX5" s="509"/>
      <c r="MY5" s="509"/>
      <c r="MZ5" s="509"/>
      <c r="NA5" s="509"/>
      <c r="NB5" s="509"/>
      <c r="NC5" s="509"/>
      <c r="ND5" s="509"/>
      <c r="NE5" s="509"/>
      <c r="NF5" s="509"/>
      <c r="NG5" s="509"/>
      <c r="NH5" s="509"/>
      <c r="NI5" s="509"/>
      <c r="NJ5" s="509"/>
      <c r="NK5" s="509"/>
      <c r="NL5" s="509"/>
      <c r="NM5" s="509"/>
      <c r="NN5" s="509"/>
      <c r="NO5" s="509"/>
      <c r="NP5" s="509"/>
      <c r="NQ5" s="509"/>
      <c r="NR5" s="509"/>
      <c r="NS5" s="509"/>
      <c r="NT5" s="509"/>
      <c r="NU5" s="509"/>
      <c r="NV5" s="509"/>
      <c r="NW5" s="509"/>
      <c r="NX5" s="509"/>
      <c r="NY5" s="509"/>
      <c r="NZ5" s="509"/>
      <c r="OA5" s="509"/>
      <c r="OB5" s="509"/>
      <c r="OC5" s="509"/>
      <c r="OD5" s="509"/>
      <c r="OE5" s="509"/>
      <c r="OF5" s="509"/>
      <c r="OG5" s="509"/>
      <c r="OH5" s="509"/>
      <c r="OI5" s="509"/>
      <c r="OJ5" s="509"/>
      <c r="OK5" s="509"/>
      <c r="OL5" s="509"/>
      <c r="OM5" s="509"/>
      <c r="ON5" s="509"/>
      <c r="OO5" s="509"/>
      <c r="OP5" s="509"/>
      <c r="OQ5" s="509"/>
      <c r="OR5" s="509"/>
      <c r="OS5" s="509"/>
      <c r="OT5" s="509"/>
      <c r="OU5" s="509"/>
      <c r="OV5" s="509"/>
      <c r="OW5" s="509"/>
      <c r="OX5" s="509"/>
      <c r="OY5" s="509"/>
      <c r="OZ5" s="509"/>
      <c r="PA5" s="509"/>
      <c r="PB5" s="509"/>
      <c r="PC5" s="509"/>
      <c r="PD5" s="509"/>
      <c r="PE5" s="509"/>
      <c r="PF5" s="509"/>
      <c r="PG5" s="509"/>
      <c r="PH5" s="509"/>
      <c r="PI5" s="509"/>
      <c r="PJ5" s="509"/>
      <c r="PK5" s="509"/>
      <c r="PL5" s="509"/>
      <c r="PM5" s="509"/>
      <c r="PN5" s="509"/>
      <c r="PO5" s="509"/>
      <c r="PP5" s="509"/>
      <c r="PQ5" s="509"/>
      <c r="PR5" s="509"/>
      <c r="PS5" s="509"/>
      <c r="PT5" s="509"/>
      <c r="PU5" s="509"/>
      <c r="PV5" s="509"/>
      <c r="PW5" s="509"/>
      <c r="PX5" s="509"/>
      <c r="PY5" s="509"/>
      <c r="PZ5" s="509"/>
      <c r="QA5" s="509"/>
      <c r="QB5" s="509"/>
      <c r="QC5" s="509"/>
      <c r="QD5" s="509"/>
      <c r="QE5" s="509"/>
      <c r="QF5" s="509"/>
      <c r="QG5" s="509"/>
      <c r="QH5" s="509"/>
      <c r="QI5" s="509"/>
      <c r="QJ5" s="509"/>
      <c r="QK5" s="509"/>
      <c r="QL5" s="509"/>
      <c r="QM5" s="509"/>
      <c r="QN5" s="509"/>
      <c r="QO5" s="509"/>
      <c r="QP5" s="509"/>
      <c r="QQ5" s="509"/>
      <c r="QR5" s="509"/>
      <c r="QS5" s="509"/>
      <c r="QT5" s="509"/>
      <c r="QU5" s="509"/>
      <c r="QV5" s="509"/>
      <c r="QW5" s="509"/>
      <c r="QX5" s="509"/>
      <c r="QY5" s="509"/>
      <c r="QZ5" s="509"/>
      <c r="RA5" s="509"/>
      <c r="RB5" s="509"/>
      <c r="RC5" s="509"/>
      <c r="RD5" s="509"/>
      <c r="RE5" s="509"/>
      <c r="RF5" s="509"/>
      <c r="RG5" s="509"/>
      <c r="RH5" s="509"/>
      <c r="RI5" s="509"/>
      <c r="RJ5" s="509"/>
      <c r="RK5" s="509"/>
      <c r="RL5" s="509"/>
      <c r="RM5" s="509"/>
      <c r="RN5" s="509"/>
      <c r="RO5" s="509"/>
      <c r="RP5" s="509"/>
      <c r="RQ5" s="509"/>
      <c r="RR5" s="509"/>
      <c r="RS5" s="509"/>
      <c r="RT5" s="509"/>
      <c r="RU5" s="509"/>
      <c r="RV5" s="509"/>
      <c r="RW5" s="509"/>
      <c r="RX5" s="509"/>
      <c r="RY5" s="509"/>
      <c r="RZ5" s="509"/>
      <c r="SA5" s="509"/>
      <c r="SB5" s="509"/>
      <c r="SC5" s="509"/>
      <c r="SD5" s="509"/>
      <c r="SE5" s="509"/>
      <c r="SF5" s="509"/>
      <c r="SG5" s="509"/>
      <c r="SH5" s="509"/>
      <c r="SI5" s="509"/>
      <c r="SJ5" s="509"/>
      <c r="SK5" s="509"/>
      <c r="SL5" s="509"/>
      <c r="SM5" s="509"/>
      <c r="SN5" s="509"/>
      <c r="SO5" s="509"/>
      <c r="SP5" s="509"/>
      <c r="SQ5" s="509"/>
      <c r="SR5" s="509"/>
      <c r="SS5" s="509"/>
      <c r="ST5" s="509"/>
      <c r="SU5" s="509"/>
      <c r="SV5" s="509"/>
      <c r="SW5" s="509"/>
      <c r="SX5" s="509"/>
      <c r="SY5" s="509"/>
      <c r="SZ5" s="509"/>
      <c r="TA5" s="509"/>
      <c r="TB5" s="509"/>
      <c r="TC5" s="509"/>
      <c r="TD5" s="509"/>
      <c r="TE5" s="509"/>
      <c r="TF5" s="509"/>
      <c r="TG5" s="509"/>
      <c r="TH5" s="509"/>
      <c r="TI5" s="509"/>
      <c r="TJ5" s="509"/>
      <c r="TK5" s="509"/>
      <c r="TL5" s="509"/>
      <c r="TM5" s="509"/>
      <c r="TN5" s="509"/>
      <c r="TO5" s="509"/>
      <c r="TP5" s="509"/>
      <c r="TQ5" s="509"/>
      <c r="TR5" s="509"/>
      <c r="TS5" s="509"/>
      <c r="TT5" s="509"/>
      <c r="TU5" s="509"/>
      <c r="TV5" s="509"/>
      <c r="TW5" s="509"/>
      <c r="TX5" s="509"/>
      <c r="TY5" s="509"/>
      <c r="TZ5" s="509"/>
      <c r="UA5" s="509"/>
      <c r="UB5" s="509"/>
      <c r="UC5" s="509"/>
      <c r="UD5" s="509"/>
      <c r="UE5" s="509"/>
      <c r="UF5" s="509"/>
      <c r="UG5" s="509"/>
      <c r="UH5" s="509"/>
      <c r="UI5" s="509"/>
      <c r="UJ5" s="509"/>
      <c r="UK5" s="509"/>
      <c r="UL5" s="509"/>
      <c r="UM5" s="509"/>
      <c r="UN5" s="509"/>
      <c r="UO5" s="509"/>
      <c r="UP5" s="509"/>
      <c r="UQ5" s="509"/>
      <c r="UR5" s="509"/>
      <c r="US5" s="509"/>
      <c r="UT5" s="509"/>
      <c r="UU5" s="509"/>
      <c r="UV5" s="509"/>
      <c r="UW5" s="509"/>
      <c r="UX5" s="509"/>
      <c r="UY5" s="509"/>
      <c r="UZ5" s="509"/>
      <c r="VA5" s="509"/>
      <c r="VB5" s="509"/>
      <c r="VC5" s="509"/>
      <c r="VD5" s="509"/>
      <c r="VE5" s="509"/>
      <c r="VF5" s="509"/>
      <c r="VG5" s="509"/>
      <c r="VH5" s="509"/>
      <c r="VI5" s="509"/>
      <c r="VJ5" s="509"/>
      <c r="VK5" s="509"/>
      <c r="VL5" s="509"/>
      <c r="VM5" s="509"/>
      <c r="VN5" s="509"/>
      <c r="VO5" s="509"/>
      <c r="VP5" s="509"/>
      <c r="VQ5" s="509"/>
      <c r="VR5" s="509"/>
      <c r="VS5" s="509"/>
      <c r="VT5" s="509"/>
      <c r="VU5" s="509"/>
      <c r="VV5" s="509"/>
      <c r="VW5" s="509"/>
      <c r="VX5" s="509"/>
      <c r="VY5" s="509"/>
      <c r="VZ5" s="509"/>
      <c r="WA5" s="509"/>
      <c r="WB5" s="509"/>
      <c r="WC5" s="509"/>
      <c r="WD5" s="509"/>
      <c r="WE5" s="509"/>
      <c r="WF5" s="509"/>
      <c r="WG5" s="509"/>
      <c r="WH5" s="509"/>
      <c r="WI5" s="509"/>
      <c r="WJ5" s="509"/>
      <c r="WK5" s="509"/>
      <c r="WL5" s="509"/>
      <c r="WM5" s="509"/>
      <c r="WN5" s="509"/>
      <c r="WO5" s="509"/>
      <c r="WP5" s="509"/>
      <c r="WQ5" s="509"/>
      <c r="WR5" s="509"/>
      <c r="WS5" s="509"/>
      <c r="WT5" s="509"/>
      <c r="WU5" s="509"/>
      <c r="WV5" s="509"/>
      <c r="WW5" s="509"/>
      <c r="WX5" s="509"/>
      <c r="WY5" s="509"/>
      <c r="WZ5" s="509"/>
      <c r="XA5" s="509"/>
      <c r="XB5" s="509"/>
      <c r="XC5" s="509"/>
      <c r="XD5" s="509"/>
      <c r="XE5" s="509"/>
      <c r="XF5" s="509"/>
      <c r="XG5" s="509"/>
      <c r="XH5" s="509"/>
      <c r="XI5" s="509"/>
      <c r="XJ5" s="509"/>
      <c r="XK5" s="509"/>
      <c r="XL5" s="509"/>
      <c r="XM5" s="509"/>
      <c r="XN5" s="509"/>
      <c r="XO5" s="509"/>
      <c r="XP5" s="509"/>
      <c r="XQ5" s="509"/>
      <c r="XR5" s="509"/>
      <c r="XS5" s="509"/>
      <c r="XT5" s="509"/>
      <c r="XU5" s="509"/>
      <c r="XV5" s="509"/>
      <c r="XW5" s="509"/>
      <c r="XX5" s="509"/>
      <c r="XY5" s="509"/>
      <c r="XZ5" s="509"/>
      <c r="YA5" s="509"/>
      <c r="YB5" s="509"/>
      <c r="YC5" s="509"/>
      <c r="YD5" s="509"/>
      <c r="YE5" s="509"/>
      <c r="YF5" s="509"/>
      <c r="YG5" s="509"/>
      <c r="YH5" s="509"/>
      <c r="YI5" s="509"/>
      <c r="YJ5" s="509"/>
      <c r="YK5" s="509"/>
      <c r="YL5" s="509"/>
      <c r="YM5" s="509"/>
      <c r="YN5" s="509"/>
      <c r="YO5" s="509"/>
      <c r="YP5" s="509"/>
      <c r="YQ5" s="509"/>
      <c r="YR5" s="509"/>
      <c r="YS5" s="509"/>
      <c r="YT5" s="509"/>
      <c r="YU5" s="509"/>
      <c r="YV5" s="509"/>
      <c r="YW5" s="509"/>
      <c r="YX5" s="509"/>
      <c r="YY5" s="509"/>
      <c r="YZ5" s="509"/>
      <c r="ZA5" s="509"/>
      <c r="ZB5" s="509"/>
      <c r="ZC5" s="509"/>
      <c r="ZD5" s="509"/>
      <c r="ZE5" s="509"/>
      <c r="ZF5" s="509"/>
      <c r="ZG5" s="509"/>
      <c r="ZH5" s="509"/>
      <c r="ZI5" s="509"/>
      <c r="ZJ5" s="509"/>
      <c r="ZK5" s="509"/>
      <c r="ZL5" s="509"/>
      <c r="ZM5" s="509"/>
      <c r="ZN5" s="509"/>
      <c r="ZO5" s="509"/>
      <c r="ZP5" s="509"/>
      <c r="ZQ5" s="509"/>
      <c r="ZR5" s="509"/>
      <c r="ZS5" s="509"/>
      <c r="ZT5" s="509"/>
      <c r="ZU5" s="509"/>
      <c r="ZV5" s="509"/>
    </row>
    <row r="6" spans="1:698" s="510" customFormat="1" ht="24.75" customHeight="1" thickBot="1">
      <c r="A6" s="1012"/>
      <c r="B6" s="1012"/>
      <c r="C6" s="1012"/>
      <c r="D6" s="516"/>
      <c r="E6" s="679"/>
      <c r="F6" s="680"/>
      <c r="G6" s="680"/>
      <c r="H6" s="517"/>
      <c r="I6" s="509"/>
      <c r="J6" s="509"/>
      <c r="K6" s="509"/>
      <c r="L6" s="509"/>
      <c r="M6" s="509"/>
      <c r="N6" s="509"/>
      <c r="O6" s="509"/>
      <c r="P6" s="509"/>
      <c r="Q6" s="509"/>
      <c r="R6" s="509"/>
      <c r="S6" s="509"/>
      <c r="T6" s="509"/>
      <c r="U6" s="509"/>
      <c r="V6" s="509"/>
      <c r="W6" s="509"/>
      <c r="X6" s="509"/>
      <c r="Y6" s="509"/>
      <c r="Z6" s="509"/>
      <c r="AA6" s="509"/>
      <c r="AB6" s="509"/>
      <c r="AC6" s="509"/>
      <c r="AD6" s="509"/>
      <c r="AE6" s="509"/>
      <c r="AF6" s="509"/>
      <c r="AG6" s="509"/>
      <c r="AH6" s="509"/>
      <c r="AI6" s="509"/>
      <c r="AJ6" s="509"/>
      <c r="AK6" s="509"/>
      <c r="AL6" s="509"/>
      <c r="AM6" s="509"/>
      <c r="AN6" s="509"/>
      <c r="AO6" s="509"/>
      <c r="AP6" s="509"/>
      <c r="AQ6" s="509"/>
      <c r="AR6" s="509"/>
      <c r="AS6" s="509"/>
      <c r="AT6" s="509"/>
      <c r="AU6" s="509"/>
      <c r="AV6" s="509"/>
      <c r="AW6" s="509"/>
      <c r="AX6" s="509"/>
      <c r="AY6" s="509"/>
      <c r="AZ6" s="509"/>
      <c r="BA6" s="509"/>
      <c r="BB6" s="509"/>
      <c r="BC6" s="509"/>
      <c r="BD6" s="509"/>
      <c r="BE6" s="509"/>
      <c r="BF6" s="509"/>
      <c r="BG6" s="509"/>
      <c r="BH6" s="509"/>
      <c r="BI6" s="509"/>
      <c r="BJ6" s="509"/>
      <c r="BK6" s="509"/>
      <c r="BL6" s="509"/>
      <c r="BM6" s="509"/>
      <c r="BN6" s="509"/>
      <c r="BO6" s="509"/>
      <c r="BP6" s="509"/>
      <c r="BQ6" s="509"/>
      <c r="BR6" s="509"/>
      <c r="BS6" s="509"/>
      <c r="BT6" s="509"/>
      <c r="BU6" s="509"/>
      <c r="BV6" s="509"/>
      <c r="BW6" s="509"/>
      <c r="BX6" s="509"/>
      <c r="BY6" s="509"/>
      <c r="BZ6" s="509"/>
      <c r="CA6" s="509"/>
      <c r="CB6" s="509"/>
      <c r="CC6" s="509"/>
      <c r="CD6" s="509"/>
      <c r="CE6" s="509"/>
      <c r="CF6" s="509"/>
      <c r="CG6" s="509"/>
      <c r="CH6" s="509"/>
      <c r="CI6" s="509"/>
      <c r="CJ6" s="509"/>
      <c r="CK6" s="509"/>
      <c r="CL6" s="509"/>
      <c r="CM6" s="509"/>
      <c r="CN6" s="509"/>
      <c r="CO6" s="509"/>
      <c r="CP6" s="509"/>
      <c r="CQ6" s="509"/>
      <c r="CR6" s="509"/>
      <c r="CS6" s="509"/>
      <c r="CT6" s="509"/>
      <c r="CU6" s="509"/>
      <c r="CV6" s="509"/>
      <c r="CW6" s="509"/>
      <c r="CX6" s="509"/>
      <c r="CY6" s="509"/>
      <c r="CZ6" s="509"/>
      <c r="DA6" s="509"/>
      <c r="DB6" s="509"/>
      <c r="DC6" s="509"/>
      <c r="DD6" s="509"/>
      <c r="DE6" s="509"/>
      <c r="DF6" s="509"/>
      <c r="DG6" s="509"/>
      <c r="DH6" s="509"/>
      <c r="DI6" s="509"/>
      <c r="DJ6" s="509"/>
      <c r="DK6" s="509"/>
      <c r="DL6" s="509"/>
      <c r="DM6" s="509"/>
      <c r="DN6" s="509"/>
      <c r="DO6" s="509"/>
      <c r="DP6" s="509"/>
      <c r="DQ6" s="509"/>
      <c r="DR6" s="509"/>
      <c r="DS6" s="509"/>
      <c r="DT6" s="509"/>
      <c r="DU6" s="509"/>
      <c r="DV6" s="509"/>
      <c r="DW6" s="509"/>
      <c r="DX6" s="509"/>
      <c r="DY6" s="509"/>
      <c r="DZ6" s="509"/>
      <c r="EA6" s="509"/>
      <c r="EB6" s="509"/>
      <c r="EC6" s="509"/>
      <c r="ED6" s="509"/>
      <c r="EE6" s="509"/>
      <c r="EF6" s="509"/>
      <c r="EG6" s="509"/>
      <c r="EH6" s="509"/>
      <c r="EI6" s="509"/>
      <c r="EJ6" s="509"/>
      <c r="EK6" s="509"/>
      <c r="EL6" s="509"/>
      <c r="EM6" s="509"/>
      <c r="EN6" s="509"/>
      <c r="EO6" s="509"/>
      <c r="EP6" s="509"/>
      <c r="EQ6" s="509"/>
      <c r="ER6" s="509"/>
      <c r="ES6" s="509"/>
      <c r="ET6" s="509"/>
      <c r="EU6" s="509"/>
      <c r="EV6" s="509"/>
      <c r="EW6" s="509"/>
      <c r="EX6" s="509"/>
      <c r="EY6" s="509"/>
      <c r="EZ6" s="509"/>
      <c r="FA6" s="509"/>
      <c r="FB6" s="509"/>
      <c r="FC6" s="509"/>
      <c r="FD6" s="509"/>
      <c r="FE6" s="509"/>
      <c r="FF6" s="509"/>
      <c r="FG6" s="509"/>
      <c r="FH6" s="509"/>
      <c r="FI6" s="509"/>
      <c r="FJ6" s="509"/>
      <c r="FK6" s="509"/>
      <c r="FL6" s="509"/>
      <c r="FM6" s="509"/>
      <c r="FN6" s="509"/>
      <c r="FO6" s="509"/>
      <c r="FP6" s="509"/>
      <c r="FQ6" s="509"/>
      <c r="FR6" s="509"/>
      <c r="FS6" s="509"/>
      <c r="FT6" s="509"/>
      <c r="FU6" s="509"/>
      <c r="FV6" s="509"/>
      <c r="FW6" s="509"/>
      <c r="FX6" s="509"/>
      <c r="FY6" s="509"/>
      <c r="FZ6" s="509"/>
      <c r="GA6" s="509"/>
      <c r="GB6" s="509"/>
      <c r="GC6" s="509"/>
      <c r="GD6" s="509"/>
      <c r="GE6" s="509"/>
      <c r="GF6" s="509"/>
      <c r="GG6" s="509"/>
      <c r="GH6" s="509"/>
      <c r="GI6" s="509"/>
      <c r="GJ6" s="509"/>
      <c r="GK6" s="509"/>
      <c r="GL6" s="509"/>
      <c r="GM6" s="509"/>
      <c r="GN6" s="509"/>
      <c r="GO6" s="509"/>
      <c r="GP6" s="509"/>
      <c r="GQ6" s="509"/>
      <c r="GR6" s="509"/>
      <c r="GS6" s="509"/>
      <c r="GT6" s="509"/>
      <c r="GU6" s="509"/>
      <c r="GV6" s="509"/>
      <c r="GW6" s="509"/>
      <c r="GX6" s="509"/>
      <c r="GY6" s="509"/>
      <c r="GZ6" s="509"/>
      <c r="HA6" s="509"/>
      <c r="HB6" s="509"/>
      <c r="HC6" s="509"/>
      <c r="HD6" s="509"/>
      <c r="HE6" s="509"/>
      <c r="HF6" s="509"/>
      <c r="HG6" s="509"/>
      <c r="HH6" s="509"/>
      <c r="HI6" s="509"/>
      <c r="HJ6" s="509"/>
      <c r="HK6" s="509"/>
      <c r="HL6" s="509"/>
      <c r="HM6" s="509"/>
      <c r="HN6" s="509"/>
      <c r="HO6" s="509"/>
      <c r="HP6" s="509"/>
      <c r="HQ6" s="509"/>
      <c r="HR6" s="509"/>
      <c r="HS6" s="509"/>
      <c r="HT6" s="509"/>
      <c r="HU6" s="509"/>
      <c r="HV6" s="509"/>
      <c r="HW6" s="509"/>
      <c r="HX6" s="509"/>
      <c r="HY6" s="509"/>
      <c r="HZ6" s="509"/>
      <c r="IA6" s="509"/>
      <c r="IB6" s="509"/>
      <c r="IC6" s="509"/>
      <c r="ID6" s="509"/>
      <c r="IE6" s="509"/>
      <c r="IF6" s="509"/>
      <c r="IG6" s="509"/>
      <c r="IH6" s="509"/>
      <c r="II6" s="509"/>
      <c r="IJ6" s="509"/>
      <c r="IK6" s="509"/>
      <c r="IL6" s="509"/>
      <c r="IM6" s="509"/>
      <c r="IN6" s="509"/>
      <c r="IO6" s="509"/>
      <c r="IP6" s="509"/>
      <c r="IQ6" s="509"/>
      <c r="IR6" s="509"/>
      <c r="IS6" s="509"/>
      <c r="IT6" s="509"/>
      <c r="IU6" s="509"/>
      <c r="IV6" s="509"/>
      <c r="IW6" s="509"/>
      <c r="IX6" s="509"/>
      <c r="IY6" s="509"/>
      <c r="IZ6" s="509"/>
      <c r="JA6" s="509"/>
      <c r="JB6" s="509"/>
      <c r="JC6" s="509"/>
      <c r="JD6" s="509"/>
      <c r="JE6" s="509"/>
      <c r="JF6" s="509"/>
      <c r="JG6" s="509"/>
      <c r="JH6" s="509"/>
      <c r="JI6" s="509"/>
      <c r="JJ6" s="509"/>
      <c r="JK6" s="509"/>
      <c r="JL6" s="509"/>
      <c r="JM6" s="509"/>
      <c r="JN6" s="509"/>
      <c r="JO6" s="509"/>
      <c r="JP6" s="509"/>
      <c r="JQ6" s="509"/>
      <c r="JR6" s="509"/>
      <c r="JS6" s="509"/>
      <c r="JT6" s="509"/>
      <c r="JU6" s="509"/>
      <c r="JV6" s="509"/>
      <c r="JW6" s="509"/>
      <c r="JX6" s="509"/>
      <c r="JY6" s="509"/>
      <c r="JZ6" s="509"/>
      <c r="KA6" s="509"/>
      <c r="KB6" s="509"/>
      <c r="KC6" s="509"/>
      <c r="KD6" s="509"/>
      <c r="KE6" s="509"/>
      <c r="KF6" s="509"/>
      <c r="KG6" s="509"/>
      <c r="KH6" s="509"/>
      <c r="KI6" s="509"/>
      <c r="KJ6" s="509"/>
      <c r="KK6" s="509"/>
      <c r="KL6" s="509"/>
      <c r="KM6" s="509"/>
      <c r="KN6" s="509"/>
      <c r="KO6" s="509"/>
      <c r="KP6" s="509"/>
      <c r="KQ6" s="509"/>
      <c r="KR6" s="509"/>
      <c r="KS6" s="509"/>
      <c r="KT6" s="509"/>
      <c r="KU6" s="509"/>
      <c r="KV6" s="509"/>
      <c r="KW6" s="509"/>
      <c r="KX6" s="509"/>
      <c r="KY6" s="509"/>
      <c r="KZ6" s="509"/>
      <c r="LA6" s="509"/>
      <c r="LB6" s="509"/>
      <c r="LC6" s="509"/>
      <c r="LD6" s="509"/>
      <c r="LE6" s="509"/>
      <c r="LF6" s="509"/>
      <c r="LG6" s="509"/>
      <c r="LH6" s="509"/>
      <c r="LI6" s="509"/>
      <c r="LJ6" s="509"/>
      <c r="LK6" s="509"/>
      <c r="LL6" s="509"/>
      <c r="LM6" s="509"/>
      <c r="LN6" s="509"/>
      <c r="LO6" s="509"/>
      <c r="LP6" s="509"/>
      <c r="LQ6" s="509"/>
      <c r="LR6" s="509"/>
      <c r="LS6" s="509"/>
      <c r="LT6" s="509"/>
      <c r="LU6" s="509"/>
      <c r="LV6" s="509"/>
      <c r="LW6" s="509"/>
      <c r="LX6" s="509"/>
      <c r="LY6" s="509"/>
      <c r="LZ6" s="509"/>
      <c r="MA6" s="509"/>
      <c r="MB6" s="509"/>
      <c r="MC6" s="509"/>
      <c r="MD6" s="509"/>
      <c r="ME6" s="509"/>
      <c r="MF6" s="509"/>
      <c r="MG6" s="509"/>
      <c r="MH6" s="509"/>
      <c r="MI6" s="509"/>
      <c r="MJ6" s="509"/>
      <c r="MK6" s="509"/>
      <c r="ML6" s="509"/>
      <c r="MM6" s="509"/>
      <c r="MN6" s="509"/>
      <c r="MO6" s="509"/>
      <c r="MP6" s="509"/>
      <c r="MQ6" s="509"/>
      <c r="MR6" s="509"/>
      <c r="MS6" s="509"/>
      <c r="MT6" s="509"/>
      <c r="MU6" s="509"/>
      <c r="MV6" s="509"/>
      <c r="MW6" s="509"/>
      <c r="MX6" s="509"/>
      <c r="MY6" s="509"/>
      <c r="MZ6" s="509"/>
      <c r="NA6" s="509"/>
      <c r="NB6" s="509"/>
      <c r="NC6" s="509"/>
      <c r="ND6" s="509"/>
      <c r="NE6" s="509"/>
      <c r="NF6" s="509"/>
      <c r="NG6" s="509"/>
      <c r="NH6" s="509"/>
      <c r="NI6" s="509"/>
      <c r="NJ6" s="509"/>
      <c r="NK6" s="509"/>
      <c r="NL6" s="509"/>
      <c r="NM6" s="509"/>
      <c r="NN6" s="509"/>
      <c r="NO6" s="509"/>
      <c r="NP6" s="509"/>
      <c r="NQ6" s="509"/>
      <c r="NR6" s="509"/>
      <c r="NS6" s="509"/>
      <c r="NT6" s="509"/>
      <c r="NU6" s="509"/>
      <c r="NV6" s="509"/>
      <c r="NW6" s="509"/>
      <c r="NX6" s="509"/>
      <c r="NY6" s="509"/>
      <c r="NZ6" s="509"/>
      <c r="OA6" s="509"/>
      <c r="OB6" s="509"/>
      <c r="OC6" s="509"/>
      <c r="OD6" s="509"/>
      <c r="OE6" s="509"/>
      <c r="OF6" s="509"/>
      <c r="OG6" s="509"/>
      <c r="OH6" s="509"/>
      <c r="OI6" s="509"/>
      <c r="OJ6" s="509"/>
      <c r="OK6" s="509"/>
      <c r="OL6" s="509"/>
      <c r="OM6" s="509"/>
      <c r="ON6" s="509"/>
      <c r="OO6" s="509"/>
      <c r="OP6" s="509"/>
      <c r="OQ6" s="509"/>
      <c r="OR6" s="509"/>
      <c r="OS6" s="509"/>
      <c r="OT6" s="509"/>
      <c r="OU6" s="509"/>
      <c r="OV6" s="509"/>
      <c r="OW6" s="509"/>
      <c r="OX6" s="509"/>
      <c r="OY6" s="509"/>
      <c r="OZ6" s="509"/>
      <c r="PA6" s="509"/>
      <c r="PB6" s="509"/>
      <c r="PC6" s="509"/>
      <c r="PD6" s="509"/>
      <c r="PE6" s="509"/>
      <c r="PF6" s="509"/>
      <c r="PG6" s="509"/>
      <c r="PH6" s="509"/>
      <c r="PI6" s="509"/>
      <c r="PJ6" s="509"/>
      <c r="PK6" s="509"/>
      <c r="PL6" s="509"/>
      <c r="PM6" s="509"/>
      <c r="PN6" s="509"/>
      <c r="PO6" s="509"/>
      <c r="PP6" s="509"/>
      <c r="PQ6" s="509"/>
      <c r="PR6" s="509"/>
      <c r="PS6" s="509"/>
      <c r="PT6" s="509"/>
      <c r="PU6" s="509"/>
      <c r="PV6" s="509"/>
      <c r="PW6" s="509"/>
      <c r="PX6" s="509"/>
      <c r="PY6" s="509"/>
      <c r="PZ6" s="509"/>
      <c r="QA6" s="509"/>
      <c r="QB6" s="509"/>
      <c r="QC6" s="509"/>
      <c r="QD6" s="509"/>
      <c r="QE6" s="509"/>
      <c r="QF6" s="509"/>
      <c r="QG6" s="509"/>
      <c r="QH6" s="509"/>
      <c r="QI6" s="509"/>
      <c r="QJ6" s="509"/>
      <c r="QK6" s="509"/>
      <c r="QL6" s="509"/>
      <c r="QM6" s="509"/>
      <c r="QN6" s="509"/>
      <c r="QO6" s="509"/>
      <c r="QP6" s="509"/>
      <c r="QQ6" s="509"/>
      <c r="QR6" s="509"/>
      <c r="QS6" s="509"/>
      <c r="QT6" s="509"/>
      <c r="QU6" s="509"/>
      <c r="QV6" s="509"/>
      <c r="QW6" s="509"/>
      <c r="QX6" s="509"/>
      <c r="QY6" s="509"/>
      <c r="QZ6" s="509"/>
      <c r="RA6" s="509"/>
      <c r="RB6" s="509"/>
      <c r="RC6" s="509"/>
      <c r="RD6" s="509"/>
      <c r="RE6" s="509"/>
      <c r="RF6" s="509"/>
      <c r="RG6" s="509"/>
      <c r="RH6" s="509"/>
      <c r="RI6" s="509"/>
      <c r="RJ6" s="509"/>
      <c r="RK6" s="509"/>
      <c r="RL6" s="509"/>
      <c r="RM6" s="509"/>
      <c r="RN6" s="509"/>
      <c r="RO6" s="509"/>
      <c r="RP6" s="509"/>
      <c r="RQ6" s="509"/>
      <c r="RR6" s="509"/>
      <c r="RS6" s="509"/>
      <c r="RT6" s="509"/>
      <c r="RU6" s="509"/>
      <c r="RV6" s="509"/>
      <c r="RW6" s="509"/>
      <c r="RX6" s="509"/>
      <c r="RY6" s="509"/>
      <c r="RZ6" s="509"/>
      <c r="SA6" s="509"/>
      <c r="SB6" s="509"/>
      <c r="SC6" s="509"/>
      <c r="SD6" s="509"/>
      <c r="SE6" s="509"/>
      <c r="SF6" s="509"/>
      <c r="SG6" s="509"/>
      <c r="SH6" s="509"/>
      <c r="SI6" s="509"/>
      <c r="SJ6" s="509"/>
      <c r="SK6" s="509"/>
      <c r="SL6" s="509"/>
      <c r="SM6" s="509"/>
      <c r="SN6" s="509"/>
      <c r="SO6" s="509"/>
      <c r="SP6" s="509"/>
      <c r="SQ6" s="509"/>
      <c r="SR6" s="509"/>
      <c r="SS6" s="509"/>
      <c r="ST6" s="509"/>
      <c r="SU6" s="509"/>
      <c r="SV6" s="509"/>
      <c r="SW6" s="509"/>
      <c r="SX6" s="509"/>
      <c r="SY6" s="509"/>
      <c r="SZ6" s="509"/>
      <c r="TA6" s="509"/>
      <c r="TB6" s="509"/>
      <c r="TC6" s="509"/>
      <c r="TD6" s="509"/>
      <c r="TE6" s="509"/>
      <c r="TF6" s="509"/>
      <c r="TG6" s="509"/>
      <c r="TH6" s="509"/>
      <c r="TI6" s="509"/>
      <c r="TJ6" s="509"/>
      <c r="TK6" s="509"/>
      <c r="TL6" s="509"/>
      <c r="TM6" s="509"/>
      <c r="TN6" s="509"/>
      <c r="TO6" s="509"/>
      <c r="TP6" s="509"/>
      <c r="TQ6" s="509"/>
      <c r="TR6" s="509"/>
      <c r="TS6" s="509"/>
      <c r="TT6" s="509"/>
      <c r="TU6" s="509"/>
      <c r="TV6" s="509"/>
      <c r="TW6" s="509"/>
      <c r="TX6" s="509"/>
      <c r="TY6" s="509"/>
      <c r="TZ6" s="509"/>
      <c r="UA6" s="509"/>
      <c r="UB6" s="509"/>
      <c r="UC6" s="509"/>
      <c r="UD6" s="509"/>
      <c r="UE6" s="509"/>
      <c r="UF6" s="509"/>
      <c r="UG6" s="509"/>
      <c r="UH6" s="509"/>
      <c r="UI6" s="509"/>
      <c r="UJ6" s="509"/>
      <c r="UK6" s="509"/>
      <c r="UL6" s="509"/>
      <c r="UM6" s="509"/>
      <c r="UN6" s="509"/>
      <c r="UO6" s="509"/>
      <c r="UP6" s="509"/>
      <c r="UQ6" s="509"/>
      <c r="UR6" s="509"/>
      <c r="US6" s="509"/>
      <c r="UT6" s="509"/>
      <c r="UU6" s="509"/>
      <c r="UV6" s="509"/>
      <c r="UW6" s="509"/>
      <c r="UX6" s="509"/>
      <c r="UY6" s="509"/>
      <c r="UZ6" s="509"/>
      <c r="VA6" s="509"/>
      <c r="VB6" s="509"/>
      <c r="VC6" s="509"/>
      <c r="VD6" s="509"/>
      <c r="VE6" s="509"/>
      <c r="VF6" s="509"/>
      <c r="VG6" s="509"/>
      <c r="VH6" s="509"/>
      <c r="VI6" s="509"/>
      <c r="VJ6" s="509"/>
      <c r="VK6" s="509"/>
      <c r="VL6" s="509"/>
      <c r="VM6" s="509"/>
      <c r="VN6" s="509"/>
      <c r="VO6" s="509"/>
      <c r="VP6" s="509"/>
      <c r="VQ6" s="509"/>
      <c r="VR6" s="509"/>
      <c r="VS6" s="509"/>
      <c r="VT6" s="509"/>
      <c r="VU6" s="509"/>
      <c r="VV6" s="509"/>
      <c r="VW6" s="509"/>
      <c r="VX6" s="509"/>
      <c r="VY6" s="509"/>
      <c r="VZ6" s="509"/>
      <c r="WA6" s="509"/>
      <c r="WB6" s="509"/>
      <c r="WC6" s="509"/>
      <c r="WD6" s="509"/>
      <c r="WE6" s="509"/>
      <c r="WF6" s="509"/>
      <c r="WG6" s="509"/>
      <c r="WH6" s="509"/>
      <c r="WI6" s="509"/>
      <c r="WJ6" s="509"/>
      <c r="WK6" s="509"/>
      <c r="WL6" s="509"/>
      <c r="WM6" s="509"/>
      <c r="WN6" s="509"/>
      <c r="WO6" s="509"/>
      <c r="WP6" s="509"/>
      <c r="WQ6" s="509"/>
      <c r="WR6" s="509"/>
      <c r="WS6" s="509"/>
      <c r="WT6" s="509"/>
      <c r="WU6" s="509"/>
      <c r="WV6" s="509"/>
      <c r="WW6" s="509"/>
      <c r="WX6" s="509"/>
      <c r="WY6" s="509"/>
      <c r="WZ6" s="509"/>
      <c r="XA6" s="509"/>
      <c r="XB6" s="509"/>
      <c r="XC6" s="509"/>
      <c r="XD6" s="509"/>
      <c r="XE6" s="509"/>
      <c r="XF6" s="509"/>
      <c r="XG6" s="509"/>
      <c r="XH6" s="509"/>
      <c r="XI6" s="509"/>
      <c r="XJ6" s="509"/>
      <c r="XK6" s="509"/>
      <c r="XL6" s="509"/>
      <c r="XM6" s="509"/>
      <c r="XN6" s="509"/>
      <c r="XO6" s="509"/>
      <c r="XP6" s="509"/>
      <c r="XQ6" s="509"/>
      <c r="XR6" s="509"/>
      <c r="XS6" s="509"/>
      <c r="XT6" s="509"/>
      <c r="XU6" s="509"/>
      <c r="XV6" s="509"/>
      <c r="XW6" s="509"/>
      <c r="XX6" s="509"/>
      <c r="XY6" s="509"/>
      <c r="XZ6" s="509"/>
      <c r="YA6" s="509"/>
      <c r="YB6" s="509"/>
      <c r="YC6" s="509"/>
      <c r="YD6" s="509"/>
      <c r="YE6" s="509"/>
      <c r="YF6" s="509"/>
      <c r="YG6" s="509"/>
      <c r="YH6" s="509"/>
      <c r="YI6" s="509"/>
      <c r="YJ6" s="509"/>
      <c r="YK6" s="509"/>
      <c r="YL6" s="509"/>
      <c r="YM6" s="509"/>
      <c r="YN6" s="509"/>
      <c r="YO6" s="509"/>
      <c r="YP6" s="509"/>
      <c r="YQ6" s="509"/>
      <c r="YR6" s="509"/>
      <c r="YS6" s="509"/>
      <c r="YT6" s="509"/>
      <c r="YU6" s="509"/>
      <c r="YV6" s="509"/>
      <c r="YW6" s="509"/>
      <c r="YX6" s="509"/>
      <c r="YY6" s="509"/>
      <c r="YZ6" s="509"/>
      <c r="ZA6" s="509"/>
      <c r="ZB6" s="509"/>
      <c r="ZC6" s="509"/>
      <c r="ZD6" s="509"/>
      <c r="ZE6" s="509"/>
      <c r="ZF6" s="509"/>
      <c r="ZG6" s="509"/>
      <c r="ZH6" s="509"/>
      <c r="ZI6" s="509"/>
      <c r="ZJ6" s="509"/>
      <c r="ZK6" s="509"/>
      <c r="ZL6" s="509"/>
      <c r="ZM6" s="509"/>
      <c r="ZN6" s="509"/>
      <c r="ZO6" s="509"/>
      <c r="ZP6" s="509"/>
      <c r="ZQ6" s="509"/>
      <c r="ZR6" s="509"/>
      <c r="ZS6" s="509"/>
      <c r="ZT6" s="509"/>
      <c r="ZU6" s="509"/>
      <c r="ZV6" s="509"/>
    </row>
    <row r="7" spans="1:698" s="520" customFormat="1" ht="20.100000000000001" customHeight="1" thickTop="1" thickBot="1">
      <c r="A7" s="1013" t="s">
        <v>720</v>
      </c>
      <c r="B7" s="1013"/>
      <c r="C7" s="1013"/>
      <c r="D7" s="1013"/>
      <c r="E7" s="1013"/>
      <c r="F7" s="1013"/>
      <c r="G7" s="1013"/>
      <c r="H7" s="1013"/>
      <c r="I7" s="518"/>
      <c r="J7" s="519"/>
      <c r="K7" s="519"/>
      <c r="L7" s="519"/>
      <c r="M7" s="519"/>
      <c r="N7" s="519"/>
      <c r="O7" s="519"/>
      <c r="P7" s="519"/>
      <c r="Q7" s="519"/>
      <c r="R7" s="519"/>
      <c r="S7" s="519"/>
      <c r="T7" s="519"/>
      <c r="U7" s="519"/>
      <c r="V7" s="519"/>
      <c r="W7" s="519"/>
      <c r="X7" s="519"/>
      <c r="Y7" s="519"/>
      <c r="Z7" s="519"/>
      <c r="AA7" s="519"/>
      <c r="AB7" s="519"/>
      <c r="AC7" s="519"/>
      <c r="AD7" s="519"/>
      <c r="AE7" s="519"/>
      <c r="AF7" s="519"/>
      <c r="AG7" s="519"/>
      <c r="AH7" s="519"/>
      <c r="AI7" s="519"/>
      <c r="AJ7" s="519"/>
      <c r="AK7" s="519"/>
      <c r="AL7" s="519"/>
      <c r="AM7" s="519"/>
      <c r="AN7" s="519"/>
      <c r="AO7" s="519"/>
      <c r="AP7" s="519"/>
      <c r="AQ7" s="519"/>
      <c r="AR7" s="519"/>
      <c r="AS7" s="519"/>
      <c r="AT7" s="519"/>
      <c r="AU7" s="519"/>
      <c r="AV7" s="519"/>
      <c r="AW7" s="519"/>
      <c r="AX7" s="519"/>
      <c r="AY7" s="519"/>
      <c r="AZ7" s="519"/>
      <c r="BA7" s="519"/>
      <c r="BB7" s="519"/>
      <c r="BC7" s="519"/>
      <c r="BD7" s="519"/>
      <c r="BE7" s="519"/>
      <c r="BF7" s="519"/>
      <c r="BG7" s="519"/>
      <c r="BH7" s="519"/>
      <c r="BI7" s="519"/>
      <c r="BJ7" s="519"/>
      <c r="BK7" s="519"/>
      <c r="BL7" s="519"/>
      <c r="BM7" s="519"/>
      <c r="BN7" s="519"/>
      <c r="BO7" s="519"/>
      <c r="BP7" s="519"/>
      <c r="BQ7" s="519"/>
      <c r="BR7" s="519"/>
      <c r="BS7" s="519"/>
      <c r="BT7" s="519"/>
      <c r="BU7" s="519"/>
      <c r="BV7" s="519"/>
      <c r="BW7" s="519"/>
      <c r="BX7" s="519"/>
      <c r="BY7" s="519"/>
      <c r="BZ7" s="519"/>
      <c r="CA7" s="519"/>
      <c r="CB7" s="519"/>
      <c r="CC7" s="519"/>
      <c r="CD7" s="519"/>
      <c r="CE7" s="519"/>
      <c r="CF7" s="519"/>
      <c r="CG7" s="519"/>
      <c r="CH7" s="519"/>
      <c r="CI7" s="519"/>
      <c r="CJ7" s="519"/>
      <c r="CK7" s="519"/>
      <c r="CL7" s="519"/>
      <c r="CM7" s="519"/>
      <c r="CN7" s="519"/>
      <c r="CO7" s="519"/>
      <c r="CP7" s="519"/>
      <c r="CQ7" s="519"/>
      <c r="CR7" s="519"/>
      <c r="CS7" s="519"/>
      <c r="CT7" s="519"/>
      <c r="CU7" s="519"/>
      <c r="CV7" s="519"/>
      <c r="CW7" s="519"/>
      <c r="CX7" s="519"/>
      <c r="CY7" s="519"/>
      <c r="CZ7" s="519"/>
      <c r="DA7" s="519"/>
      <c r="DB7" s="519"/>
      <c r="DC7" s="519"/>
      <c r="DD7" s="519"/>
      <c r="DE7" s="519"/>
      <c r="DF7" s="519"/>
      <c r="DG7" s="519"/>
      <c r="DH7" s="519"/>
      <c r="DI7" s="519"/>
      <c r="DJ7" s="519"/>
      <c r="DK7" s="519"/>
      <c r="DL7" s="519"/>
      <c r="DM7" s="519"/>
      <c r="DN7" s="519"/>
      <c r="DO7" s="519"/>
      <c r="DP7" s="519"/>
      <c r="DQ7" s="519"/>
      <c r="DR7" s="519"/>
      <c r="DS7" s="519"/>
      <c r="DT7" s="519"/>
      <c r="DU7" s="519"/>
      <c r="DV7" s="519"/>
      <c r="DW7" s="519"/>
      <c r="DX7" s="519"/>
      <c r="DY7" s="519"/>
      <c r="DZ7" s="519"/>
      <c r="EA7" s="519"/>
      <c r="EB7" s="519"/>
      <c r="EC7" s="519"/>
      <c r="ED7" s="519"/>
      <c r="EE7" s="519"/>
      <c r="EF7" s="519"/>
      <c r="EG7" s="519"/>
      <c r="EH7" s="519"/>
      <c r="EI7" s="519"/>
      <c r="EJ7" s="519"/>
      <c r="EK7" s="519"/>
      <c r="EL7" s="519"/>
      <c r="EM7" s="519"/>
      <c r="EN7" s="519"/>
      <c r="EO7" s="519"/>
      <c r="EP7" s="519"/>
      <c r="EQ7" s="519"/>
      <c r="ER7" s="519"/>
      <c r="ES7" s="519"/>
      <c r="ET7" s="519"/>
      <c r="EU7" s="519"/>
      <c r="EV7" s="519"/>
      <c r="EW7" s="519"/>
      <c r="EX7" s="519"/>
      <c r="EY7" s="519"/>
      <c r="EZ7" s="519"/>
      <c r="FA7" s="519"/>
      <c r="FB7" s="519"/>
      <c r="FC7" s="519"/>
      <c r="FD7" s="519"/>
      <c r="FE7" s="519"/>
      <c r="FF7" s="519"/>
      <c r="FG7" s="519"/>
      <c r="FH7" s="519"/>
      <c r="FI7" s="519"/>
      <c r="FJ7" s="519"/>
      <c r="FK7" s="519"/>
      <c r="FL7" s="519"/>
      <c r="FM7" s="519"/>
      <c r="FN7" s="519"/>
      <c r="FO7" s="519"/>
      <c r="FP7" s="519"/>
      <c r="FQ7" s="519"/>
      <c r="FR7" s="519"/>
      <c r="FS7" s="519"/>
      <c r="FT7" s="519"/>
      <c r="FU7" s="519"/>
      <c r="FV7" s="519"/>
      <c r="FW7" s="519"/>
      <c r="FX7" s="519"/>
      <c r="FY7" s="519"/>
      <c r="FZ7" s="519"/>
      <c r="GA7" s="519"/>
      <c r="GB7" s="519"/>
      <c r="GC7" s="519"/>
      <c r="GD7" s="519"/>
      <c r="GE7" s="519"/>
      <c r="GF7" s="519"/>
      <c r="GG7" s="519"/>
      <c r="GH7" s="519"/>
      <c r="GI7" s="519"/>
      <c r="GJ7" s="519"/>
      <c r="GK7" s="519"/>
      <c r="GL7" s="519"/>
      <c r="GM7" s="519"/>
      <c r="GN7" s="519"/>
      <c r="GO7" s="519"/>
      <c r="GP7" s="519"/>
      <c r="GQ7" s="519"/>
      <c r="GR7" s="519"/>
      <c r="GS7" s="519"/>
      <c r="GT7" s="519"/>
      <c r="GU7" s="519"/>
      <c r="GV7" s="519"/>
      <c r="GW7" s="519"/>
      <c r="GX7" s="519"/>
      <c r="GY7" s="519"/>
      <c r="GZ7" s="519"/>
      <c r="HA7" s="519"/>
      <c r="HB7" s="519"/>
      <c r="HC7" s="519"/>
      <c r="HD7" s="519"/>
      <c r="HE7" s="519"/>
      <c r="HF7" s="519"/>
      <c r="HG7" s="519"/>
      <c r="HH7" s="519"/>
      <c r="HI7" s="519"/>
      <c r="HJ7" s="519"/>
      <c r="HK7" s="519"/>
      <c r="HL7" s="519"/>
      <c r="HM7" s="519"/>
      <c r="HN7" s="519"/>
      <c r="HO7" s="519"/>
      <c r="HP7" s="519"/>
      <c r="HQ7" s="519"/>
      <c r="HR7" s="519"/>
      <c r="HS7" s="519"/>
      <c r="HT7" s="519"/>
      <c r="HU7" s="519"/>
      <c r="HV7" s="519"/>
      <c r="HW7" s="519"/>
      <c r="HX7" s="519"/>
      <c r="HY7" s="519"/>
      <c r="HZ7" s="519"/>
      <c r="IA7" s="519"/>
      <c r="IB7" s="519"/>
      <c r="IC7" s="519"/>
      <c r="ID7" s="519"/>
      <c r="IE7" s="519"/>
      <c r="IF7" s="519"/>
      <c r="IG7" s="519"/>
      <c r="IH7" s="519"/>
      <c r="II7" s="519"/>
      <c r="IJ7" s="519"/>
      <c r="IK7" s="519"/>
      <c r="IL7" s="519"/>
      <c r="IM7" s="519"/>
      <c r="IN7" s="519"/>
      <c r="IO7" s="519"/>
      <c r="IP7" s="519"/>
      <c r="IQ7" s="519"/>
      <c r="IR7" s="519"/>
      <c r="IS7" s="519"/>
      <c r="IT7" s="519"/>
      <c r="IU7" s="519"/>
      <c r="IV7" s="519"/>
      <c r="IW7" s="519"/>
      <c r="IX7" s="519"/>
      <c r="IY7" s="519"/>
      <c r="IZ7" s="519"/>
      <c r="JA7" s="519"/>
      <c r="JB7" s="519"/>
      <c r="JC7" s="519"/>
      <c r="JD7" s="519"/>
      <c r="JE7" s="519"/>
      <c r="JF7" s="519"/>
      <c r="JG7" s="519"/>
      <c r="JH7" s="519"/>
      <c r="JI7" s="519"/>
      <c r="JJ7" s="519"/>
      <c r="JK7" s="519"/>
      <c r="JL7" s="519"/>
      <c r="JM7" s="519"/>
      <c r="JN7" s="519"/>
      <c r="JO7" s="519"/>
      <c r="JP7" s="519"/>
      <c r="JQ7" s="519"/>
      <c r="JR7" s="519"/>
      <c r="JS7" s="519"/>
      <c r="JT7" s="519"/>
      <c r="JU7" s="519"/>
      <c r="JV7" s="519"/>
      <c r="JW7" s="519"/>
      <c r="JX7" s="519"/>
      <c r="JY7" s="519"/>
      <c r="JZ7" s="519"/>
      <c r="KA7" s="519"/>
      <c r="KB7" s="519"/>
      <c r="KC7" s="519"/>
      <c r="KD7" s="519"/>
      <c r="KE7" s="519"/>
      <c r="KF7" s="519"/>
      <c r="KG7" s="519"/>
      <c r="KH7" s="519"/>
      <c r="KI7" s="519"/>
      <c r="KJ7" s="519"/>
      <c r="KK7" s="519"/>
      <c r="KL7" s="519"/>
      <c r="KM7" s="519"/>
      <c r="KN7" s="519"/>
      <c r="KO7" s="519"/>
      <c r="KP7" s="519"/>
      <c r="KQ7" s="519"/>
      <c r="KR7" s="519"/>
      <c r="KS7" s="519"/>
      <c r="KT7" s="519"/>
      <c r="KU7" s="519"/>
      <c r="KV7" s="519"/>
      <c r="KW7" s="519"/>
      <c r="KX7" s="519"/>
      <c r="KY7" s="519"/>
      <c r="KZ7" s="519"/>
      <c r="LA7" s="519"/>
      <c r="LB7" s="519"/>
      <c r="LC7" s="519"/>
      <c r="LD7" s="519"/>
      <c r="LE7" s="519"/>
      <c r="LF7" s="519"/>
      <c r="LG7" s="519"/>
      <c r="LH7" s="519"/>
      <c r="LI7" s="519"/>
      <c r="LJ7" s="519"/>
      <c r="LK7" s="519"/>
      <c r="LL7" s="519"/>
      <c r="LM7" s="519"/>
      <c r="LN7" s="519"/>
      <c r="LO7" s="519"/>
      <c r="LP7" s="519"/>
      <c r="LQ7" s="519"/>
      <c r="LR7" s="519"/>
      <c r="LS7" s="519"/>
      <c r="LT7" s="519"/>
      <c r="LU7" s="519"/>
      <c r="LV7" s="519"/>
      <c r="LW7" s="519"/>
      <c r="LX7" s="519"/>
      <c r="LY7" s="519"/>
      <c r="LZ7" s="519"/>
      <c r="MA7" s="519"/>
      <c r="MB7" s="519"/>
      <c r="MC7" s="519"/>
      <c r="MD7" s="519"/>
      <c r="ME7" s="519"/>
      <c r="MF7" s="519"/>
      <c r="MG7" s="519"/>
      <c r="MH7" s="519"/>
      <c r="MI7" s="519"/>
      <c r="MJ7" s="519"/>
      <c r="MK7" s="519"/>
      <c r="ML7" s="519"/>
      <c r="MM7" s="519"/>
      <c r="MN7" s="519"/>
      <c r="MO7" s="519"/>
      <c r="MP7" s="519"/>
      <c r="MQ7" s="519"/>
      <c r="MR7" s="519"/>
      <c r="MS7" s="519"/>
      <c r="MT7" s="519"/>
      <c r="MU7" s="519"/>
      <c r="MV7" s="519"/>
      <c r="MW7" s="519"/>
      <c r="MX7" s="519"/>
      <c r="MY7" s="519"/>
      <c r="MZ7" s="519"/>
      <c r="NA7" s="519"/>
      <c r="NB7" s="519"/>
      <c r="NC7" s="519"/>
      <c r="ND7" s="519"/>
      <c r="NE7" s="519"/>
      <c r="NF7" s="519"/>
      <c r="NG7" s="519"/>
      <c r="NH7" s="519"/>
      <c r="NI7" s="519"/>
      <c r="NJ7" s="519"/>
      <c r="NK7" s="519"/>
      <c r="NL7" s="519"/>
      <c r="NM7" s="519"/>
      <c r="NN7" s="519"/>
      <c r="NO7" s="519"/>
      <c r="NP7" s="519"/>
      <c r="NQ7" s="519"/>
      <c r="NR7" s="519"/>
      <c r="NS7" s="519"/>
      <c r="NT7" s="519"/>
      <c r="NU7" s="519"/>
      <c r="NV7" s="519"/>
      <c r="NW7" s="519"/>
      <c r="NX7" s="519"/>
      <c r="NY7" s="519"/>
      <c r="NZ7" s="519"/>
      <c r="OA7" s="519"/>
      <c r="OB7" s="519"/>
      <c r="OC7" s="519"/>
      <c r="OD7" s="519"/>
      <c r="OE7" s="519"/>
      <c r="OF7" s="519"/>
      <c r="OG7" s="519"/>
      <c r="OH7" s="519"/>
      <c r="OI7" s="519"/>
      <c r="OJ7" s="519"/>
      <c r="OK7" s="519"/>
      <c r="OL7" s="519"/>
      <c r="OM7" s="519"/>
      <c r="ON7" s="519"/>
      <c r="OO7" s="519"/>
      <c r="OP7" s="519"/>
      <c r="OQ7" s="519"/>
      <c r="OR7" s="519"/>
      <c r="OS7" s="519"/>
      <c r="OT7" s="519"/>
      <c r="OU7" s="519"/>
      <c r="OV7" s="519"/>
      <c r="OW7" s="519"/>
      <c r="OX7" s="519"/>
      <c r="OY7" s="519"/>
      <c r="OZ7" s="519"/>
      <c r="PA7" s="519"/>
      <c r="PB7" s="519"/>
      <c r="PC7" s="519"/>
      <c r="PD7" s="519"/>
      <c r="PE7" s="519"/>
      <c r="PF7" s="519"/>
      <c r="PG7" s="519"/>
      <c r="PH7" s="519"/>
      <c r="PI7" s="519"/>
      <c r="PJ7" s="519"/>
      <c r="PK7" s="519"/>
      <c r="PL7" s="519"/>
      <c r="PM7" s="519"/>
      <c r="PN7" s="519"/>
      <c r="PO7" s="519"/>
      <c r="PP7" s="519"/>
      <c r="PQ7" s="519"/>
      <c r="PR7" s="519"/>
      <c r="PS7" s="519"/>
      <c r="PT7" s="519"/>
      <c r="PU7" s="519"/>
      <c r="PV7" s="519"/>
      <c r="PW7" s="519"/>
      <c r="PX7" s="519"/>
      <c r="PY7" s="519"/>
      <c r="PZ7" s="519"/>
      <c r="QA7" s="519"/>
      <c r="QB7" s="519"/>
      <c r="QC7" s="519"/>
      <c r="QD7" s="519"/>
      <c r="QE7" s="519"/>
      <c r="QF7" s="519"/>
      <c r="QG7" s="519"/>
      <c r="QH7" s="519"/>
      <c r="QI7" s="519"/>
      <c r="QJ7" s="519"/>
      <c r="QK7" s="519"/>
      <c r="QL7" s="519"/>
      <c r="QM7" s="519"/>
      <c r="QN7" s="519"/>
      <c r="QO7" s="519"/>
      <c r="QP7" s="519"/>
      <c r="QQ7" s="519"/>
      <c r="QR7" s="519"/>
      <c r="QS7" s="519"/>
      <c r="QT7" s="519"/>
      <c r="QU7" s="519"/>
      <c r="QV7" s="519"/>
      <c r="QW7" s="519"/>
      <c r="QX7" s="519"/>
      <c r="QY7" s="519"/>
      <c r="QZ7" s="519"/>
      <c r="RA7" s="519"/>
      <c r="RB7" s="519"/>
      <c r="RC7" s="519"/>
      <c r="RD7" s="519"/>
      <c r="RE7" s="519"/>
      <c r="RF7" s="519"/>
      <c r="RG7" s="519"/>
      <c r="RH7" s="519"/>
      <c r="RI7" s="519"/>
      <c r="RJ7" s="519"/>
      <c r="RK7" s="519"/>
      <c r="RL7" s="519"/>
      <c r="RM7" s="519"/>
      <c r="RN7" s="519"/>
      <c r="RO7" s="519"/>
      <c r="RP7" s="519"/>
      <c r="RQ7" s="519"/>
      <c r="RR7" s="519"/>
      <c r="RS7" s="519"/>
      <c r="RT7" s="519"/>
      <c r="RU7" s="519"/>
      <c r="RV7" s="519"/>
      <c r="RW7" s="519"/>
      <c r="RX7" s="519"/>
      <c r="RY7" s="519"/>
      <c r="RZ7" s="519"/>
      <c r="SA7" s="519"/>
      <c r="SB7" s="519"/>
      <c r="SC7" s="519"/>
      <c r="SD7" s="519"/>
      <c r="SE7" s="519"/>
      <c r="SF7" s="519"/>
      <c r="SG7" s="519"/>
      <c r="SH7" s="519"/>
      <c r="SI7" s="519"/>
      <c r="SJ7" s="519"/>
      <c r="SK7" s="519"/>
      <c r="SL7" s="519"/>
      <c r="SM7" s="519"/>
      <c r="SN7" s="519"/>
      <c r="SO7" s="519"/>
      <c r="SP7" s="519"/>
      <c r="SQ7" s="519"/>
      <c r="SR7" s="519"/>
      <c r="SS7" s="519"/>
      <c r="ST7" s="519"/>
      <c r="SU7" s="519"/>
      <c r="SV7" s="519"/>
      <c r="SW7" s="519"/>
      <c r="SX7" s="519"/>
      <c r="SY7" s="519"/>
      <c r="SZ7" s="519"/>
      <c r="TA7" s="519"/>
      <c r="TB7" s="519"/>
      <c r="TC7" s="519"/>
      <c r="TD7" s="519"/>
      <c r="TE7" s="519"/>
      <c r="TF7" s="519"/>
      <c r="TG7" s="519"/>
      <c r="TH7" s="519"/>
      <c r="TI7" s="519"/>
      <c r="TJ7" s="519"/>
      <c r="TK7" s="519"/>
      <c r="TL7" s="519"/>
      <c r="TM7" s="519"/>
      <c r="TN7" s="519"/>
      <c r="TO7" s="519"/>
      <c r="TP7" s="519"/>
      <c r="TQ7" s="519"/>
      <c r="TR7" s="519"/>
      <c r="TS7" s="519"/>
      <c r="TT7" s="519"/>
      <c r="TU7" s="519"/>
      <c r="TV7" s="519"/>
      <c r="TW7" s="519"/>
      <c r="TX7" s="519"/>
      <c r="TY7" s="519"/>
      <c r="TZ7" s="519"/>
      <c r="UA7" s="519"/>
      <c r="UB7" s="519"/>
      <c r="UC7" s="519"/>
      <c r="UD7" s="519"/>
      <c r="UE7" s="519"/>
      <c r="UF7" s="519"/>
      <c r="UG7" s="519"/>
      <c r="UH7" s="519"/>
      <c r="UI7" s="519"/>
      <c r="UJ7" s="519"/>
      <c r="UK7" s="519"/>
      <c r="UL7" s="519"/>
      <c r="UM7" s="519"/>
      <c r="UN7" s="519"/>
      <c r="UO7" s="519"/>
      <c r="UP7" s="519"/>
      <c r="UQ7" s="519"/>
      <c r="UR7" s="519"/>
      <c r="US7" s="519"/>
      <c r="UT7" s="519"/>
      <c r="UU7" s="519"/>
      <c r="UV7" s="519"/>
      <c r="UW7" s="519"/>
      <c r="UX7" s="519"/>
      <c r="UY7" s="519"/>
      <c r="UZ7" s="519"/>
      <c r="VA7" s="519"/>
      <c r="VB7" s="519"/>
      <c r="VC7" s="519"/>
      <c r="VD7" s="519"/>
      <c r="VE7" s="519"/>
      <c r="VF7" s="519"/>
      <c r="VG7" s="519"/>
      <c r="VH7" s="519"/>
      <c r="VI7" s="519"/>
      <c r="VJ7" s="519"/>
      <c r="VK7" s="519"/>
      <c r="VL7" s="519"/>
      <c r="VM7" s="519"/>
      <c r="VN7" s="519"/>
      <c r="VO7" s="519"/>
      <c r="VP7" s="519"/>
      <c r="VQ7" s="519"/>
      <c r="VR7" s="519"/>
      <c r="VS7" s="519"/>
      <c r="VT7" s="519"/>
      <c r="VU7" s="519"/>
      <c r="VV7" s="519"/>
      <c r="VW7" s="519"/>
      <c r="VX7" s="519"/>
      <c r="VY7" s="519"/>
      <c r="VZ7" s="519"/>
      <c r="WA7" s="519"/>
      <c r="WB7" s="519"/>
      <c r="WC7" s="519"/>
      <c r="WD7" s="519"/>
      <c r="WE7" s="519"/>
      <c r="WF7" s="519"/>
      <c r="WG7" s="519"/>
      <c r="WH7" s="519"/>
      <c r="WI7" s="519"/>
      <c r="WJ7" s="519"/>
      <c r="WK7" s="519"/>
      <c r="WL7" s="519"/>
      <c r="WM7" s="519"/>
      <c r="WN7" s="519"/>
      <c r="WO7" s="519"/>
      <c r="WP7" s="519"/>
      <c r="WQ7" s="519"/>
      <c r="WR7" s="519"/>
      <c r="WS7" s="519"/>
      <c r="WT7" s="519"/>
      <c r="WU7" s="519"/>
      <c r="WV7" s="519"/>
      <c r="WW7" s="519"/>
      <c r="WX7" s="519"/>
      <c r="WY7" s="519"/>
      <c r="WZ7" s="519"/>
      <c r="XA7" s="519"/>
      <c r="XB7" s="519"/>
      <c r="XC7" s="519"/>
      <c r="XD7" s="519"/>
      <c r="XE7" s="519"/>
      <c r="XF7" s="519"/>
      <c r="XG7" s="519"/>
      <c r="XH7" s="519"/>
      <c r="XI7" s="519"/>
      <c r="XJ7" s="519"/>
      <c r="XK7" s="519"/>
      <c r="XL7" s="519"/>
      <c r="XM7" s="519"/>
      <c r="XN7" s="519"/>
      <c r="XO7" s="519"/>
      <c r="XP7" s="519"/>
      <c r="XQ7" s="519"/>
      <c r="XR7" s="519"/>
      <c r="XS7" s="519"/>
      <c r="XT7" s="519"/>
      <c r="XU7" s="519"/>
      <c r="XV7" s="519"/>
      <c r="XW7" s="519"/>
      <c r="XX7" s="519"/>
      <c r="XY7" s="519"/>
      <c r="XZ7" s="519"/>
      <c r="YA7" s="519"/>
      <c r="YB7" s="519"/>
      <c r="YC7" s="519"/>
      <c r="YD7" s="519"/>
      <c r="YE7" s="519"/>
      <c r="YF7" s="519"/>
      <c r="YG7" s="519"/>
      <c r="YH7" s="519"/>
      <c r="YI7" s="519"/>
      <c r="YJ7" s="519"/>
      <c r="YK7" s="519"/>
      <c r="YL7" s="519"/>
      <c r="YM7" s="519"/>
      <c r="YN7" s="519"/>
      <c r="YO7" s="519"/>
      <c r="YP7" s="519"/>
      <c r="YQ7" s="519"/>
      <c r="YR7" s="519"/>
      <c r="YS7" s="519"/>
      <c r="YT7" s="519"/>
      <c r="YU7" s="519"/>
      <c r="YV7" s="519"/>
      <c r="YW7" s="519"/>
      <c r="YX7" s="519"/>
      <c r="YY7" s="519"/>
      <c r="YZ7" s="519"/>
      <c r="ZA7" s="519"/>
      <c r="ZB7" s="519"/>
      <c r="ZC7" s="519"/>
      <c r="ZD7" s="519"/>
      <c r="ZE7" s="519"/>
      <c r="ZF7" s="519"/>
      <c r="ZG7" s="519"/>
      <c r="ZH7" s="519"/>
      <c r="ZI7" s="519"/>
      <c r="ZJ7" s="519"/>
      <c r="ZK7" s="519"/>
      <c r="ZL7" s="519"/>
      <c r="ZM7" s="519"/>
      <c r="ZN7" s="519"/>
      <c r="ZO7" s="519"/>
      <c r="ZP7" s="519"/>
      <c r="ZQ7" s="519"/>
      <c r="ZR7" s="519"/>
      <c r="ZS7" s="519"/>
      <c r="ZT7" s="519"/>
      <c r="ZU7" s="519"/>
      <c r="ZV7" s="519"/>
    </row>
    <row r="8" spans="1:698" s="89" customFormat="1" ht="39.75" customHeight="1" thickTop="1">
      <c r="A8" s="1014" t="s">
        <v>789</v>
      </c>
      <c r="B8" s="1014"/>
      <c r="C8" s="1014"/>
      <c r="D8" s="1014"/>
      <c r="E8" s="1014"/>
      <c r="F8" s="1014"/>
      <c r="G8" s="1014"/>
      <c r="H8" s="1014"/>
      <c r="I8" s="518"/>
      <c r="J8" s="518"/>
      <c r="K8" s="518"/>
      <c r="L8" s="518"/>
      <c r="M8" s="518"/>
      <c r="N8" s="518"/>
      <c r="O8" s="518"/>
      <c r="P8" s="518"/>
      <c r="Q8" s="518"/>
      <c r="R8" s="518"/>
      <c r="S8" s="518"/>
      <c r="T8" s="518"/>
      <c r="U8" s="518"/>
      <c r="V8" s="518"/>
      <c r="W8" s="518"/>
      <c r="X8" s="518"/>
      <c r="Y8" s="518"/>
      <c r="Z8" s="518"/>
      <c r="AA8" s="518"/>
      <c r="AB8" s="518"/>
      <c r="AC8" s="518"/>
      <c r="AD8" s="518"/>
      <c r="AE8" s="518"/>
      <c r="AF8" s="518"/>
      <c r="AG8" s="518"/>
      <c r="AH8" s="518"/>
      <c r="AI8" s="518"/>
      <c r="AJ8" s="518"/>
      <c r="AK8" s="518"/>
      <c r="AL8" s="518"/>
      <c r="AM8" s="518"/>
      <c r="AN8" s="518"/>
      <c r="AO8" s="518"/>
      <c r="AP8" s="518"/>
      <c r="AQ8" s="518"/>
      <c r="AR8" s="518"/>
      <c r="AS8" s="518"/>
      <c r="AT8" s="518"/>
      <c r="AU8" s="518"/>
      <c r="AV8" s="518"/>
      <c r="AW8" s="518"/>
      <c r="AX8" s="518"/>
      <c r="AY8" s="518"/>
      <c r="AZ8" s="518"/>
      <c r="BA8" s="518"/>
      <c r="BB8" s="518"/>
      <c r="BC8" s="518"/>
      <c r="BD8" s="518"/>
      <c r="BE8" s="518"/>
      <c r="BF8" s="518"/>
      <c r="BG8" s="518"/>
      <c r="BH8" s="518"/>
      <c r="BI8" s="518"/>
      <c r="BJ8" s="518"/>
      <c r="BK8" s="518"/>
      <c r="BL8" s="518"/>
      <c r="BM8" s="518"/>
      <c r="BN8" s="518"/>
      <c r="BO8" s="518"/>
      <c r="BP8" s="518"/>
      <c r="BQ8" s="518"/>
      <c r="BR8" s="518"/>
      <c r="BS8" s="518"/>
      <c r="BT8" s="518"/>
      <c r="BU8" s="518"/>
      <c r="BV8" s="518"/>
      <c r="BW8" s="518"/>
      <c r="BX8" s="518"/>
      <c r="BY8" s="518"/>
      <c r="BZ8" s="518"/>
      <c r="CA8" s="518"/>
      <c r="CB8" s="518"/>
      <c r="CC8" s="518"/>
      <c r="CD8" s="518"/>
      <c r="CE8" s="518"/>
      <c r="CF8" s="518"/>
      <c r="CG8" s="518"/>
      <c r="CH8" s="518"/>
      <c r="CI8" s="518"/>
      <c r="CJ8" s="518"/>
      <c r="CK8" s="518"/>
      <c r="CL8" s="518"/>
      <c r="CM8" s="518"/>
      <c r="CN8" s="518"/>
      <c r="CO8" s="518"/>
      <c r="CP8" s="518"/>
      <c r="CQ8" s="518"/>
      <c r="CR8" s="518"/>
      <c r="CS8" s="518"/>
      <c r="CT8" s="518"/>
      <c r="CU8" s="518"/>
      <c r="CV8" s="518"/>
      <c r="CW8" s="518"/>
      <c r="CX8" s="518"/>
      <c r="CY8" s="518"/>
      <c r="CZ8" s="518"/>
      <c r="DA8" s="518"/>
      <c r="DB8" s="518"/>
      <c r="DC8" s="518"/>
      <c r="DD8" s="518"/>
      <c r="DE8" s="518"/>
      <c r="DF8" s="518"/>
      <c r="DG8" s="518"/>
      <c r="DH8" s="518"/>
      <c r="DI8" s="518"/>
      <c r="DJ8" s="518"/>
      <c r="DK8" s="518"/>
      <c r="DL8" s="518"/>
      <c r="DM8" s="518"/>
      <c r="DN8" s="518"/>
      <c r="DO8" s="518"/>
      <c r="DP8" s="518"/>
      <c r="DQ8" s="518"/>
      <c r="DR8" s="518"/>
      <c r="DS8" s="518"/>
      <c r="DT8" s="518"/>
      <c r="DU8" s="518"/>
      <c r="DV8" s="518"/>
      <c r="DW8" s="518"/>
      <c r="DX8" s="518"/>
      <c r="DY8" s="518"/>
      <c r="DZ8" s="518"/>
      <c r="EA8" s="518"/>
      <c r="EB8" s="518"/>
      <c r="EC8" s="518"/>
      <c r="ED8" s="518"/>
      <c r="EE8" s="518"/>
      <c r="EF8" s="518"/>
      <c r="EG8" s="518"/>
      <c r="EH8" s="518"/>
      <c r="EI8" s="518"/>
      <c r="EJ8" s="518"/>
      <c r="EK8" s="518"/>
      <c r="EL8" s="518"/>
      <c r="EM8" s="518"/>
      <c r="EN8" s="518"/>
      <c r="EO8" s="518"/>
      <c r="EP8" s="518"/>
      <c r="EQ8" s="518"/>
      <c r="ER8" s="518"/>
      <c r="ES8" s="518"/>
      <c r="ET8" s="518"/>
      <c r="EU8" s="518"/>
      <c r="EV8" s="518"/>
      <c r="EW8" s="518"/>
      <c r="EX8" s="518"/>
      <c r="EY8" s="518"/>
      <c r="EZ8" s="518"/>
      <c r="FA8" s="518"/>
      <c r="FB8" s="518"/>
      <c r="FC8" s="518"/>
      <c r="FD8" s="518"/>
      <c r="FE8" s="518"/>
      <c r="FF8" s="518"/>
      <c r="FG8" s="518"/>
      <c r="FH8" s="518"/>
      <c r="FI8" s="518"/>
      <c r="FJ8" s="518"/>
      <c r="FK8" s="518"/>
      <c r="FL8" s="518"/>
      <c r="FM8" s="518"/>
      <c r="FN8" s="518"/>
      <c r="FO8" s="518"/>
      <c r="FP8" s="518"/>
      <c r="FQ8" s="518"/>
      <c r="FR8" s="518"/>
      <c r="FS8" s="518"/>
      <c r="FT8" s="518"/>
      <c r="FU8" s="518"/>
      <c r="FV8" s="518"/>
      <c r="FW8" s="518"/>
      <c r="FX8" s="518"/>
      <c r="FY8" s="518"/>
      <c r="FZ8" s="518"/>
      <c r="GA8" s="518"/>
      <c r="GB8" s="518"/>
      <c r="GC8" s="518"/>
      <c r="GD8" s="518"/>
      <c r="GE8" s="518"/>
      <c r="GF8" s="518"/>
      <c r="GG8" s="518"/>
      <c r="GH8" s="518"/>
      <c r="GI8" s="518"/>
      <c r="GJ8" s="518"/>
      <c r="GK8" s="518"/>
      <c r="GL8" s="518"/>
      <c r="GM8" s="518"/>
      <c r="GN8" s="518"/>
      <c r="GO8" s="518"/>
      <c r="GP8" s="518"/>
      <c r="GQ8" s="518"/>
      <c r="GR8" s="518"/>
      <c r="GS8" s="518"/>
      <c r="GT8" s="518"/>
      <c r="GU8" s="518"/>
      <c r="GV8" s="518"/>
      <c r="GW8" s="518"/>
      <c r="GX8" s="518"/>
      <c r="GY8" s="518"/>
      <c r="GZ8" s="518"/>
      <c r="HA8" s="518"/>
      <c r="HB8" s="518"/>
      <c r="HC8" s="518"/>
      <c r="HD8" s="518"/>
      <c r="HE8" s="518"/>
      <c r="HF8" s="518"/>
      <c r="HG8" s="518"/>
      <c r="HH8" s="518"/>
      <c r="HI8" s="518"/>
      <c r="HJ8" s="518"/>
      <c r="HK8" s="518"/>
      <c r="HL8" s="518"/>
      <c r="HM8" s="518"/>
      <c r="HN8" s="518"/>
      <c r="HO8" s="518"/>
      <c r="HP8" s="518"/>
      <c r="HQ8" s="518"/>
      <c r="HR8" s="518"/>
      <c r="HS8" s="518"/>
      <c r="HT8" s="518"/>
      <c r="HU8" s="518"/>
      <c r="HV8" s="518"/>
      <c r="HW8" s="518"/>
      <c r="HX8" s="518"/>
      <c r="HY8" s="518"/>
      <c r="HZ8" s="518"/>
      <c r="IA8" s="518"/>
      <c r="IB8" s="518"/>
      <c r="IC8" s="518"/>
      <c r="ID8" s="518"/>
      <c r="IE8" s="518"/>
      <c r="IF8" s="518"/>
      <c r="IG8" s="518"/>
      <c r="IH8" s="518"/>
      <c r="II8" s="518"/>
      <c r="IJ8" s="518"/>
      <c r="IK8" s="518"/>
      <c r="IL8" s="518"/>
      <c r="IM8" s="518"/>
      <c r="IN8" s="518"/>
      <c r="IO8" s="518"/>
      <c r="IP8" s="518"/>
      <c r="IQ8" s="518"/>
      <c r="IR8" s="518"/>
      <c r="IS8" s="518"/>
      <c r="IT8" s="518"/>
      <c r="IU8" s="518"/>
      <c r="IV8" s="518"/>
      <c r="IW8" s="518"/>
      <c r="IX8" s="518"/>
      <c r="IY8" s="518"/>
      <c r="IZ8" s="518"/>
      <c r="JA8" s="518"/>
      <c r="JB8" s="518"/>
      <c r="JC8" s="518"/>
      <c r="JD8" s="518"/>
      <c r="JE8" s="518"/>
      <c r="JF8" s="518"/>
      <c r="JG8" s="518"/>
      <c r="JH8" s="518"/>
      <c r="JI8" s="518"/>
      <c r="JJ8" s="518"/>
      <c r="JK8" s="518"/>
      <c r="JL8" s="518"/>
      <c r="JM8" s="518"/>
      <c r="JN8" s="518"/>
      <c r="JO8" s="518"/>
      <c r="JP8" s="518"/>
      <c r="JQ8" s="518"/>
      <c r="JR8" s="518"/>
      <c r="JS8" s="518"/>
      <c r="JT8" s="518"/>
      <c r="JU8" s="518"/>
      <c r="JV8" s="518"/>
      <c r="JW8" s="518"/>
      <c r="JX8" s="518"/>
      <c r="JY8" s="518"/>
      <c r="JZ8" s="518"/>
      <c r="KA8" s="518"/>
      <c r="KB8" s="518"/>
      <c r="KC8" s="518"/>
      <c r="KD8" s="518"/>
      <c r="KE8" s="518"/>
      <c r="KF8" s="518"/>
      <c r="KG8" s="518"/>
      <c r="KH8" s="518"/>
      <c r="KI8" s="518"/>
      <c r="KJ8" s="518"/>
      <c r="KK8" s="518"/>
      <c r="KL8" s="518"/>
      <c r="KM8" s="518"/>
      <c r="KN8" s="518"/>
      <c r="KO8" s="518"/>
      <c r="KP8" s="518"/>
      <c r="KQ8" s="518"/>
      <c r="KR8" s="518"/>
      <c r="KS8" s="518"/>
      <c r="KT8" s="518"/>
      <c r="KU8" s="518"/>
      <c r="KV8" s="518"/>
      <c r="KW8" s="518"/>
      <c r="KX8" s="518"/>
      <c r="KY8" s="518"/>
      <c r="KZ8" s="518"/>
      <c r="LA8" s="518"/>
      <c r="LB8" s="518"/>
      <c r="LC8" s="518"/>
      <c r="LD8" s="518"/>
      <c r="LE8" s="518"/>
      <c r="LF8" s="518"/>
      <c r="LG8" s="518"/>
      <c r="LH8" s="518"/>
      <c r="LI8" s="518"/>
      <c r="LJ8" s="518"/>
      <c r="LK8" s="518"/>
      <c r="LL8" s="518"/>
      <c r="LM8" s="518"/>
      <c r="LN8" s="518"/>
      <c r="LO8" s="518"/>
      <c r="LP8" s="518"/>
      <c r="LQ8" s="518"/>
      <c r="LR8" s="518"/>
      <c r="LS8" s="518"/>
      <c r="LT8" s="518"/>
      <c r="LU8" s="518"/>
      <c r="LV8" s="518"/>
      <c r="LW8" s="518"/>
      <c r="LX8" s="518"/>
      <c r="LY8" s="518"/>
      <c r="LZ8" s="518"/>
      <c r="MA8" s="518"/>
      <c r="MB8" s="518"/>
      <c r="MC8" s="518"/>
      <c r="MD8" s="518"/>
      <c r="ME8" s="518"/>
      <c r="MF8" s="518"/>
      <c r="MG8" s="518"/>
      <c r="MH8" s="518"/>
      <c r="MI8" s="518"/>
      <c r="MJ8" s="518"/>
      <c r="MK8" s="518"/>
      <c r="ML8" s="518"/>
      <c r="MM8" s="518"/>
      <c r="MN8" s="518"/>
      <c r="MO8" s="518"/>
      <c r="MP8" s="518"/>
      <c r="MQ8" s="518"/>
      <c r="MR8" s="518"/>
      <c r="MS8" s="518"/>
      <c r="MT8" s="518"/>
      <c r="MU8" s="518"/>
      <c r="MV8" s="518"/>
      <c r="MW8" s="518"/>
      <c r="MX8" s="518"/>
      <c r="MY8" s="518"/>
      <c r="MZ8" s="518"/>
      <c r="NA8" s="518"/>
      <c r="NB8" s="518"/>
      <c r="NC8" s="518"/>
      <c r="ND8" s="518"/>
      <c r="NE8" s="518"/>
      <c r="NF8" s="518"/>
      <c r="NG8" s="518"/>
      <c r="NH8" s="518"/>
      <c r="NI8" s="518"/>
      <c r="NJ8" s="518"/>
      <c r="NK8" s="518"/>
      <c r="NL8" s="518"/>
      <c r="NM8" s="518"/>
      <c r="NN8" s="518"/>
      <c r="NO8" s="518"/>
      <c r="NP8" s="518"/>
      <c r="NQ8" s="518"/>
      <c r="NR8" s="518"/>
      <c r="NS8" s="518"/>
      <c r="NT8" s="518"/>
      <c r="NU8" s="518"/>
      <c r="NV8" s="518"/>
      <c r="NW8" s="518"/>
      <c r="NX8" s="518"/>
      <c r="NY8" s="518"/>
      <c r="NZ8" s="518"/>
      <c r="OA8" s="518"/>
      <c r="OB8" s="518"/>
      <c r="OC8" s="518"/>
      <c r="OD8" s="518"/>
      <c r="OE8" s="518"/>
      <c r="OF8" s="518"/>
      <c r="OG8" s="518"/>
      <c r="OH8" s="518"/>
      <c r="OI8" s="518"/>
      <c r="OJ8" s="518"/>
      <c r="OK8" s="518"/>
      <c r="OL8" s="518"/>
      <c r="OM8" s="518"/>
      <c r="ON8" s="518"/>
      <c r="OO8" s="518"/>
      <c r="OP8" s="518"/>
      <c r="OQ8" s="518"/>
      <c r="OR8" s="518"/>
      <c r="OS8" s="518"/>
      <c r="OT8" s="518"/>
      <c r="OU8" s="518"/>
      <c r="OV8" s="518"/>
      <c r="OW8" s="518"/>
      <c r="OX8" s="518"/>
      <c r="OY8" s="518"/>
      <c r="OZ8" s="518"/>
      <c r="PA8" s="518"/>
      <c r="PB8" s="518"/>
      <c r="PC8" s="518"/>
      <c r="PD8" s="518"/>
      <c r="PE8" s="518"/>
      <c r="PF8" s="518"/>
      <c r="PG8" s="518"/>
      <c r="PH8" s="518"/>
      <c r="PI8" s="518"/>
      <c r="PJ8" s="518"/>
      <c r="PK8" s="518"/>
      <c r="PL8" s="518"/>
      <c r="PM8" s="518"/>
      <c r="PN8" s="518"/>
      <c r="PO8" s="518"/>
      <c r="PP8" s="518"/>
      <c r="PQ8" s="518"/>
      <c r="PR8" s="518"/>
      <c r="PS8" s="518"/>
      <c r="PT8" s="518"/>
      <c r="PU8" s="518"/>
      <c r="PV8" s="518"/>
      <c r="PW8" s="518"/>
      <c r="PX8" s="518"/>
      <c r="PY8" s="518"/>
      <c r="PZ8" s="518"/>
      <c r="QA8" s="518"/>
      <c r="QB8" s="518"/>
      <c r="QC8" s="518"/>
      <c r="QD8" s="518"/>
      <c r="QE8" s="518"/>
      <c r="QF8" s="518"/>
      <c r="QG8" s="518"/>
      <c r="QH8" s="518"/>
      <c r="QI8" s="518"/>
      <c r="QJ8" s="518"/>
      <c r="QK8" s="518"/>
      <c r="QL8" s="518"/>
      <c r="QM8" s="518"/>
      <c r="QN8" s="518"/>
      <c r="QO8" s="518"/>
      <c r="QP8" s="518"/>
      <c r="QQ8" s="518"/>
      <c r="QR8" s="518"/>
      <c r="QS8" s="518"/>
      <c r="QT8" s="518"/>
      <c r="QU8" s="518"/>
      <c r="QV8" s="518"/>
      <c r="QW8" s="518"/>
      <c r="QX8" s="518"/>
      <c r="QY8" s="518"/>
      <c r="QZ8" s="518"/>
      <c r="RA8" s="518"/>
      <c r="RB8" s="518"/>
      <c r="RC8" s="518"/>
      <c r="RD8" s="518"/>
      <c r="RE8" s="518"/>
      <c r="RF8" s="518"/>
      <c r="RG8" s="518"/>
      <c r="RH8" s="518"/>
      <c r="RI8" s="518"/>
      <c r="RJ8" s="518"/>
      <c r="RK8" s="518"/>
      <c r="RL8" s="518"/>
      <c r="RM8" s="518"/>
      <c r="RN8" s="518"/>
      <c r="RO8" s="518"/>
      <c r="RP8" s="518"/>
      <c r="RQ8" s="518"/>
      <c r="RR8" s="518"/>
      <c r="RS8" s="518"/>
      <c r="RT8" s="518"/>
      <c r="RU8" s="518"/>
      <c r="RV8" s="518"/>
      <c r="RW8" s="518"/>
      <c r="RX8" s="518"/>
      <c r="RY8" s="518"/>
      <c r="RZ8" s="518"/>
      <c r="SA8" s="518"/>
      <c r="SB8" s="518"/>
      <c r="SC8" s="518"/>
      <c r="SD8" s="518"/>
      <c r="SE8" s="518"/>
      <c r="SF8" s="518"/>
      <c r="SG8" s="518"/>
      <c r="SH8" s="518"/>
      <c r="SI8" s="518"/>
      <c r="SJ8" s="518"/>
      <c r="SK8" s="518"/>
      <c r="SL8" s="518"/>
      <c r="SM8" s="518"/>
      <c r="SN8" s="518"/>
      <c r="SO8" s="518"/>
      <c r="SP8" s="518"/>
      <c r="SQ8" s="518"/>
      <c r="SR8" s="518"/>
      <c r="SS8" s="518"/>
      <c r="ST8" s="518"/>
      <c r="SU8" s="518"/>
      <c r="SV8" s="518"/>
      <c r="SW8" s="518"/>
      <c r="SX8" s="518"/>
      <c r="SY8" s="518"/>
      <c r="SZ8" s="518"/>
      <c r="TA8" s="518"/>
      <c r="TB8" s="518"/>
      <c r="TC8" s="518"/>
      <c r="TD8" s="518"/>
      <c r="TE8" s="518"/>
      <c r="TF8" s="518"/>
      <c r="TG8" s="518"/>
      <c r="TH8" s="518"/>
      <c r="TI8" s="518"/>
      <c r="TJ8" s="518"/>
      <c r="TK8" s="518"/>
      <c r="TL8" s="518"/>
      <c r="TM8" s="518"/>
      <c r="TN8" s="518"/>
      <c r="TO8" s="518"/>
      <c r="TP8" s="518"/>
      <c r="TQ8" s="518"/>
      <c r="TR8" s="518"/>
      <c r="TS8" s="518"/>
      <c r="TT8" s="518"/>
      <c r="TU8" s="518"/>
      <c r="TV8" s="518"/>
      <c r="TW8" s="518"/>
      <c r="TX8" s="518"/>
      <c r="TY8" s="518"/>
      <c r="TZ8" s="518"/>
      <c r="UA8" s="518"/>
      <c r="UB8" s="518"/>
      <c r="UC8" s="518"/>
      <c r="UD8" s="518"/>
      <c r="UE8" s="518"/>
      <c r="UF8" s="518"/>
      <c r="UG8" s="518"/>
      <c r="UH8" s="518"/>
      <c r="UI8" s="518"/>
      <c r="UJ8" s="518"/>
      <c r="UK8" s="518"/>
      <c r="UL8" s="518"/>
      <c r="UM8" s="518"/>
      <c r="UN8" s="518"/>
      <c r="UO8" s="518"/>
      <c r="UP8" s="518"/>
      <c r="UQ8" s="518"/>
      <c r="UR8" s="518"/>
      <c r="US8" s="518"/>
      <c r="UT8" s="518"/>
      <c r="UU8" s="518"/>
      <c r="UV8" s="518"/>
      <c r="UW8" s="518"/>
      <c r="UX8" s="518"/>
      <c r="UY8" s="518"/>
      <c r="UZ8" s="518"/>
      <c r="VA8" s="518"/>
      <c r="VB8" s="518"/>
      <c r="VC8" s="518"/>
      <c r="VD8" s="518"/>
      <c r="VE8" s="518"/>
      <c r="VF8" s="518"/>
      <c r="VG8" s="518"/>
      <c r="VH8" s="518"/>
      <c r="VI8" s="518"/>
      <c r="VJ8" s="518"/>
      <c r="VK8" s="518"/>
      <c r="VL8" s="518"/>
      <c r="VM8" s="518"/>
      <c r="VN8" s="518"/>
      <c r="VO8" s="518"/>
      <c r="VP8" s="518"/>
      <c r="VQ8" s="518"/>
      <c r="VR8" s="518"/>
      <c r="VS8" s="518"/>
      <c r="VT8" s="518"/>
      <c r="VU8" s="518"/>
      <c r="VV8" s="518"/>
      <c r="VW8" s="518"/>
      <c r="VX8" s="518"/>
      <c r="VY8" s="518"/>
      <c r="VZ8" s="518"/>
      <c r="WA8" s="518"/>
      <c r="WB8" s="518"/>
      <c r="WC8" s="518"/>
      <c r="WD8" s="518"/>
      <c r="WE8" s="518"/>
      <c r="WF8" s="518"/>
      <c r="WG8" s="518"/>
      <c r="WH8" s="518"/>
      <c r="WI8" s="518"/>
      <c r="WJ8" s="518"/>
      <c r="WK8" s="518"/>
      <c r="WL8" s="518"/>
      <c r="WM8" s="518"/>
      <c r="WN8" s="518"/>
      <c r="WO8" s="518"/>
      <c r="WP8" s="518"/>
      <c r="WQ8" s="518"/>
      <c r="WR8" s="518"/>
      <c r="WS8" s="518"/>
      <c r="WT8" s="518"/>
      <c r="WU8" s="518"/>
      <c r="WV8" s="518"/>
      <c r="WW8" s="518"/>
      <c r="WX8" s="518"/>
      <c r="WY8" s="518"/>
      <c r="WZ8" s="518"/>
      <c r="XA8" s="518"/>
      <c r="XB8" s="518"/>
      <c r="XC8" s="518"/>
      <c r="XD8" s="518"/>
      <c r="XE8" s="518"/>
      <c r="XF8" s="518"/>
      <c r="XG8" s="518"/>
      <c r="XH8" s="518"/>
      <c r="XI8" s="518"/>
      <c r="XJ8" s="518"/>
      <c r="XK8" s="518"/>
      <c r="XL8" s="518"/>
      <c r="XM8" s="518"/>
      <c r="XN8" s="518"/>
      <c r="XO8" s="518"/>
      <c r="XP8" s="518"/>
      <c r="XQ8" s="518"/>
      <c r="XR8" s="518"/>
      <c r="XS8" s="518"/>
      <c r="XT8" s="518"/>
      <c r="XU8" s="518"/>
      <c r="XV8" s="518"/>
      <c r="XW8" s="518"/>
      <c r="XX8" s="518"/>
      <c r="XY8" s="518"/>
      <c r="XZ8" s="518"/>
      <c r="YA8" s="518"/>
      <c r="YB8" s="518"/>
      <c r="YC8" s="518"/>
      <c r="YD8" s="518"/>
      <c r="YE8" s="518"/>
      <c r="YF8" s="518"/>
      <c r="YG8" s="518"/>
      <c r="YH8" s="518"/>
      <c r="YI8" s="518"/>
      <c r="YJ8" s="518"/>
      <c r="YK8" s="518"/>
      <c r="YL8" s="518"/>
      <c r="YM8" s="518"/>
      <c r="YN8" s="518"/>
      <c r="YO8" s="518"/>
      <c r="YP8" s="518"/>
      <c r="YQ8" s="518"/>
      <c r="YR8" s="518"/>
      <c r="YS8" s="518"/>
      <c r="YT8" s="518"/>
      <c r="YU8" s="518"/>
      <c r="YV8" s="518"/>
      <c r="YW8" s="518"/>
      <c r="YX8" s="518"/>
      <c r="YY8" s="518"/>
      <c r="YZ8" s="518"/>
      <c r="ZA8" s="518"/>
      <c r="ZB8" s="518"/>
      <c r="ZC8" s="518"/>
      <c r="ZD8" s="518"/>
      <c r="ZE8" s="518"/>
      <c r="ZF8" s="518"/>
      <c r="ZG8" s="518"/>
      <c r="ZH8" s="518"/>
      <c r="ZI8" s="518"/>
      <c r="ZJ8" s="518"/>
      <c r="ZK8" s="518"/>
      <c r="ZL8" s="518"/>
      <c r="ZM8" s="518"/>
      <c r="ZN8" s="518"/>
      <c r="ZO8" s="518"/>
      <c r="ZP8" s="518"/>
      <c r="ZQ8" s="518"/>
      <c r="ZR8" s="518"/>
      <c r="ZS8" s="518"/>
      <c r="ZT8" s="518"/>
      <c r="ZU8" s="518"/>
      <c r="ZV8" s="518"/>
    </row>
    <row r="9" spans="1:698" s="89" customFormat="1" ht="18" thickBot="1">
      <c r="A9" s="1015" t="s">
        <v>790</v>
      </c>
      <c r="B9" s="1015"/>
      <c r="C9" s="1015"/>
      <c r="D9" s="1015"/>
      <c r="E9" s="1015"/>
      <c r="F9" s="1015"/>
      <c r="G9" s="1015"/>
      <c r="H9" s="1015"/>
      <c r="I9" s="518"/>
      <c r="J9" s="518"/>
      <c r="K9" s="518"/>
      <c r="L9" s="518"/>
      <c r="M9" s="518"/>
      <c r="N9" s="518"/>
      <c r="O9" s="518"/>
      <c r="P9" s="518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/>
      <c r="AD9" s="518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/>
      <c r="AR9" s="518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/>
      <c r="BF9" s="518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/>
      <c r="BT9" s="518"/>
      <c r="BU9" s="518"/>
      <c r="BV9" s="518"/>
      <c r="BW9" s="518"/>
      <c r="BX9" s="518"/>
      <c r="BY9" s="518"/>
      <c r="BZ9" s="518"/>
      <c r="CA9" s="518"/>
      <c r="CB9" s="518"/>
      <c r="CC9" s="518"/>
      <c r="CD9" s="518"/>
      <c r="CE9" s="518"/>
      <c r="CF9" s="518"/>
      <c r="CG9" s="518"/>
      <c r="CH9" s="518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/>
      <c r="CV9" s="518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/>
      <c r="DJ9" s="518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/>
      <c r="DX9" s="518"/>
      <c r="DY9" s="518"/>
      <c r="DZ9" s="518"/>
      <c r="EA9" s="518"/>
      <c r="EB9" s="518"/>
      <c r="EC9" s="518"/>
      <c r="ED9" s="518"/>
      <c r="EE9" s="518"/>
      <c r="EF9" s="518"/>
      <c r="EG9" s="518"/>
      <c r="EH9" s="518"/>
      <c r="EI9" s="518"/>
      <c r="EJ9" s="518"/>
      <c r="EK9" s="518"/>
      <c r="EL9" s="518"/>
      <c r="EM9" s="518"/>
      <c r="EN9" s="518"/>
      <c r="EO9" s="518"/>
      <c r="EP9" s="518"/>
      <c r="EQ9" s="518"/>
      <c r="ER9" s="518"/>
      <c r="ES9" s="518"/>
      <c r="ET9" s="518"/>
      <c r="EU9" s="518"/>
      <c r="EV9" s="518"/>
      <c r="EW9" s="518"/>
      <c r="EX9" s="518"/>
      <c r="EY9" s="518"/>
      <c r="EZ9" s="518"/>
      <c r="FA9" s="518"/>
      <c r="FB9" s="518"/>
      <c r="FC9" s="518"/>
      <c r="FD9" s="518"/>
      <c r="FE9" s="518"/>
      <c r="FF9" s="518"/>
      <c r="FG9" s="518"/>
      <c r="FH9" s="518"/>
      <c r="FI9" s="518"/>
      <c r="FJ9" s="518"/>
      <c r="FK9" s="518"/>
      <c r="FL9" s="518"/>
      <c r="FM9" s="518"/>
      <c r="FN9" s="518"/>
      <c r="FO9" s="518"/>
      <c r="FP9" s="518"/>
      <c r="FQ9" s="518"/>
      <c r="FR9" s="518"/>
      <c r="FS9" s="518"/>
      <c r="FT9" s="518"/>
      <c r="FU9" s="518"/>
      <c r="FV9" s="518"/>
      <c r="FW9" s="518"/>
      <c r="FX9" s="518"/>
      <c r="FY9" s="518"/>
      <c r="FZ9" s="518"/>
      <c r="GA9" s="518"/>
      <c r="GB9" s="518"/>
      <c r="GC9" s="518"/>
      <c r="GD9" s="518"/>
      <c r="GE9" s="518"/>
      <c r="GF9" s="518"/>
      <c r="GG9" s="518"/>
      <c r="GH9" s="518"/>
      <c r="GI9" s="518"/>
      <c r="GJ9" s="518"/>
      <c r="GK9" s="518"/>
      <c r="GL9" s="518"/>
      <c r="GM9" s="518"/>
      <c r="GN9" s="518"/>
      <c r="GO9" s="518"/>
      <c r="GP9" s="518"/>
      <c r="GQ9" s="518"/>
      <c r="GR9" s="518"/>
      <c r="GS9" s="518"/>
      <c r="GT9" s="518"/>
      <c r="GU9" s="518"/>
      <c r="GV9" s="518"/>
      <c r="GW9" s="518"/>
      <c r="GX9" s="518"/>
      <c r="GY9" s="518"/>
      <c r="GZ9" s="518"/>
      <c r="HA9" s="518"/>
      <c r="HB9" s="518"/>
      <c r="HC9" s="518"/>
      <c r="HD9" s="518"/>
      <c r="HE9" s="518"/>
      <c r="HF9" s="518"/>
      <c r="HG9" s="518"/>
      <c r="HH9" s="518"/>
      <c r="HI9" s="518"/>
      <c r="HJ9" s="518"/>
      <c r="HK9" s="518"/>
      <c r="HL9" s="518"/>
      <c r="HM9" s="518"/>
      <c r="HN9" s="518"/>
      <c r="HO9" s="518"/>
      <c r="HP9" s="518"/>
      <c r="HQ9" s="518"/>
      <c r="HR9" s="518"/>
      <c r="HS9" s="518"/>
      <c r="HT9" s="518"/>
      <c r="HU9" s="518"/>
      <c r="HV9" s="518"/>
      <c r="HW9" s="518"/>
      <c r="HX9" s="518"/>
      <c r="HY9" s="518"/>
      <c r="HZ9" s="518"/>
      <c r="IA9" s="518"/>
      <c r="IB9" s="518"/>
      <c r="IC9" s="518"/>
      <c r="ID9" s="518"/>
      <c r="IE9" s="518"/>
      <c r="IF9" s="518"/>
      <c r="IG9" s="518"/>
      <c r="IH9" s="518"/>
      <c r="II9" s="518"/>
      <c r="IJ9" s="518"/>
      <c r="IK9" s="518"/>
      <c r="IL9" s="518"/>
      <c r="IM9" s="518"/>
      <c r="IN9" s="518"/>
      <c r="IO9" s="518"/>
      <c r="IP9" s="518"/>
      <c r="IQ9" s="518"/>
      <c r="IR9" s="518"/>
      <c r="IS9" s="518"/>
      <c r="IT9" s="518"/>
      <c r="IU9" s="518"/>
      <c r="IV9" s="518"/>
      <c r="IW9" s="518"/>
      <c r="IX9" s="518"/>
      <c r="IY9" s="518"/>
      <c r="IZ9" s="518"/>
      <c r="JA9" s="518"/>
      <c r="JB9" s="518"/>
      <c r="JC9" s="518"/>
      <c r="JD9" s="518"/>
      <c r="JE9" s="518"/>
      <c r="JF9" s="518"/>
      <c r="JG9" s="518"/>
      <c r="JH9" s="518"/>
      <c r="JI9" s="518"/>
      <c r="JJ9" s="518"/>
      <c r="JK9" s="518"/>
      <c r="JL9" s="518"/>
      <c r="JM9" s="518"/>
      <c r="JN9" s="518"/>
      <c r="JO9" s="518"/>
      <c r="JP9" s="518"/>
      <c r="JQ9" s="518"/>
      <c r="JR9" s="518"/>
      <c r="JS9" s="518"/>
      <c r="JT9" s="518"/>
      <c r="JU9" s="518"/>
      <c r="JV9" s="518"/>
      <c r="JW9" s="518"/>
      <c r="JX9" s="518"/>
      <c r="JY9" s="518"/>
      <c r="JZ9" s="518"/>
      <c r="KA9" s="518"/>
      <c r="KB9" s="518"/>
      <c r="KC9" s="518"/>
      <c r="KD9" s="518"/>
      <c r="KE9" s="518"/>
      <c r="KF9" s="518"/>
      <c r="KG9" s="518"/>
      <c r="KH9" s="518"/>
      <c r="KI9" s="518"/>
      <c r="KJ9" s="518"/>
      <c r="KK9" s="518"/>
      <c r="KL9" s="518"/>
      <c r="KM9" s="518"/>
      <c r="KN9" s="518"/>
      <c r="KO9" s="518"/>
      <c r="KP9" s="518"/>
      <c r="KQ9" s="518"/>
      <c r="KR9" s="518"/>
      <c r="KS9" s="518"/>
      <c r="KT9" s="518"/>
      <c r="KU9" s="518"/>
      <c r="KV9" s="518"/>
      <c r="KW9" s="518"/>
      <c r="KX9" s="518"/>
      <c r="KY9" s="518"/>
      <c r="KZ9" s="518"/>
      <c r="LA9" s="518"/>
      <c r="LB9" s="518"/>
      <c r="LC9" s="518"/>
      <c r="LD9" s="518"/>
      <c r="LE9" s="518"/>
      <c r="LF9" s="518"/>
      <c r="LG9" s="518"/>
      <c r="LH9" s="518"/>
      <c r="LI9" s="518"/>
      <c r="LJ9" s="518"/>
      <c r="LK9" s="518"/>
      <c r="LL9" s="518"/>
      <c r="LM9" s="518"/>
      <c r="LN9" s="518"/>
      <c r="LO9" s="518"/>
      <c r="LP9" s="518"/>
      <c r="LQ9" s="518"/>
      <c r="LR9" s="518"/>
      <c r="LS9" s="518"/>
      <c r="LT9" s="518"/>
      <c r="LU9" s="518"/>
      <c r="LV9" s="518"/>
      <c r="LW9" s="518"/>
      <c r="LX9" s="518"/>
      <c r="LY9" s="518"/>
      <c r="LZ9" s="518"/>
      <c r="MA9" s="518"/>
      <c r="MB9" s="518"/>
      <c r="MC9" s="518"/>
      <c r="MD9" s="518"/>
      <c r="ME9" s="518"/>
      <c r="MF9" s="518"/>
      <c r="MG9" s="518"/>
      <c r="MH9" s="518"/>
      <c r="MI9" s="518"/>
      <c r="MJ9" s="518"/>
      <c r="MK9" s="518"/>
      <c r="ML9" s="518"/>
      <c r="MM9" s="518"/>
      <c r="MN9" s="518"/>
      <c r="MO9" s="518"/>
      <c r="MP9" s="518"/>
      <c r="MQ9" s="518"/>
      <c r="MR9" s="518"/>
      <c r="MS9" s="518"/>
      <c r="MT9" s="518"/>
      <c r="MU9" s="518"/>
      <c r="MV9" s="518"/>
      <c r="MW9" s="518"/>
      <c r="MX9" s="518"/>
      <c r="MY9" s="518"/>
      <c r="MZ9" s="518"/>
      <c r="NA9" s="518"/>
      <c r="NB9" s="518"/>
      <c r="NC9" s="518"/>
      <c r="ND9" s="518"/>
      <c r="NE9" s="518"/>
      <c r="NF9" s="518"/>
      <c r="NG9" s="518"/>
      <c r="NH9" s="518"/>
      <c r="NI9" s="518"/>
      <c r="NJ9" s="518"/>
      <c r="NK9" s="518"/>
      <c r="NL9" s="518"/>
      <c r="NM9" s="518"/>
      <c r="NN9" s="518"/>
      <c r="NO9" s="518"/>
      <c r="NP9" s="518"/>
      <c r="NQ9" s="518"/>
      <c r="NR9" s="518"/>
      <c r="NS9" s="518"/>
      <c r="NT9" s="518"/>
      <c r="NU9" s="518"/>
      <c r="NV9" s="518"/>
      <c r="NW9" s="518"/>
      <c r="NX9" s="518"/>
      <c r="NY9" s="518"/>
      <c r="NZ9" s="518"/>
      <c r="OA9" s="518"/>
      <c r="OB9" s="518"/>
      <c r="OC9" s="518"/>
      <c r="OD9" s="518"/>
      <c r="OE9" s="518"/>
      <c r="OF9" s="518"/>
      <c r="OG9" s="518"/>
      <c r="OH9" s="518"/>
      <c r="OI9" s="518"/>
      <c r="OJ9" s="518"/>
      <c r="OK9" s="518"/>
      <c r="OL9" s="518"/>
      <c r="OM9" s="518"/>
      <c r="ON9" s="518"/>
      <c r="OO9" s="518"/>
      <c r="OP9" s="518"/>
      <c r="OQ9" s="518"/>
      <c r="OR9" s="518"/>
      <c r="OS9" s="518"/>
      <c r="OT9" s="518"/>
      <c r="OU9" s="518"/>
      <c r="OV9" s="518"/>
      <c r="OW9" s="518"/>
      <c r="OX9" s="518"/>
      <c r="OY9" s="518"/>
      <c r="OZ9" s="518"/>
      <c r="PA9" s="518"/>
      <c r="PB9" s="518"/>
      <c r="PC9" s="518"/>
      <c r="PD9" s="518"/>
      <c r="PE9" s="518"/>
      <c r="PF9" s="518"/>
      <c r="PG9" s="518"/>
      <c r="PH9" s="518"/>
      <c r="PI9" s="518"/>
      <c r="PJ9" s="518"/>
      <c r="PK9" s="518"/>
      <c r="PL9" s="518"/>
      <c r="PM9" s="518"/>
      <c r="PN9" s="518"/>
      <c r="PO9" s="518"/>
      <c r="PP9" s="518"/>
      <c r="PQ9" s="518"/>
      <c r="PR9" s="518"/>
      <c r="PS9" s="518"/>
      <c r="PT9" s="518"/>
      <c r="PU9" s="518"/>
      <c r="PV9" s="518"/>
      <c r="PW9" s="518"/>
      <c r="PX9" s="518"/>
      <c r="PY9" s="518"/>
      <c r="PZ9" s="518"/>
      <c r="QA9" s="518"/>
      <c r="QB9" s="518"/>
      <c r="QC9" s="518"/>
      <c r="QD9" s="518"/>
      <c r="QE9" s="518"/>
      <c r="QF9" s="518"/>
      <c r="QG9" s="518"/>
      <c r="QH9" s="518"/>
      <c r="QI9" s="518"/>
      <c r="QJ9" s="518"/>
      <c r="QK9" s="518"/>
      <c r="QL9" s="518"/>
      <c r="QM9" s="518"/>
      <c r="QN9" s="518"/>
      <c r="QO9" s="518"/>
      <c r="QP9" s="518"/>
      <c r="QQ9" s="518"/>
      <c r="QR9" s="518"/>
      <c r="QS9" s="518"/>
      <c r="QT9" s="518"/>
      <c r="QU9" s="518"/>
      <c r="QV9" s="518"/>
      <c r="QW9" s="518"/>
      <c r="QX9" s="518"/>
      <c r="QY9" s="518"/>
      <c r="QZ9" s="518"/>
      <c r="RA9" s="518"/>
      <c r="RB9" s="518"/>
      <c r="RC9" s="518"/>
      <c r="RD9" s="518"/>
      <c r="RE9" s="518"/>
      <c r="RF9" s="518"/>
      <c r="RG9" s="518"/>
      <c r="RH9" s="518"/>
      <c r="RI9" s="518"/>
      <c r="RJ9" s="518"/>
      <c r="RK9" s="518"/>
      <c r="RL9" s="518"/>
      <c r="RM9" s="518"/>
      <c r="RN9" s="518"/>
      <c r="RO9" s="518"/>
      <c r="RP9" s="518"/>
      <c r="RQ9" s="518"/>
      <c r="RR9" s="518"/>
      <c r="RS9" s="518"/>
      <c r="RT9" s="518"/>
      <c r="RU9" s="518"/>
      <c r="RV9" s="518"/>
      <c r="RW9" s="518"/>
      <c r="RX9" s="518"/>
      <c r="RY9" s="518"/>
      <c r="RZ9" s="518"/>
      <c r="SA9" s="518"/>
      <c r="SB9" s="518"/>
      <c r="SC9" s="518"/>
      <c r="SD9" s="518"/>
      <c r="SE9" s="518"/>
      <c r="SF9" s="518"/>
      <c r="SG9" s="518"/>
      <c r="SH9" s="518"/>
      <c r="SI9" s="518"/>
      <c r="SJ9" s="518"/>
      <c r="SK9" s="518"/>
      <c r="SL9" s="518"/>
      <c r="SM9" s="518"/>
      <c r="SN9" s="518"/>
      <c r="SO9" s="518"/>
      <c r="SP9" s="518"/>
      <c r="SQ9" s="518"/>
      <c r="SR9" s="518"/>
      <c r="SS9" s="518"/>
      <c r="ST9" s="518"/>
      <c r="SU9" s="518"/>
      <c r="SV9" s="518"/>
      <c r="SW9" s="518"/>
      <c r="SX9" s="518"/>
      <c r="SY9" s="518"/>
      <c r="SZ9" s="518"/>
      <c r="TA9" s="518"/>
      <c r="TB9" s="518"/>
      <c r="TC9" s="518"/>
      <c r="TD9" s="518"/>
      <c r="TE9" s="518"/>
      <c r="TF9" s="518"/>
      <c r="TG9" s="518"/>
      <c r="TH9" s="518"/>
      <c r="TI9" s="518"/>
      <c r="TJ9" s="518"/>
      <c r="TK9" s="518"/>
      <c r="TL9" s="518"/>
      <c r="TM9" s="518"/>
      <c r="TN9" s="518"/>
      <c r="TO9" s="518"/>
      <c r="TP9" s="518"/>
      <c r="TQ9" s="518"/>
      <c r="TR9" s="518"/>
      <c r="TS9" s="518"/>
      <c r="TT9" s="518"/>
      <c r="TU9" s="518"/>
      <c r="TV9" s="518"/>
      <c r="TW9" s="518"/>
      <c r="TX9" s="518"/>
      <c r="TY9" s="518"/>
      <c r="TZ9" s="518"/>
      <c r="UA9" s="518"/>
      <c r="UB9" s="518"/>
      <c r="UC9" s="518"/>
      <c r="UD9" s="518"/>
      <c r="UE9" s="518"/>
      <c r="UF9" s="518"/>
      <c r="UG9" s="518"/>
      <c r="UH9" s="518"/>
      <c r="UI9" s="518"/>
      <c r="UJ9" s="518"/>
      <c r="UK9" s="518"/>
      <c r="UL9" s="518"/>
      <c r="UM9" s="518"/>
      <c r="UN9" s="518"/>
      <c r="UO9" s="518"/>
      <c r="UP9" s="518"/>
      <c r="UQ9" s="518"/>
      <c r="UR9" s="518"/>
      <c r="US9" s="518"/>
      <c r="UT9" s="518"/>
      <c r="UU9" s="518"/>
      <c r="UV9" s="518"/>
      <c r="UW9" s="518"/>
      <c r="UX9" s="518"/>
      <c r="UY9" s="518"/>
      <c r="UZ9" s="518"/>
      <c r="VA9" s="518"/>
      <c r="VB9" s="518"/>
      <c r="VC9" s="518"/>
      <c r="VD9" s="518"/>
      <c r="VE9" s="518"/>
      <c r="VF9" s="518"/>
      <c r="VG9" s="518"/>
      <c r="VH9" s="518"/>
      <c r="VI9" s="518"/>
      <c r="VJ9" s="518"/>
      <c r="VK9" s="518"/>
      <c r="VL9" s="518"/>
      <c r="VM9" s="518"/>
      <c r="VN9" s="518"/>
      <c r="VO9" s="518"/>
      <c r="VP9" s="518"/>
      <c r="VQ9" s="518"/>
      <c r="VR9" s="518"/>
      <c r="VS9" s="518"/>
      <c r="VT9" s="518"/>
      <c r="VU9" s="518"/>
      <c r="VV9" s="518"/>
      <c r="VW9" s="518"/>
      <c r="VX9" s="518"/>
      <c r="VY9" s="518"/>
      <c r="VZ9" s="518"/>
      <c r="WA9" s="518"/>
      <c r="WB9" s="518"/>
      <c r="WC9" s="518"/>
      <c r="WD9" s="518"/>
      <c r="WE9" s="518"/>
      <c r="WF9" s="518"/>
      <c r="WG9" s="518"/>
      <c r="WH9" s="518"/>
      <c r="WI9" s="518"/>
      <c r="WJ9" s="518"/>
      <c r="WK9" s="518"/>
      <c r="WL9" s="518"/>
      <c r="WM9" s="518"/>
      <c r="WN9" s="518"/>
      <c r="WO9" s="518"/>
      <c r="WP9" s="518"/>
      <c r="WQ9" s="518"/>
      <c r="WR9" s="518"/>
      <c r="WS9" s="518"/>
      <c r="WT9" s="518"/>
      <c r="WU9" s="518"/>
      <c r="WV9" s="518"/>
      <c r="WW9" s="518"/>
      <c r="WX9" s="518"/>
      <c r="WY9" s="518"/>
      <c r="WZ9" s="518"/>
      <c r="XA9" s="518"/>
      <c r="XB9" s="518"/>
      <c r="XC9" s="518"/>
      <c r="XD9" s="518"/>
      <c r="XE9" s="518"/>
      <c r="XF9" s="518"/>
      <c r="XG9" s="518"/>
      <c r="XH9" s="518"/>
      <c r="XI9" s="518"/>
      <c r="XJ9" s="518"/>
      <c r="XK9" s="518"/>
      <c r="XL9" s="518"/>
      <c r="XM9" s="518"/>
      <c r="XN9" s="518"/>
      <c r="XO9" s="518"/>
      <c r="XP9" s="518"/>
      <c r="XQ9" s="518"/>
      <c r="XR9" s="518"/>
      <c r="XS9" s="518"/>
      <c r="XT9" s="518"/>
      <c r="XU9" s="518"/>
      <c r="XV9" s="518"/>
      <c r="XW9" s="518"/>
      <c r="XX9" s="518"/>
      <c r="XY9" s="518"/>
      <c r="XZ9" s="518"/>
      <c r="YA9" s="518"/>
      <c r="YB9" s="518"/>
      <c r="YC9" s="518"/>
      <c r="YD9" s="518"/>
      <c r="YE9" s="518"/>
      <c r="YF9" s="518"/>
      <c r="YG9" s="518"/>
      <c r="YH9" s="518"/>
      <c r="YI9" s="518"/>
      <c r="YJ9" s="518"/>
      <c r="YK9" s="518"/>
      <c r="YL9" s="518"/>
      <c r="YM9" s="518"/>
      <c r="YN9" s="518"/>
      <c r="YO9" s="518"/>
      <c r="YP9" s="518"/>
      <c r="YQ9" s="518"/>
      <c r="YR9" s="518"/>
      <c r="YS9" s="518"/>
      <c r="YT9" s="518"/>
      <c r="YU9" s="518"/>
      <c r="YV9" s="518"/>
      <c r="YW9" s="518"/>
      <c r="YX9" s="518"/>
      <c r="YY9" s="518"/>
      <c r="YZ9" s="518"/>
      <c r="ZA9" s="518"/>
      <c r="ZB9" s="518"/>
      <c r="ZC9" s="518"/>
      <c r="ZD9" s="518"/>
      <c r="ZE9" s="518"/>
      <c r="ZF9" s="518"/>
      <c r="ZG9" s="518"/>
      <c r="ZH9" s="518"/>
      <c r="ZI9" s="518"/>
      <c r="ZJ9" s="518"/>
      <c r="ZK9" s="518"/>
      <c r="ZL9" s="518"/>
      <c r="ZM9" s="518"/>
      <c r="ZN9" s="518"/>
      <c r="ZO9" s="518"/>
      <c r="ZP9" s="518"/>
      <c r="ZQ9" s="518"/>
      <c r="ZR9" s="518"/>
      <c r="ZS9" s="518"/>
      <c r="ZT9" s="518"/>
      <c r="ZU9" s="518"/>
      <c r="ZV9" s="518"/>
    </row>
    <row r="10" spans="1:698" s="89" customFormat="1" ht="18" thickTop="1">
      <c r="A10" s="521"/>
      <c r="B10" s="521"/>
      <c r="C10" s="521"/>
      <c r="D10" s="521"/>
      <c r="E10" s="521"/>
      <c r="F10" s="522"/>
      <c r="G10" s="522"/>
      <c r="H10" s="521"/>
      <c r="I10" s="518"/>
      <c r="J10" s="518"/>
      <c r="K10" s="518"/>
      <c r="L10" s="518"/>
      <c r="M10" s="518"/>
      <c r="N10" s="518"/>
      <c r="O10" s="518"/>
      <c r="P10" s="518"/>
      <c r="Q10" s="518"/>
      <c r="R10" s="518"/>
      <c r="S10" s="518"/>
      <c r="T10" s="518"/>
      <c r="U10" s="518"/>
      <c r="V10" s="518"/>
      <c r="W10" s="518"/>
      <c r="X10" s="518"/>
      <c r="Y10" s="518"/>
      <c r="Z10" s="518"/>
      <c r="AA10" s="518"/>
      <c r="AB10" s="518"/>
      <c r="AC10" s="518"/>
      <c r="AD10" s="518"/>
      <c r="AE10" s="518"/>
      <c r="AF10" s="518"/>
      <c r="AG10" s="518"/>
      <c r="AH10" s="518"/>
      <c r="AI10" s="518"/>
      <c r="AJ10" s="518"/>
      <c r="AK10" s="518"/>
      <c r="AL10" s="518"/>
      <c r="AM10" s="518"/>
      <c r="AN10" s="518"/>
      <c r="AO10" s="518"/>
      <c r="AP10" s="518"/>
      <c r="AQ10" s="518"/>
      <c r="AR10" s="518"/>
      <c r="AS10" s="518"/>
      <c r="AT10" s="518"/>
      <c r="AU10" s="518"/>
      <c r="AV10" s="518"/>
      <c r="AW10" s="518"/>
      <c r="AX10" s="518"/>
      <c r="AY10" s="518"/>
      <c r="AZ10" s="518"/>
      <c r="BA10" s="518"/>
      <c r="BB10" s="518"/>
      <c r="BC10" s="518"/>
      <c r="BD10" s="518"/>
      <c r="BE10" s="518"/>
      <c r="BF10" s="518"/>
      <c r="BG10" s="518"/>
      <c r="BH10" s="518"/>
      <c r="BI10" s="518"/>
      <c r="BJ10" s="518"/>
      <c r="BK10" s="518"/>
      <c r="BL10" s="518"/>
      <c r="BM10" s="518"/>
      <c r="BN10" s="518"/>
      <c r="BO10" s="518"/>
      <c r="BP10" s="518"/>
      <c r="BQ10" s="518"/>
      <c r="BR10" s="518"/>
      <c r="BS10" s="518"/>
      <c r="BT10" s="518"/>
      <c r="BU10" s="518"/>
      <c r="BV10" s="518"/>
      <c r="BW10" s="518"/>
      <c r="BX10" s="518"/>
      <c r="BY10" s="518"/>
      <c r="BZ10" s="518"/>
      <c r="CA10" s="518"/>
      <c r="CB10" s="518"/>
      <c r="CC10" s="518"/>
      <c r="CD10" s="518"/>
      <c r="CE10" s="518"/>
      <c r="CF10" s="518"/>
      <c r="CG10" s="518"/>
      <c r="CH10" s="518"/>
      <c r="CI10" s="518"/>
      <c r="CJ10" s="518"/>
      <c r="CK10" s="518"/>
      <c r="CL10" s="518"/>
      <c r="CM10" s="518"/>
      <c r="CN10" s="518"/>
      <c r="CO10" s="518"/>
      <c r="CP10" s="518"/>
      <c r="CQ10" s="518"/>
      <c r="CR10" s="518"/>
      <c r="CS10" s="518"/>
      <c r="CT10" s="518"/>
      <c r="CU10" s="518"/>
      <c r="CV10" s="518"/>
      <c r="CW10" s="518"/>
      <c r="CX10" s="518"/>
      <c r="CY10" s="518"/>
      <c r="CZ10" s="518"/>
      <c r="DA10" s="518"/>
      <c r="DB10" s="518"/>
      <c r="DC10" s="518"/>
      <c r="DD10" s="518"/>
      <c r="DE10" s="518"/>
      <c r="DF10" s="518"/>
      <c r="DG10" s="518"/>
      <c r="DH10" s="518"/>
      <c r="DI10" s="518"/>
      <c r="DJ10" s="518"/>
      <c r="DK10" s="518"/>
      <c r="DL10" s="518"/>
      <c r="DM10" s="518"/>
      <c r="DN10" s="518"/>
      <c r="DO10" s="518"/>
      <c r="DP10" s="518"/>
      <c r="DQ10" s="518"/>
      <c r="DR10" s="518"/>
      <c r="DS10" s="518"/>
      <c r="DT10" s="518"/>
      <c r="DU10" s="518"/>
      <c r="DV10" s="518"/>
      <c r="DW10" s="518"/>
      <c r="DX10" s="518"/>
      <c r="DY10" s="518"/>
      <c r="DZ10" s="518"/>
      <c r="EA10" s="518"/>
      <c r="EB10" s="518"/>
      <c r="EC10" s="518"/>
      <c r="ED10" s="518"/>
      <c r="EE10" s="518"/>
      <c r="EF10" s="518"/>
      <c r="EG10" s="518"/>
      <c r="EH10" s="518"/>
      <c r="EI10" s="518"/>
      <c r="EJ10" s="518"/>
      <c r="EK10" s="518"/>
      <c r="EL10" s="518"/>
      <c r="EM10" s="518"/>
      <c r="EN10" s="518"/>
      <c r="EO10" s="518"/>
      <c r="EP10" s="518"/>
      <c r="EQ10" s="518"/>
      <c r="ER10" s="518"/>
      <c r="ES10" s="518"/>
      <c r="ET10" s="518"/>
      <c r="EU10" s="518"/>
      <c r="EV10" s="518"/>
      <c r="EW10" s="518"/>
      <c r="EX10" s="518"/>
      <c r="EY10" s="518"/>
      <c r="EZ10" s="518"/>
      <c r="FA10" s="518"/>
      <c r="FB10" s="518"/>
      <c r="FC10" s="518"/>
      <c r="FD10" s="518"/>
      <c r="FE10" s="518"/>
      <c r="FF10" s="518"/>
      <c r="FG10" s="518"/>
      <c r="FH10" s="518"/>
      <c r="FI10" s="518"/>
      <c r="FJ10" s="518"/>
      <c r="FK10" s="518"/>
      <c r="FL10" s="518"/>
      <c r="FM10" s="518"/>
      <c r="FN10" s="518"/>
      <c r="FO10" s="518"/>
      <c r="FP10" s="518"/>
      <c r="FQ10" s="518"/>
      <c r="FR10" s="518"/>
      <c r="FS10" s="518"/>
      <c r="FT10" s="518"/>
      <c r="FU10" s="518"/>
      <c r="FV10" s="518"/>
      <c r="FW10" s="518"/>
      <c r="FX10" s="518"/>
      <c r="FY10" s="518"/>
      <c r="FZ10" s="518"/>
      <c r="GA10" s="518"/>
      <c r="GB10" s="518"/>
      <c r="GC10" s="518"/>
      <c r="GD10" s="518"/>
      <c r="GE10" s="518"/>
      <c r="GF10" s="518"/>
      <c r="GG10" s="518"/>
      <c r="GH10" s="518"/>
      <c r="GI10" s="518"/>
      <c r="GJ10" s="518"/>
      <c r="GK10" s="518"/>
      <c r="GL10" s="518"/>
      <c r="GM10" s="518"/>
      <c r="GN10" s="518"/>
      <c r="GO10" s="518"/>
      <c r="GP10" s="518"/>
      <c r="GQ10" s="518"/>
      <c r="GR10" s="518"/>
      <c r="GS10" s="518"/>
      <c r="GT10" s="518"/>
      <c r="GU10" s="518"/>
      <c r="GV10" s="518"/>
      <c r="GW10" s="518"/>
      <c r="GX10" s="518"/>
      <c r="GY10" s="518"/>
      <c r="GZ10" s="518"/>
      <c r="HA10" s="518"/>
      <c r="HB10" s="518"/>
      <c r="HC10" s="518"/>
      <c r="HD10" s="518"/>
      <c r="HE10" s="518"/>
      <c r="HF10" s="518"/>
      <c r="HG10" s="518"/>
      <c r="HH10" s="518"/>
      <c r="HI10" s="518"/>
      <c r="HJ10" s="518"/>
      <c r="HK10" s="518"/>
      <c r="HL10" s="518"/>
      <c r="HM10" s="518"/>
      <c r="HN10" s="518"/>
      <c r="HO10" s="518"/>
      <c r="HP10" s="518"/>
      <c r="HQ10" s="518"/>
      <c r="HR10" s="518"/>
      <c r="HS10" s="518"/>
      <c r="HT10" s="518"/>
      <c r="HU10" s="518"/>
      <c r="HV10" s="518"/>
      <c r="HW10" s="518"/>
      <c r="HX10" s="518"/>
      <c r="HY10" s="518"/>
      <c r="HZ10" s="518"/>
      <c r="IA10" s="518"/>
      <c r="IB10" s="518"/>
      <c r="IC10" s="518"/>
      <c r="ID10" s="518"/>
      <c r="IE10" s="518"/>
      <c r="IF10" s="518"/>
      <c r="IG10" s="518"/>
      <c r="IH10" s="518"/>
      <c r="II10" s="518"/>
      <c r="IJ10" s="518"/>
      <c r="IK10" s="518"/>
      <c r="IL10" s="518"/>
      <c r="IM10" s="518"/>
      <c r="IN10" s="518"/>
      <c r="IO10" s="518"/>
      <c r="IP10" s="518"/>
      <c r="IQ10" s="518"/>
      <c r="IR10" s="518"/>
      <c r="IS10" s="518"/>
      <c r="IT10" s="518"/>
      <c r="IU10" s="518"/>
      <c r="IV10" s="518"/>
      <c r="IW10" s="518"/>
      <c r="IX10" s="518"/>
      <c r="IY10" s="518"/>
      <c r="IZ10" s="518"/>
      <c r="JA10" s="518"/>
      <c r="JB10" s="518"/>
      <c r="JC10" s="518"/>
      <c r="JD10" s="518"/>
      <c r="JE10" s="518"/>
      <c r="JF10" s="518"/>
      <c r="JG10" s="518"/>
      <c r="JH10" s="518"/>
      <c r="JI10" s="518"/>
      <c r="JJ10" s="518"/>
      <c r="JK10" s="518"/>
      <c r="JL10" s="518"/>
      <c r="JM10" s="518"/>
      <c r="JN10" s="518"/>
      <c r="JO10" s="518"/>
      <c r="JP10" s="518"/>
      <c r="JQ10" s="518"/>
      <c r="JR10" s="518"/>
      <c r="JS10" s="518"/>
      <c r="JT10" s="518"/>
      <c r="JU10" s="518"/>
      <c r="JV10" s="518"/>
      <c r="JW10" s="518"/>
      <c r="JX10" s="518"/>
      <c r="JY10" s="518"/>
      <c r="JZ10" s="518"/>
      <c r="KA10" s="518"/>
      <c r="KB10" s="518"/>
      <c r="KC10" s="518"/>
      <c r="KD10" s="518"/>
      <c r="KE10" s="518"/>
      <c r="KF10" s="518"/>
      <c r="KG10" s="518"/>
      <c r="KH10" s="518"/>
      <c r="KI10" s="518"/>
      <c r="KJ10" s="518"/>
      <c r="KK10" s="518"/>
      <c r="KL10" s="518"/>
      <c r="KM10" s="518"/>
      <c r="KN10" s="518"/>
      <c r="KO10" s="518"/>
      <c r="KP10" s="518"/>
      <c r="KQ10" s="518"/>
      <c r="KR10" s="518"/>
      <c r="KS10" s="518"/>
      <c r="KT10" s="518"/>
      <c r="KU10" s="518"/>
      <c r="KV10" s="518"/>
      <c r="KW10" s="518"/>
      <c r="KX10" s="518"/>
      <c r="KY10" s="518"/>
      <c r="KZ10" s="518"/>
      <c r="LA10" s="518"/>
      <c r="LB10" s="518"/>
      <c r="LC10" s="518"/>
      <c r="LD10" s="518"/>
      <c r="LE10" s="518"/>
      <c r="LF10" s="518"/>
      <c r="LG10" s="518"/>
      <c r="LH10" s="518"/>
      <c r="LI10" s="518"/>
      <c r="LJ10" s="518"/>
      <c r="LK10" s="518"/>
      <c r="LL10" s="518"/>
      <c r="LM10" s="518"/>
      <c r="LN10" s="518"/>
      <c r="LO10" s="518"/>
      <c r="LP10" s="518"/>
      <c r="LQ10" s="518"/>
      <c r="LR10" s="518"/>
      <c r="LS10" s="518"/>
      <c r="LT10" s="518"/>
      <c r="LU10" s="518"/>
      <c r="LV10" s="518"/>
      <c r="LW10" s="518"/>
      <c r="LX10" s="518"/>
      <c r="LY10" s="518"/>
      <c r="LZ10" s="518"/>
      <c r="MA10" s="518"/>
      <c r="MB10" s="518"/>
      <c r="MC10" s="518"/>
      <c r="MD10" s="518"/>
      <c r="ME10" s="518"/>
      <c r="MF10" s="518"/>
      <c r="MG10" s="518"/>
      <c r="MH10" s="518"/>
      <c r="MI10" s="518"/>
      <c r="MJ10" s="518"/>
      <c r="MK10" s="518"/>
      <c r="ML10" s="518"/>
      <c r="MM10" s="518"/>
      <c r="MN10" s="518"/>
      <c r="MO10" s="518"/>
      <c r="MP10" s="518"/>
      <c r="MQ10" s="518"/>
      <c r="MR10" s="518"/>
      <c r="MS10" s="518"/>
      <c r="MT10" s="518"/>
      <c r="MU10" s="518"/>
      <c r="MV10" s="518"/>
      <c r="MW10" s="518"/>
      <c r="MX10" s="518"/>
      <c r="MY10" s="518"/>
      <c r="MZ10" s="518"/>
      <c r="NA10" s="518"/>
      <c r="NB10" s="518"/>
      <c r="NC10" s="518"/>
      <c r="ND10" s="518"/>
      <c r="NE10" s="518"/>
      <c r="NF10" s="518"/>
      <c r="NG10" s="518"/>
      <c r="NH10" s="518"/>
      <c r="NI10" s="518"/>
      <c r="NJ10" s="518"/>
      <c r="NK10" s="518"/>
      <c r="NL10" s="518"/>
      <c r="NM10" s="518"/>
      <c r="NN10" s="518"/>
      <c r="NO10" s="518"/>
      <c r="NP10" s="518"/>
      <c r="NQ10" s="518"/>
      <c r="NR10" s="518"/>
      <c r="NS10" s="518"/>
      <c r="NT10" s="518"/>
      <c r="NU10" s="518"/>
      <c r="NV10" s="518"/>
      <c r="NW10" s="518"/>
      <c r="NX10" s="518"/>
      <c r="NY10" s="518"/>
      <c r="NZ10" s="518"/>
      <c r="OA10" s="518"/>
      <c r="OB10" s="518"/>
      <c r="OC10" s="518"/>
      <c r="OD10" s="518"/>
      <c r="OE10" s="518"/>
      <c r="OF10" s="518"/>
      <c r="OG10" s="518"/>
      <c r="OH10" s="518"/>
      <c r="OI10" s="518"/>
      <c r="OJ10" s="518"/>
      <c r="OK10" s="518"/>
      <c r="OL10" s="518"/>
      <c r="OM10" s="518"/>
      <c r="ON10" s="518"/>
      <c r="OO10" s="518"/>
      <c r="OP10" s="518"/>
      <c r="OQ10" s="518"/>
      <c r="OR10" s="518"/>
      <c r="OS10" s="518"/>
      <c r="OT10" s="518"/>
      <c r="OU10" s="518"/>
      <c r="OV10" s="518"/>
      <c r="OW10" s="518"/>
      <c r="OX10" s="518"/>
      <c r="OY10" s="518"/>
      <c r="OZ10" s="518"/>
      <c r="PA10" s="518"/>
      <c r="PB10" s="518"/>
      <c r="PC10" s="518"/>
      <c r="PD10" s="518"/>
      <c r="PE10" s="518"/>
      <c r="PF10" s="518"/>
      <c r="PG10" s="518"/>
      <c r="PH10" s="518"/>
      <c r="PI10" s="518"/>
      <c r="PJ10" s="518"/>
      <c r="PK10" s="518"/>
      <c r="PL10" s="518"/>
      <c r="PM10" s="518"/>
      <c r="PN10" s="518"/>
      <c r="PO10" s="518"/>
      <c r="PP10" s="518"/>
      <c r="PQ10" s="518"/>
      <c r="PR10" s="518"/>
      <c r="PS10" s="518"/>
      <c r="PT10" s="518"/>
      <c r="PU10" s="518"/>
      <c r="PV10" s="518"/>
      <c r="PW10" s="518"/>
      <c r="PX10" s="518"/>
      <c r="PY10" s="518"/>
      <c r="PZ10" s="518"/>
      <c r="QA10" s="518"/>
      <c r="QB10" s="518"/>
      <c r="QC10" s="518"/>
      <c r="QD10" s="518"/>
      <c r="QE10" s="518"/>
      <c r="QF10" s="518"/>
      <c r="QG10" s="518"/>
      <c r="QH10" s="518"/>
      <c r="QI10" s="518"/>
      <c r="QJ10" s="518"/>
      <c r="QK10" s="518"/>
      <c r="QL10" s="518"/>
      <c r="QM10" s="518"/>
      <c r="QN10" s="518"/>
      <c r="QO10" s="518"/>
      <c r="QP10" s="518"/>
      <c r="QQ10" s="518"/>
      <c r="QR10" s="518"/>
      <c r="QS10" s="518"/>
      <c r="QT10" s="518"/>
      <c r="QU10" s="518"/>
      <c r="QV10" s="518"/>
      <c r="QW10" s="518"/>
      <c r="QX10" s="518"/>
      <c r="QY10" s="518"/>
      <c r="QZ10" s="518"/>
      <c r="RA10" s="518"/>
      <c r="RB10" s="518"/>
      <c r="RC10" s="518"/>
      <c r="RD10" s="518"/>
      <c r="RE10" s="518"/>
      <c r="RF10" s="518"/>
      <c r="RG10" s="518"/>
      <c r="RH10" s="518"/>
      <c r="RI10" s="518"/>
      <c r="RJ10" s="518"/>
      <c r="RK10" s="518"/>
      <c r="RL10" s="518"/>
      <c r="RM10" s="518"/>
      <c r="RN10" s="518"/>
      <c r="RO10" s="518"/>
      <c r="RP10" s="518"/>
      <c r="RQ10" s="518"/>
      <c r="RR10" s="518"/>
      <c r="RS10" s="518"/>
      <c r="RT10" s="518"/>
      <c r="RU10" s="518"/>
      <c r="RV10" s="518"/>
      <c r="RW10" s="518"/>
      <c r="RX10" s="518"/>
      <c r="RY10" s="518"/>
      <c r="RZ10" s="518"/>
      <c r="SA10" s="518"/>
      <c r="SB10" s="518"/>
      <c r="SC10" s="518"/>
      <c r="SD10" s="518"/>
      <c r="SE10" s="518"/>
      <c r="SF10" s="518"/>
      <c r="SG10" s="518"/>
      <c r="SH10" s="518"/>
      <c r="SI10" s="518"/>
      <c r="SJ10" s="518"/>
      <c r="SK10" s="518"/>
      <c r="SL10" s="518"/>
      <c r="SM10" s="518"/>
      <c r="SN10" s="518"/>
      <c r="SO10" s="518"/>
      <c r="SP10" s="518"/>
      <c r="SQ10" s="518"/>
      <c r="SR10" s="518"/>
      <c r="SS10" s="518"/>
      <c r="ST10" s="518"/>
      <c r="SU10" s="518"/>
      <c r="SV10" s="518"/>
      <c r="SW10" s="518"/>
      <c r="SX10" s="518"/>
      <c r="SY10" s="518"/>
      <c r="SZ10" s="518"/>
      <c r="TA10" s="518"/>
      <c r="TB10" s="518"/>
      <c r="TC10" s="518"/>
      <c r="TD10" s="518"/>
      <c r="TE10" s="518"/>
      <c r="TF10" s="518"/>
      <c r="TG10" s="518"/>
      <c r="TH10" s="518"/>
      <c r="TI10" s="518"/>
      <c r="TJ10" s="518"/>
      <c r="TK10" s="518"/>
      <c r="TL10" s="518"/>
      <c r="TM10" s="518"/>
      <c r="TN10" s="518"/>
      <c r="TO10" s="518"/>
      <c r="TP10" s="518"/>
      <c r="TQ10" s="518"/>
      <c r="TR10" s="518"/>
      <c r="TS10" s="518"/>
      <c r="TT10" s="518"/>
      <c r="TU10" s="518"/>
      <c r="TV10" s="518"/>
      <c r="TW10" s="518"/>
      <c r="TX10" s="518"/>
      <c r="TY10" s="518"/>
      <c r="TZ10" s="518"/>
      <c r="UA10" s="518"/>
      <c r="UB10" s="518"/>
      <c r="UC10" s="518"/>
      <c r="UD10" s="518"/>
      <c r="UE10" s="518"/>
      <c r="UF10" s="518"/>
      <c r="UG10" s="518"/>
      <c r="UH10" s="518"/>
      <c r="UI10" s="518"/>
      <c r="UJ10" s="518"/>
      <c r="UK10" s="518"/>
      <c r="UL10" s="518"/>
      <c r="UM10" s="518"/>
      <c r="UN10" s="518"/>
      <c r="UO10" s="518"/>
      <c r="UP10" s="518"/>
      <c r="UQ10" s="518"/>
      <c r="UR10" s="518"/>
      <c r="US10" s="518"/>
      <c r="UT10" s="518"/>
      <c r="UU10" s="518"/>
      <c r="UV10" s="518"/>
      <c r="UW10" s="518"/>
      <c r="UX10" s="518"/>
      <c r="UY10" s="518"/>
      <c r="UZ10" s="518"/>
      <c r="VA10" s="518"/>
      <c r="VB10" s="518"/>
      <c r="VC10" s="518"/>
      <c r="VD10" s="518"/>
      <c r="VE10" s="518"/>
      <c r="VF10" s="518"/>
      <c r="VG10" s="518"/>
      <c r="VH10" s="518"/>
      <c r="VI10" s="518"/>
      <c r="VJ10" s="518"/>
      <c r="VK10" s="518"/>
      <c r="VL10" s="518"/>
      <c r="VM10" s="518"/>
      <c r="VN10" s="518"/>
      <c r="VO10" s="518"/>
      <c r="VP10" s="518"/>
      <c r="VQ10" s="518"/>
      <c r="VR10" s="518"/>
      <c r="VS10" s="518"/>
      <c r="VT10" s="518"/>
      <c r="VU10" s="518"/>
      <c r="VV10" s="518"/>
      <c r="VW10" s="518"/>
      <c r="VX10" s="518"/>
      <c r="VY10" s="518"/>
      <c r="VZ10" s="518"/>
      <c r="WA10" s="518"/>
      <c r="WB10" s="518"/>
      <c r="WC10" s="518"/>
      <c r="WD10" s="518"/>
      <c r="WE10" s="518"/>
      <c r="WF10" s="518"/>
      <c r="WG10" s="518"/>
      <c r="WH10" s="518"/>
      <c r="WI10" s="518"/>
      <c r="WJ10" s="518"/>
      <c r="WK10" s="518"/>
      <c r="WL10" s="518"/>
      <c r="WM10" s="518"/>
      <c r="WN10" s="518"/>
      <c r="WO10" s="518"/>
      <c r="WP10" s="518"/>
      <c r="WQ10" s="518"/>
      <c r="WR10" s="518"/>
      <c r="WS10" s="518"/>
      <c r="WT10" s="518"/>
      <c r="WU10" s="518"/>
      <c r="WV10" s="518"/>
      <c r="WW10" s="518"/>
      <c r="WX10" s="518"/>
      <c r="WY10" s="518"/>
      <c r="WZ10" s="518"/>
      <c r="XA10" s="518"/>
      <c r="XB10" s="518"/>
      <c r="XC10" s="518"/>
      <c r="XD10" s="518"/>
      <c r="XE10" s="518"/>
      <c r="XF10" s="518"/>
      <c r="XG10" s="518"/>
      <c r="XH10" s="518"/>
      <c r="XI10" s="518"/>
      <c r="XJ10" s="518"/>
      <c r="XK10" s="518"/>
      <c r="XL10" s="518"/>
      <c r="XM10" s="518"/>
      <c r="XN10" s="518"/>
      <c r="XO10" s="518"/>
      <c r="XP10" s="518"/>
      <c r="XQ10" s="518"/>
      <c r="XR10" s="518"/>
      <c r="XS10" s="518"/>
      <c r="XT10" s="518"/>
      <c r="XU10" s="518"/>
      <c r="XV10" s="518"/>
      <c r="XW10" s="518"/>
      <c r="XX10" s="518"/>
      <c r="XY10" s="518"/>
      <c r="XZ10" s="518"/>
      <c r="YA10" s="518"/>
      <c r="YB10" s="518"/>
      <c r="YC10" s="518"/>
      <c r="YD10" s="518"/>
      <c r="YE10" s="518"/>
      <c r="YF10" s="518"/>
      <c r="YG10" s="518"/>
      <c r="YH10" s="518"/>
      <c r="YI10" s="518"/>
      <c r="YJ10" s="518"/>
      <c r="YK10" s="518"/>
      <c r="YL10" s="518"/>
      <c r="YM10" s="518"/>
      <c r="YN10" s="518"/>
      <c r="YO10" s="518"/>
      <c r="YP10" s="518"/>
      <c r="YQ10" s="518"/>
      <c r="YR10" s="518"/>
      <c r="YS10" s="518"/>
      <c r="YT10" s="518"/>
      <c r="YU10" s="518"/>
      <c r="YV10" s="518"/>
      <c r="YW10" s="518"/>
      <c r="YX10" s="518"/>
      <c r="YY10" s="518"/>
      <c r="YZ10" s="518"/>
      <c r="ZA10" s="518"/>
      <c r="ZB10" s="518"/>
      <c r="ZC10" s="518"/>
      <c r="ZD10" s="518"/>
      <c r="ZE10" s="518"/>
      <c r="ZF10" s="518"/>
      <c r="ZG10" s="518"/>
      <c r="ZH10" s="518"/>
      <c r="ZI10" s="518"/>
      <c r="ZJ10" s="518"/>
      <c r="ZK10" s="518"/>
      <c r="ZL10" s="518"/>
      <c r="ZM10" s="518"/>
      <c r="ZN10" s="518"/>
      <c r="ZO10" s="518"/>
      <c r="ZP10" s="518"/>
      <c r="ZQ10" s="518"/>
      <c r="ZR10" s="518"/>
      <c r="ZS10" s="518"/>
      <c r="ZT10" s="518"/>
      <c r="ZU10" s="518"/>
      <c r="ZV10" s="518"/>
    </row>
    <row r="11" spans="1:698" s="526" customFormat="1" ht="17.100000000000001" customHeight="1">
      <c r="A11" s="523" t="s">
        <v>791</v>
      </c>
      <c r="B11" s="523"/>
      <c r="C11" s="524"/>
      <c r="D11" s="993"/>
      <c r="E11" s="993"/>
      <c r="F11" s="993"/>
      <c r="G11" s="993"/>
      <c r="H11" s="525" t="s">
        <v>621</v>
      </c>
      <c r="I11" s="518"/>
      <c r="J11" s="518"/>
      <c r="K11" s="518"/>
      <c r="L11" s="518"/>
      <c r="M11" s="518"/>
      <c r="N11" s="518"/>
      <c r="O11" s="518"/>
      <c r="P11" s="518"/>
      <c r="Q11" s="518"/>
      <c r="R11" s="518"/>
      <c r="S11" s="518"/>
      <c r="T11" s="518"/>
      <c r="U11" s="518"/>
      <c r="V11" s="518"/>
      <c r="W11" s="518"/>
      <c r="X11" s="518"/>
      <c r="Y11" s="518"/>
      <c r="Z11" s="518"/>
      <c r="AA11" s="518"/>
      <c r="AB11" s="518"/>
      <c r="AC11" s="518"/>
      <c r="AD11" s="518"/>
      <c r="AE11" s="518"/>
      <c r="AF11" s="518"/>
      <c r="AG11" s="518"/>
      <c r="AH11" s="518"/>
      <c r="AI11" s="518"/>
      <c r="AJ11" s="518"/>
      <c r="AK11" s="518"/>
      <c r="AL11" s="518"/>
      <c r="AM11" s="518"/>
      <c r="AN11" s="518"/>
      <c r="AO11" s="518"/>
      <c r="AP11" s="518"/>
      <c r="AQ11" s="518"/>
      <c r="AR11" s="518"/>
      <c r="AS11" s="518"/>
      <c r="AT11" s="518"/>
      <c r="AU11" s="518"/>
      <c r="AV11" s="518"/>
      <c r="AW11" s="518"/>
      <c r="AX11" s="518"/>
      <c r="AY11" s="518"/>
      <c r="AZ11" s="518"/>
      <c r="BA11" s="518"/>
      <c r="BB11" s="518"/>
      <c r="BC11" s="518"/>
      <c r="BD11" s="518"/>
      <c r="BE11" s="518"/>
      <c r="BF11" s="518"/>
      <c r="BG11" s="518"/>
      <c r="BH11" s="518"/>
      <c r="BI11" s="518"/>
      <c r="BJ11" s="518"/>
      <c r="BK11" s="518"/>
      <c r="BL11" s="518"/>
      <c r="BM11" s="518"/>
      <c r="BN11" s="518"/>
      <c r="BO11" s="518"/>
      <c r="BP11" s="518"/>
      <c r="BQ11" s="518"/>
      <c r="BR11" s="518"/>
      <c r="BS11" s="518"/>
      <c r="BT11" s="518"/>
      <c r="BU11" s="518"/>
      <c r="BV11" s="518"/>
      <c r="BW11" s="518"/>
      <c r="BX11" s="518"/>
      <c r="BY11" s="518"/>
      <c r="BZ11" s="518"/>
      <c r="CA11" s="518"/>
      <c r="CB11" s="518"/>
      <c r="CC11" s="518"/>
      <c r="CD11" s="518"/>
      <c r="CE11" s="518"/>
      <c r="CF11" s="518"/>
      <c r="CG11" s="518"/>
      <c r="CH11" s="518"/>
      <c r="CI11" s="518"/>
      <c r="CJ11" s="518"/>
      <c r="CK11" s="518"/>
      <c r="CL11" s="518"/>
      <c r="CM11" s="518"/>
      <c r="CN11" s="518"/>
      <c r="CO11" s="518"/>
      <c r="CP11" s="518"/>
      <c r="CQ11" s="518"/>
      <c r="CR11" s="518"/>
      <c r="CS11" s="518"/>
      <c r="CT11" s="518"/>
      <c r="CU11" s="518"/>
      <c r="CV11" s="518"/>
      <c r="CW11" s="518"/>
      <c r="CX11" s="518"/>
      <c r="CY11" s="518"/>
      <c r="CZ11" s="518"/>
      <c r="DA11" s="518"/>
      <c r="DB11" s="518"/>
      <c r="DC11" s="518"/>
      <c r="DD11" s="518"/>
      <c r="DE11" s="518"/>
      <c r="DF11" s="518"/>
      <c r="DG11" s="518"/>
      <c r="DH11" s="518"/>
      <c r="DI11" s="518"/>
      <c r="DJ11" s="518"/>
      <c r="DK11" s="518"/>
      <c r="DL11" s="518"/>
      <c r="DM11" s="518"/>
      <c r="DN11" s="518"/>
      <c r="DO11" s="518"/>
      <c r="DP11" s="518"/>
      <c r="DQ11" s="518"/>
      <c r="DR11" s="518"/>
      <c r="DS11" s="518"/>
      <c r="DT11" s="518"/>
      <c r="DU11" s="518"/>
      <c r="DV11" s="518"/>
      <c r="DW11" s="518"/>
      <c r="DX11" s="518"/>
      <c r="DY11" s="518"/>
      <c r="DZ11" s="518"/>
      <c r="EA11" s="518"/>
      <c r="EB11" s="518"/>
      <c r="EC11" s="518"/>
      <c r="ED11" s="518"/>
      <c r="EE11" s="518"/>
      <c r="EF11" s="518"/>
      <c r="EG11" s="518"/>
      <c r="EH11" s="518"/>
      <c r="EI11" s="518"/>
      <c r="EJ11" s="518"/>
      <c r="EK11" s="518"/>
      <c r="EL11" s="518"/>
      <c r="EM11" s="518"/>
      <c r="EN11" s="518"/>
      <c r="EO11" s="518"/>
      <c r="EP11" s="518"/>
      <c r="EQ11" s="518"/>
      <c r="ER11" s="518"/>
      <c r="ES11" s="518"/>
      <c r="ET11" s="518"/>
      <c r="EU11" s="518"/>
      <c r="EV11" s="518"/>
      <c r="EW11" s="518"/>
      <c r="EX11" s="518"/>
      <c r="EY11" s="518"/>
      <c r="EZ11" s="518"/>
      <c r="FA11" s="518"/>
      <c r="FB11" s="518"/>
      <c r="FC11" s="518"/>
      <c r="FD11" s="518"/>
      <c r="FE11" s="518"/>
      <c r="FF11" s="518"/>
      <c r="FG11" s="518"/>
      <c r="FH11" s="518"/>
      <c r="FI11" s="518"/>
      <c r="FJ11" s="518"/>
      <c r="FK11" s="518"/>
      <c r="FL11" s="518"/>
      <c r="FM11" s="518"/>
      <c r="FN11" s="518"/>
      <c r="FO11" s="518"/>
      <c r="FP11" s="518"/>
      <c r="FQ11" s="518"/>
      <c r="FR11" s="518"/>
      <c r="FS11" s="518"/>
      <c r="FT11" s="518"/>
      <c r="FU11" s="518"/>
      <c r="FV11" s="518"/>
      <c r="FW11" s="518"/>
      <c r="FX11" s="518"/>
      <c r="FY11" s="518"/>
      <c r="FZ11" s="518"/>
      <c r="GA11" s="518"/>
      <c r="GB11" s="518"/>
      <c r="GC11" s="518"/>
      <c r="GD11" s="518"/>
      <c r="GE11" s="518"/>
      <c r="GF11" s="518"/>
      <c r="GG11" s="518"/>
      <c r="GH11" s="518"/>
      <c r="GI11" s="518"/>
      <c r="GJ11" s="518"/>
      <c r="GK11" s="518"/>
      <c r="GL11" s="518"/>
      <c r="GM11" s="518"/>
      <c r="GN11" s="518"/>
      <c r="GO11" s="518"/>
      <c r="GP11" s="518"/>
      <c r="GQ11" s="518"/>
      <c r="GR11" s="518"/>
      <c r="GS11" s="518"/>
      <c r="GT11" s="518"/>
      <c r="GU11" s="518"/>
      <c r="GV11" s="518"/>
      <c r="GW11" s="518"/>
      <c r="GX11" s="518"/>
      <c r="GY11" s="518"/>
      <c r="GZ11" s="518"/>
      <c r="HA11" s="518"/>
      <c r="HB11" s="518"/>
      <c r="HC11" s="518"/>
      <c r="HD11" s="518"/>
      <c r="HE11" s="518"/>
      <c r="HF11" s="518"/>
      <c r="HG11" s="518"/>
      <c r="HH11" s="518"/>
      <c r="HI11" s="518"/>
      <c r="HJ11" s="518"/>
      <c r="HK11" s="518"/>
      <c r="HL11" s="518"/>
      <c r="HM11" s="518"/>
      <c r="HN11" s="518"/>
      <c r="HO11" s="518"/>
      <c r="HP11" s="518"/>
      <c r="HQ11" s="518"/>
      <c r="HR11" s="518"/>
      <c r="HS11" s="518"/>
      <c r="HT11" s="518"/>
      <c r="HU11" s="518"/>
      <c r="HV11" s="518"/>
      <c r="HW11" s="518"/>
      <c r="HX11" s="518"/>
      <c r="HY11" s="518"/>
      <c r="HZ11" s="518"/>
      <c r="IA11" s="518"/>
      <c r="IB11" s="518"/>
      <c r="IC11" s="518"/>
      <c r="ID11" s="518"/>
      <c r="IE11" s="518"/>
      <c r="IF11" s="518"/>
      <c r="IG11" s="518"/>
      <c r="IH11" s="518"/>
      <c r="II11" s="518"/>
      <c r="IJ11" s="518"/>
      <c r="IK11" s="518"/>
      <c r="IL11" s="518"/>
      <c r="IM11" s="518"/>
      <c r="IN11" s="518"/>
      <c r="IO11" s="518"/>
      <c r="IP11" s="518"/>
      <c r="IQ11" s="518"/>
      <c r="IR11" s="518"/>
      <c r="IS11" s="518"/>
      <c r="IT11" s="518"/>
      <c r="IU11" s="518"/>
      <c r="IV11" s="518"/>
      <c r="IW11" s="518"/>
      <c r="IX11" s="518"/>
      <c r="IY11" s="518"/>
      <c r="IZ11" s="518"/>
      <c r="JA11" s="518"/>
      <c r="JB11" s="518"/>
      <c r="JC11" s="518"/>
      <c r="JD11" s="518"/>
      <c r="JE11" s="518"/>
      <c r="JF11" s="518"/>
      <c r="JG11" s="518"/>
      <c r="JH11" s="518"/>
      <c r="JI11" s="518"/>
      <c r="JJ11" s="518"/>
      <c r="JK11" s="518"/>
      <c r="JL11" s="518"/>
      <c r="JM11" s="518"/>
      <c r="JN11" s="518"/>
      <c r="JO11" s="518"/>
      <c r="JP11" s="518"/>
      <c r="JQ11" s="518"/>
      <c r="JR11" s="518"/>
      <c r="JS11" s="518"/>
      <c r="JT11" s="518"/>
      <c r="JU11" s="518"/>
      <c r="JV11" s="518"/>
      <c r="JW11" s="518"/>
      <c r="JX11" s="518"/>
      <c r="JY11" s="518"/>
      <c r="JZ11" s="518"/>
      <c r="KA11" s="518"/>
      <c r="KB11" s="518"/>
      <c r="KC11" s="518"/>
      <c r="KD11" s="518"/>
      <c r="KE11" s="518"/>
      <c r="KF11" s="518"/>
      <c r="KG11" s="518"/>
      <c r="KH11" s="518"/>
      <c r="KI11" s="518"/>
      <c r="KJ11" s="518"/>
      <c r="KK11" s="518"/>
      <c r="KL11" s="518"/>
      <c r="KM11" s="518"/>
      <c r="KN11" s="518"/>
      <c r="KO11" s="518"/>
      <c r="KP11" s="518"/>
      <c r="KQ11" s="518"/>
      <c r="KR11" s="518"/>
      <c r="KS11" s="518"/>
      <c r="KT11" s="518"/>
      <c r="KU11" s="518"/>
      <c r="KV11" s="518"/>
      <c r="KW11" s="518"/>
      <c r="KX11" s="518"/>
      <c r="KY11" s="518"/>
      <c r="KZ11" s="518"/>
      <c r="LA11" s="518"/>
      <c r="LB11" s="518"/>
      <c r="LC11" s="518"/>
      <c r="LD11" s="518"/>
      <c r="LE11" s="518"/>
      <c r="LF11" s="518"/>
      <c r="LG11" s="518"/>
      <c r="LH11" s="518"/>
      <c r="LI11" s="518"/>
      <c r="LJ11" s="518"/>
      <c r="LK11" s="518"/>
      <c r="LL11" s="518"/>
      <c r="LM11" s="518"/>
      <c r="LN11" s="518"/>
      <c r="LO11" s="518"/>
      <c r="LP11" s="518"/>
      <c r="LQ11" s="518"/>
      <c r="LR11" s="518"/>
      <c r="LS11" s="518"/>
      <c r="LT11" s="518"/>
      <c r="LU11" s="518"/>
      <c r="LV11" s="518"/>
      <c r="LW11" s="518"/>
      <c r="LX11" s="518"/>
      <c r="LY11" s="518"/>
      <c r="LZ11" s="518"/>
      <c r="MA11" s="518"/>
      <c r="MB11" s="518"/>
      <c r="MC11" s="518"/>
      <c r="MD11" s="518"/>
      <c r="ME11" s="518"/>
      <c r="MF11" s="518"/>
      <c r="MG11" s="518"/>
      <c r="MH11" s="518"/>
      <c r="MI11" s="518"/>
      <c r="MJ11" s="518"/>
      <c r="MK11" s="518"/>
      <c r="ML11" s="518"/>
      <c r="MM11" s="518"/>
      <c r="MN11" s="518"/>
      <c r="MO11" s="518"/>
      <c r="MP11" s="518"/>
      <c r="MQ11" s="518"/>
      <c r="MR11" s="518"/>
      <c r="MS11" s="518"/>
      <c r="MT11" s="518"/>
      <c r="MU11" s="518"/>
      <c r="MV11" s="518"/>
      <c r="MW11" s="518"/>
      <c r="MX11" s="518"/>
      <c r="MY11" s="518"/>
      <c r="MZ11" s="518"/>
      <c r="NA11" s="518"/>
      <c r="NB11" s="518"/>
      <c r="NC11" s="518"/>
      <c r="ND11" s="518"/>
      <c r="NE11" s="518"/>
      <c r="NF11" s="518"/>
      <c r="NG11" s="518"/>
      <c r="NH11" s="518"/>
      <c r="NI11" s="518"/>
      <c r="NJ11" s="518"/>
      <c r="NK11" s="518"/>
      <c r="NL11" s="518"/>
      <c r="NM11" s="518"/>
      <c r="NN11" s="518"/>
      <c r="NO11" s="518"/>
      <c r="NP11" s="518"/>
      <c r="NQ11" s="518"/>
      <c r="NR11" s="518"/>
      <c r="NS11" s="518"/>
      <c r="NT11" s="518"/>
      <c r="NU11" s="518"/>
      <c r="NV11" s="518"/>
      <c r="NW11" s="518"/>
      <c r="NX11" s="518"/>
      <c r="NY11" s="518"/>
      <c r="NZ11" s="518"/>
      <c r="OA11" s="518"/>
      <c r="OB11" s="518"/>
      <c r="OC11" s="518"/>
      <c r="OD11" s="518"/>
      <c r="OE11" s="518"/>
      <c r="OF11" s="518"/>
      <c r="OG11" s="518"/>
      <c r="OH11" s="518"/>
      <c r="OI11" s="518"/>
      <c r="OJ11" s="518"/>
      <c r="OK11" s="518"/>
      <c r="OL11" s="518"/>
      <c r="OM11" s="518"/>
      <c r="ON11" s="518"/>
      <c r="OO11" s="518"/>
      <c r="OP11" s="518"/>
      <c r="OQ11" s="518"/>
      <c r="OR11" s="518"/>
      <c r="OS11" s="518"/>
      <c r="OT11" s="518"/>
      <c r="OU11" s="518"/>
      <c r="OV11" s="518"/>
      <c r="OW11" s="518"/>
      <c r="OX11" s="518"/>
      <c r="OY11" s="518"/>
      <c r="OZ11" s="518"/>
      <c r="PA11" s="518"/>
      <c r="PB11" s="518"/>
      <c r="PC11" s="518"/>
      <c r="PD11" s="518"/>
      <c r="PE11" s="518"/>
      <c r="PF11" s="518"/>
      <c r="PG11" s="518"/>
      <c r="PH11" s="518"/>
      <c r="PI11" s="518"/>
      <c r="PJ11" s="518"/>
      <c r="PK11" s="518"/>
      <c r="PL11" s="518"/>
      <c r="PM11" s="518"/>
      <c r="PN11" s="518"/>
      <c r="PO11" s="518"/>
      <c r="PP11" s="518"/>
      <c r="PQ11" s="518"/>
      <c r="PR11" s="518"/>
      <c r="PS11" s="518"/>
      <c r="PT11" s="518"/>
      <c r="PU11" s="518"/>
      <c r="PV11" s="518"/>
      <c r="PW11" s="518"/>
      <c r="PX11" s="518"/>
      <c r="PY11" s="518"/>
      <c r="PZ11" s="518"/>
      <c r="QA11" s="518"/>
      <c r="QB11" s="518"/>
      <c r="QC11" s="518"/>
      <c r="QD11" s="518"/>
      <c r="QE11" s="518"/>
      <c r="QF11" s="518"/>
      <c r="QG11" s="518"/>
      <c r="QH11" s="518"/>
      <c r="QI11" s="518"/>
      <c r="QJ11" s="518"/>
      <c r="QK11" s="518"/>
      <c r="QL11" s="518"/>
      <c r="QM11" s="518"/>
      <c r="QN11" s="518"/>
      <c r="QO11" s="518"/>
      <c r="QP11" s="518"/>
      <c r="QQ11" s="518"/>
      <c r="QR11" s="518"/>
      <c r="QS11" s="518"/>
      <c r="QT11" s="518"/>
      <c r="QU11" s="518"/>
      <c r="QV11" s="518"/>
      <c r="QW11" s="518"/>
      <c r="QX11" s="518"/>
      <c r="QY11" s="518"/>
      <c r="QZ11" s="518"/>
      <c r="RA11" s="518"/>
      <c r="RB11" s="518"/>
      <c r="RC11" s="518"/>
      <c r="RD11" s="518"/>
      <c r="RE11" s="518"/>
      <c r="RF11" s="518"/>
      <c r="RG11" s="518"/>
      <c r="RH11" s="518"/>
      <c r="RI11" s="518"/>
      <c r="RJ11" s="518"/>
      <c r="RK11" s="518"/>
      <c r="RL11" s="518"/>
      <c r="RM11" s="518"/>
      <c r="RN11" s="518"/>
      <c r="RO11" s="518"/>
      <c r="RP11" s="518"/>
      <c r="RQ11" s="518"/>
      <c r="RR11" s="518"/>
      <c r="RS11" s="518"/>
      <c r="RT11" s="518"/>
      <c r="RU11" s="518"/>
      <c r="RV11" s="518"/>
      <c r="RW11" s="518"/>
      <c r="RX11" s="518"/>
      <c r="RY11" s="518"/>
      <c r="RZ11" s="518"/>
      <c r="SA11" s="518"/>
      <c r="SB11" s="518"/>
      <c r="SC11" s="518"/>
      <c r="SD11" s="518"/>
      <c r="SE11" s="518"/>
      <c r="SF11" s="518"/>
      <c r="SG11" s="518"/>
      <c r="SH11" s="518"/>
      <c r="SI11" s="518"/>
      <c r="SJ11" s="518"/>
      <c r="SK11" s="518"/>
      <c r="SL11" s="518"/>
      <c r="SM11" s="518"/>
      <c r="SN11" s="518"/>
      <c r="SO11" s="518"/>
      <c r="SP11" s="518"/>
      <c r="SQ11" s="518"/>
      <c r="SR11" s="518"/>
      <c r="SS11" s="518"/>
      <c r="ST11" s="518"/>
      <c r="SU11" s="518"/>
      <c r="SV11" s="518"/>
      <c r="SW11" s="518"/>
      <c r="SX11" s="518"/>
      <c r="SY11" s="518"/>
      <c r="SZ11" s="518"/>
      <c r="TA11" s="518"/>
      <c r="TB11" s="518"/>
      <c r="TC11" s="518"/>
      <c r="TD11" s="518"/>
      <c r="TE11" s="518"/>
      <c r="TF11" s="518"/>
      <c r="TG11" s="518"/>
      <c r="TH11" s="518"/>
      <c r="TI11" s="518"/>
      <c r="TJ11" s="518"/>
      <c r="TK11" s="518"/>
      <c r="TL11" s="518"/>
      <c r="TM11" s="518"/>
      <c r="TN11" s="518"/>
      <c r="TO11" s="518"/>
      <c r="TP11" s="518"/>
      <c r="TQ11" s="518"/>
      <c r="TR11" s="518"/>
      <c r="TS11" s="518"/>
      <c r="TT11" s="518"/>
      <c r="TU11" s="518"/>
      <c r="TV11" s="518"/>
      <c r="TW11" s="518"/>
      <c r="TX11" s="518"/>
      <c r="TY11" s="518"/>
      <c r="TZ11" s="518"/>
      <c r="UA11" s="518"/>
      <c r="UB11" s="518"/>
      <c r="UC11" s="518"/>
      <c r="UD11" s="518"/>
      <c r="UE11" s="518"/>
      <c r="UF11" s="518"/>
      <c r="UG11" s="518"/>
      <c r="UH11" s="518"/>
      <c r="UI11" s="518"/>
      <c r="UJ11" s="518"/>
      <c r="UK11" s="518"/>
      <c r="UL11" s="518"/>
      <c r="UM11" s="518"/>
      <c r="UN11" s="518"/>
      <c r="UO11" s="518"/>
      <c r="UP11" s="518"/>
      <c r="UQ11" s="518"/>
      <c r="UR11" s="518"/>
      <c r="US11" s="518"/>
      <c r="UT11" s="518"/>
      <c r="UU11" s="518"/>
      <c r="UV11" s="518"/>
      <c r="UW11" s="518"/>
      <c r="UX11" s="518"/>
      <c r="UY11" s="518"/>
      <c r="UZ11" s="518"/>
      <c r="VA11" s="518"/>
      <c r="VB11" s="518"/>
      <c r="VC11" s="518"/>
      <c r="VD11" s="518"/>
      <c r="VE11" s="518"/>
      <c r="VF11" s="518"/>
      <c r="VG11" s="518"/>
      <c r="VH11" s="518"/>
      <c r="VI11" s="518"/>
      <c r="VJ11" s="518"/>
      <c r="VK11" s="518"/>
      <c r="VL11" s="518"/>
      <c r="VM11" s="518"/>
      <c r="VN11" s="518"/>
      <c r="VO11" s="518"/>
      <c r="VP11" s="518"/>
      <c r="VQ11" s="518"/>
      <c r="VR11" s="518"/>
      <c r="VS11" s="518"/>
      <c r="VT11" s="518"/>
      <c r="VU11" s="518"/>
      <c r="VV11" s="518"/>
      <c r="VW11" s="518"/>
      <c r="VX11" s="518"/>
      <c r="VY11" s="518"/>
      <c r="VZ11" s="518"/>
      <c r="WA11" s="518"/>
      <c r="WB11" s="518"/>
      <c r="WC11" s="518"/>
      <c r="WD11" s="518"/>
      <c r="WE11" s="518"/>
      <c r="WF11" s="518"/>
      <c r="WG11" s="518"/>
      <c r="WH11" s="518"/>
      <c r="WI11" s="518"/>
      <c r="WJ11" s="518"/>
      <c r="WK11" s="518"/>
      <c r="WL11" s="518"/>
      <c r="WM11" s="518"/>
      <c r="WN11" s="518"/>
      <c r="WO11" s="518"/>
      <c r="WP11" s="518"/>
      <c r="WQ11" s="518"/>
      <c r="WR11" s="518"/>
      <c r="WS11" s="518"/>
      <c r="WT11" s="518"/>
      <c r="WU11" s="518"/>
      <c r="WV11" s="518"/>
      <c r="WW11" s="518"/>
      <c r="WX11" s="518"/>
      <c r="WY11" s="518"/>
      <c r="WZ11" s="518"/>
      <c r="XA11" s="518"/>
      <c r="XB11" s="518"/>
      <c r="XC11" s="518"/>
      <c r="XD11" s="518"/>
      <c r="XE11" s="518"/>
      <c r="XF11" s="518"/>
      <c r="XG11" s="518"/>
      <c r="XH11" s="518"/>
      <c r="XI11" s="518"/>
      <c r="XJ11" s="518"/>
      <c r="XK11" s="518"/>
      <c r="XL11" s="518"/>
      <c r="XM11" s="518"/>
      <c r="XN11" s="518"/>
      <c r="XO11" s="518"/>
      <c r="XP11" s="518"/>
      <c r="XQ11" s="518"/>
      <c r="XR11" s="518"/>
      <c r="XS11" s="518"/>
      <c r="XT11" s="518"/>
      <c r="XU11" s="518"/>
      <c r="XV11" s="518"/>
      <c r="XW11" s="518"/>
      <c r="XX11" s="518"/>
      <c r="XY11" s="518"/>
      <c r="XZ11" s="518"/>
      <c r="YA11" s="518"/>
      <c r="YB11" s="518"/>
      <c r="YC11" s="518"/>
      <c r="YD11" s="518"/>
      <c r="YE11" s="518"/>
      <c r="YF11" s="518"/>
      <c r="YG11" s="518"/>
      <c r="YH11" s="518"/>
      <c r="YI11" s="518"/>
      <c r="YJ11" s="518"/>
      <c r="YK11" s="518"/>
      <c r="YL11" s="518"/>
      <c r="YM11" s="518"/>
      <c r="YN11" s="518"/>
      <c r="YO11" s="518"/>
      <c r="YP11" s="518"/>
      <c r="YQ11" s="518"/>
      <c r="YR11" s="518"/>
      <c r="YS11" s="518"/>
      <c r="YT11" s="518"/>
      <c r="YU11" s="518"/>
      <c r="YV11" s="518"/>
      <c r="YW11" s="518"/>
      <c r="YX11" s="518"/>
      <c r="YY11" s="518"/>
      <c r="YZ11" s="518"/>
      <c r="ZA11" s="518"/>
      <c r="ZB11" s="518"/>
      <c r="ZC11" s="518"/>
      <c r="ZD11" s="518"/>
      <c r="ZE11" s="518"/>
      <c r="ZF11" s="518"/>
      <c r="ZG11" s="518"/>
      <c r="ZH11" s="518"/>
      <c r="ZI11" s="518"/>
      <c r="ZJ11" s="518"/>
      <c r="ZK11" s="518"/>
      <c r="ZL11" s="518"/>
      <c r="ZM11" s="518"/>
      <c r="ZN11" s="518"/>
      <c r="ZO11" s="518"/>
      <c r="ZP11" s="518"/>
      <c r="ZQ11" s="518"/>
      <c r="ZR11" s="518"/>
      <c r="ZS11" s="518"/>
      <c r="ZT11" s="518"/>
      <c r="ZU11" s="518"/>
      <c r="ZV11" s="518"/>
    </row>
    <row r="12" spans="1:698" ht="19.5" customHeight="1">
      <c r="A12" s="681" t="s">
        <v>792</v>
      </c>
      <c r="B12" s="681" t="s">
        <v>2</v>
      </c>
      <c r="C12" s="681" t="s">
        <v>784</v>
      </c>
      <c r="D12" s="681" t="s">
        <v>785</v>
      </c>
      <c r="E12" s="681" t="s">
        <v>616</v>
      </c>
      <c r="F12" s="1006" t="s">
        <v>793</v>
      </c>
      <c r="G12" s="1006"/>
      <c r="H12" s="682" t="s">
        <v>5</v>
      </c>
    </row>
    <row r="13" spans="1:698" ht="19.5" customHeight="1">
      <c r="A13" s="330" t="s">
        <v>906</v>
      </c>
      <c r="B13" s="330" t="s">
        <v>622</v>
      </c>
      <c r="C13" s="330" t="s">
        <v>705</v>
      </c>
      <c r="D13" s="330" t="s">
        <v>534</v>
      </c>
      <c r="E13" s="330" t="s">
        <v>565</v>
      </c>
      <c r="F13" s="995">
        <v>45805</v>
      </c>
      <c r="G13" s="996"/>
      <c r="H13" s="330" t="s">
        <v>794</v>
      </c>
    </row>
    <row r="14" spans="1:698" ht="19.5" customHeight="1">
      <c r="A14" s="330" t="s">
        <v>907</v>
      </c>
      <c r="B14" s="330" t="s">
        <v>908</v>
      </c>
      <c r="C14" s="330" t="s">
        <v>754</v>
      </c>
      <c r="D14" s="330" t="s">
        <v>610</v>
      </c>
      <c r="E14" s="330" t="s">
        <v>529</v>
      </c>
      <c r="F14" s="999">
        <v>45816</v>
      </c>
      <c r="G14" s="1000"/>
      <c r="H14" s="330" t="s">
        <v>795</v>
      </c>
    </row>
    <row r="15" spans="1:698" ht="19.5" customHeight="1">
      <c r="A15" s="330" t="s">
        <v>1179</v>
      </c>
      <c r="B15" s="330" t="s">
        <v>1180</v>
      </c>
      <c r="C15" s="330" t="s">
        <v>755</v>
      </c>
      <c r="D15" s="330" t="s">
        <v>535</v>
      </c>
      <c r="E15" s="330" t="s">
        <v>567</v>
      </c>
      <c r="F15" s="999">
        <v>45814</v>
      </c>
      <c r="G15" s="1000"/>
      <c r="H15" s="330" t="s">
        <v>794</v>
      </c>
    </row>
    <row r="16" spans="1:698" ht="19.5" customHeight="1">
      <c r="A16" s="330" t="s">
        <v>1523</v>
      </c>
      <c r="B16" s="330" t="s">
        <v>1180</v>
      </c>
      <c r="C16" s="330" t="s">
        <v>740</v>
      </c>
      <c r="D16" s="330" t="s">
        <v>611</v>
      </c>
      <c r="E16" s="330" t="s">
        <v>568</v>
      </c>
      <c r="F16" s="999">
        <v>45829</v>
      </c>
      <c r="G16" s="1000"/>
      <c r="H16" s="330" t="s">
        <v>794</v>
      </c>
    </row>
    <row r="17" spans="1:698" ht="19.5" customHeight="1">
      <c r="A17" s="330" t="s">
        <v>1181</v>
      </c>
      <c r="B17" s="330" t="s">
        <v>1182</v>
      </c>
      <c r="C17" s="330" t="s">
        <v>876</v>
      </c>
      <c r="D17" s="330" t="s">
        <v>537</v>
      </c>
      <c r="E17" s="330" t="s">
        <v>646</v>
      </c>
      <c r="F17" s="1001">
        <v>45823</v>
      </c>
      <c r="G17" s="1002"/>
      <c r="H17" s="330" t="s">
        <v>794</v>
      </c>
    </row>
    <row r="18" spans="1:698" ht="36" customHeight="1">
      <c r="A18" s="1005" t="s">
        <v>796</v>
      </c>
      <c r="B18" s="1005"/>
      <c r="C18" s="1005"/>
      <c r="D18" s="1005"/>
      <c r="E18" s="1005"/>
      <c r="F18" s="1005"/>
      <c r="G18" s="1005"/>
      <c r="H18" s="1005"/>
    </row>
    <row r="19" spans="1:698" ht="17.100000000000001" customHeight="1">
      <c r="A19" s="527"/>
      <c r="B19" s="527"/>
      <c r="C19" s="527"/>
      <c r="D19" s="527"/>
      <c r="E19" s="527"/>
      <c r="F19" s="528"/>
      <c r="G19" s="528"/>
      <c r="H19" s="527"/>
    </row>
    <row r="20" spans="1:698" ht="17.100000000000001" customHeight="1">
      <c r="A20" s="523" t="s">
        <v>623</v>
      </c>
      <c r="B20" s="523"/>
      <c r="C20" s="529"/>
      <c r="D20" s="523"/>
      <c r="E20" s="529"/>
      <c r="F20" s="530"/>
      <c r="G20" s="530"/>
      <c r="H20" s="525" t="s">
        <v>621</v>
      </c>
    </row>
    <row r="21" spans="1:698" ht="17.100000000000001" customHeight="1">
      <c r="A21" s="681" t="s">
        <v>1</v>
      </c>
      <c r="B21" s="681" t="s">
        <v>2</v>
      </c>
      <c r="C21" s="681" t="s">
        <v>784</v>
      </c>
      <c r="D21" s="681" t="s">
        <v>785</v>
      </c>
      <c r="E21" s="681" t="s">
        <v>616</v>
      </c>
      <c r="F21" s="1006" t="s">
        <v>797</v>
      </c>
      <c r="G21" s="1006"/>
      <c r="H21" s="682" t="s">
        <v>5</v>
      </c>
    </row>
    <row r="22" spans="1:698" ht="17.100000000000001" customHeight="1">
      <c r="A22" s="330" t="s">
        <v>907</v>
      </c>
      <c r="B22" s="330" t="s">
        <v>909</v>
      </c>
      <c r="C22" s="330" t="s">
        <v>754</v>
      </c>
      <c r="D22" s="330" t="s">
        <v>610</v>
      </c>
      <c r="E22" s="330" t="s">
        <v>529</v>
      </c>
      <c r="F22" s="995">
        <v>45824</v>
      </c>
      <c r="G22" s="1007"/>
      <c r="H22" s="1008" t="s">
        <v>798</v>
      </c>
    </row>
    <row r="23" spans="1:698" ht="16.5" customHeight="1">
      <c r="A23" s="330" t="s">
        <v>1181</v>
      </c>
      <c r="B23" s="330" t="s">
        <v>1183</v>
      </c>
      <c r="C23" s="330" t="s">
        <v>876</v>
      </c>
      <c r="D23" s="330" t="s">
        <v>537</v>
      </c>
      <c r="E23" s="330" t="s">
        <v>646</v>
      </c>
      <c r="F23" s="999">
        <v>45831</v>
      </c>
      <c r="G23" s="1009"/>
      <c r="H23" s="1008"/>
    </row>
    <row r="24" spans="1:698" ht="16.5" customHeight="1">
      <c r="A24" s="330" t="s">
        <v>1524</v>
      </c>
      <c r="B24" s="330" t="s">
        <v>1183</v>
      </c>
      <c r="C24" s="330" t="s">
        <v>1074</v>
      </c>
      <c r="D24" s="330" t="s">
        <v>541</v>
      </c>
      <c r="E24" s="330" t="s">
        <v>707</v>
      </c>
      <c r="F24" s="1001">
        <v>45838</v>
      </c>
      <c r="G24" s="1010"/>
      <c r="H24" s="1008"/>
    </row>
    <row r="25" spans="1:698" ht="30.75" customHeight="1">
      <c r="A25" s="1005" t="s">
        <v>799</v>
      </c>
      <c r="B25" s="1005"/>
      <c r="C25" s="1005"/>
      <c r="D25" s="1005"/>
      <c r="E25" s="1005"/>
      <c r="F25" s="1005"/>
      <c r="G25" s="1005"/>
      <c r="H25" s="1005"/>
    </row>
    <row r="26" spans="1:698" ht="17.100000000000001" customHeight="1">
      <c r="A26" s="725"/>
      <c r="B26" s="725"/>
      <c r="C26" s="725"/>
      <c r="D26" s="725"/>
      <c r="E26" s="725"/>
      <c r="F26" s="726"/>
      <c r="G26" s="726"/>
      <c r="H26" s="527"/>
    </row>
    <row r="27" spans="1:698" ht="17.100000000000001" customHeight="1">
      <c r="A27" s="531" t="s">
        <v>800</v>
      </c>
      <c r="B27" s="523"/>
      <c r="C27" s="529"/>
      <c r="D27" s="532"/>
      <c r="E27" s="532"/>
      <c r="F27" s="533"/>
      <c r="G27" s="534"/>
      <c r="H27" s="525" t="s">
        <v>621</v>
      </c>
    </row>
    <row r="28" spans="1:698" ht="17.100000000000001" customHeight="1">
      <c r="A28" s="681" t="s">
        <v>1</v>
      </c>
      <c r="B28" s="681" t="s">
        <v>2</v>
      </c>
      <c r="C28" s="681" t="s">
        <v>784</v>
      </c>
      <c r="D28" s="681" t="s">
        <v>785</v>
      </c>
      <c r="E28" s="681" t="s">
        <v>616</v>
      </c>
      <c r="F28" s="1006" t="s">
        <v>801</v>
      </c>
      <c r="G28" s="1006"/>
      <c r="H28" s="682" t="s">
        <v>5</v>
      </c>
    </row>
    <row r="29" spans="1:698" ht="17.100000000000001" customHeight="1">
      <c r="A29" s="330" t="s">
        <v>910</v>
      </c>
      <c r="B29" s="330" t="s">
        <v>624</v>
      </c>
      <c r="C29" s="330" t="s">
        <v>727</v>
      </c>
      <c r="D29" s="330" t="s">
        <v>527</v>
      </c>
      <c r="E29" s="330" t="s">
        <v>635</v>
      </c>
      <c r="F29" s="995">
        <v>45820</v>
      </c>
      <c r="G29" s="1007"/>
      <c r="H29" s="1008" t="s">
        <v>798</v>
      </c>
    </row>
    <row r="30" spans="1:698" ht="17.100000000000001" customHeight="1">
      <c r="A30" s="330" t="s">
        <v>1184</v>
      </c>
      <c r="B30" s="330" t="s">
        <v>624</v>
      </c>
      <c r="C30" s="330" t="s">
        <v>882</v>
      </c>
      <c r="D30" s="330" t="s">
        <v>635</v>
      </c>
      <c r="E30" s="330" t="s">
        <v>537</v>
      </c>
      <c r="F30" s="999">
        <v>45826</v>
      </c>
      <c r="G30" s="1009"/>
      <c r="H30" s="1008"/>
    </row>
    <row r="31" spans="1:698" ht="17.100000000000001" customHeight="1">
      <c r="A31" s="330" t="s">
        <v>1525</v>
      </c>
      <c r="B31" s="330" t="s">
        <v>1183</v>
      </c>
      <c r="C31" s="330" t="s">
        <v>1122</v>
      </c>
      <c r="D31" s="330" t="s">
        <v>714</v>
      </c>
      <c r="E31" s="330" t="s">
        <v>538</v>
      </c>
      <c r="F31" s="1001">
        <v>45833</v>
      </c>
      <c r="G31" s="1010"/>
      <c r="H31" s="1008"/>
    </row>
    <row r="32" spans="1:698" s="526" customFormat="1" ht="33" customHeight="1">
      <c r="A32" s="1005" t="s">
        <v>799</v>
      </c>
      <c r="B32" s="1005"/>
      <c r="C32" s="1005"/>
      <c r="D32" s="1005"/>
      <c r="E32" s="1005"/>
      <c r="F32" s="1005"/>
      <c r="G32" s="1005"/>
      <c r="H32" s="1005"/>
      <c r="I32" s="518"/>
      <c r="J32" s="518"/>
      <c r="K32" s="518"/>
      <c r="L32" s="518"/>
      <c r="M32" s="518"/>
      <c r="N32" s="518"/>
      <c r="O32" s="518"/>
      <c r="P32" s="518"/>
      <c r="Q32" s="518"/>
      <c r="R32" s="518"/>
      <c r="S32" s="518"/>
      <c r="T32" s="518"/>
      <c r="U32" s="518"/>
      <c r="V32" s="518"/>
      <c r="W32" s="518"/>
      <c r="X32" s="518"/>
      <c r="Y32" s="518"/>
      <c r="Z32" s="518"/>
      <c r="AA32" s="518"/>
      <c r="AB32" s="518"/>
      <c r="AC32" s="518"/>
      <c r="AD32" s="518"/>
      <c r="AE32" s="518"/>
      <c r="AF32" s="518"/>
      <c r="AG32" s="518"/>
      <c r="AH32" s="518"/>
      <c r="AI32" s="518"/>
      <c r="AJ32" s="518"/>
      <c r="AK32" s="518"/>
      <c r="AL32" s="518"/>
      <c r="AM32" s="518"/>
      <c r="AN32" s="518"/>
      <c r="AO32" s="518"/>
      <c r="AP32" s="518"/>
      <c r="AQ32" s="518"/>
      <c r="AR32" s="518"/>
      <c r="AS32" s="518"/>
      <c r="AT32" s="518"/>
      <c r="AU32" s="518"/>
      <c r="AV32" s="518"/>
      <c r="AW32" s="518"/>
      <c r="AX32" s="518"/>
      <c r="AY32" s="518"/>
      <c r="AZ32" s="518"/>
      <c r="BA32" s="518"/>
      <c r="BB32" s="518"/>
      <c r="BC32" s="518"/>
      <c r="BD32" s="518"/>
      <c r="BE32" s="518"/>
      <c r="BF32" s="518"/>
      <c r="BG32" s="518"/>
      <c r="BH32" s="518"/>
      <c r="BI32" s="518"/>
      <c r="BJ32" s="518"/>
      <c r="BK32" s="518"/>
      <c r="BL32" s="518"/>
      <c r="BM32" s="518"/>
      <c r="BN32" s="518"/>
      <c r="BO32" s="518"/>
      <c r="BP32" s="518"/>
      <c r="BQ32" s="518"/>
      <c r="BR32" s="518"/>
      <c r="BS32" s="518"/>
      <c r="BT32" s="518"/>
      <c r="BU32" s="518"/>
      <c r="BV32" s="518"/>
      <c r="BW32" s="518"/>
      <c r="BX32" s="518"/>
      <c r="BY32" s="518"/>
      <c r="BZ32" s="518"/>
      <c r="CA32" s="518"/>
      <c r="CB32" s="518"/>
      <c r="CC32" s="518"/>
      <c r="CD32" s="518"/>
      <c r="CE32" s="518"/>
      <c r="CF32" s="518"/>
      <c r="CG32" s="518"/>
      <c r="CH32" s="518"/>
      <c r="CI32" s="518"/>
      <c r="CJ32" s="518"/>
      <c r="CK32" s="518"/>
      <c r="CL32" s="518"/>
      <c r="CM32" s="518"/>
      <c r="CN32" s="518"/>
      <c r="CO32" s="518"/>
      <c r="CP32" s="518"/>
      <c r="CQ32" s="518"/>
      <c r="CR32" s="518"/>
      <c r="CS32" s="518"/>
      <c r="CT32" s="518"/>
      <c r="CU32" s="518"/>
      <c r="CV32" s="518"/>
      <c r="CW32" s="518"/>
      <c r="CX32" s="518"/>
      <c r="CY32" s="518"/>
      <c r="CZ32" s="518"/>
      <c r="DA32" s="518"/>
      <c r="DB32" s="518"/>
      <c r="DC32" s="518"/>
      <c r="DD32" s="518"/>
      <c r="DE32" s="518"/>
      <c r="DF32" s="518"/>
      <c r="DG32" s="518"/>
      <c r="DH32" s="518"/>
      <c r="DI32" s="518"/>
      <c r="DJ32" s="518"/>
      <c r="DK32" s="518"/>
      <c r="DL32" s="518"/>
      <c r="DM32" s="518"/>
      <c r="DN32" s="518"/>
      <c r="DO32" s="518"/>
      <c r="DP32" s="518"/>
      <c r="DQ32" s="518"/>
      <c r="DR32" s="518"/>
      <c r="DS32" s="518"/>
      <c r="DT32" s="518"/>
      <c r="DU32" s="518"/>
      <c r="DV32" s="518"/>
      <c r="DW32" s="518"/>
      <c r="DX32" s="518"/>
      <c r="DY32" s="518"/>
      <c r="DZ32" s="518"/>
      <c r="EA32" s="518"/>
      <c r="EB32" s="518"/>
      <c r="EC32" s="518"/>
      <c r="ED32" s="518"/>
      <c r="EE32" s="518"/>
      <c r="EF32" s="518"/>
      <c r="EG32" s="518"/>
      <c r="EH32" s="518"/>
      <c r="EI32" s="518"/>
      <c r="EJ32" s="518"/>
      <c r="EK32" s="518"/>
      <c r="EL32" s="518"/>
      <c r="EM32" s="518"/>
      <c r="EN32" s="518"/>
      <c r="EO32" s="518"/>
      <c r="EP32" s="518"/>
      <c r="EQ32" s="518"/>
      <c r="ER32" s="518"/>
      <c r="ES32" s="518"/>
      <c r="ET32" s="518"/>
      <c r="EU32" s="518"/>
      <c r="EV32" s="518"/>
      <c r="EW32" s="518"/>
      <c r="EX32" s="518"/>
      <c r="EY32" s="518"/>
      <c r="EZ32" s="518"/>
      <c r="FA32" s="518"/>
      <c r="FB32" s="518"/>
      <c r="FC32" s="518"/>
      <c r="FD32" s="518"/>
      <c r="FE32" s="518"/>
      <c r="FF32" s="518"/>
      <c r="FG32" s="518"/>
      <c r="FH32" s="518"/>
      <c r="FI32" s="518"/>
      <c r="FJ32" s="518"/>
      <c r="FK32" s="518"/>
      <c r="FL32" s="518"/>
      <c r="FM32" s="518"/>
      <c r="FN32" s="518"/>
      <c r="FO32" s="518"/>
      <c r="FP32" s="518"/>
      <c r="FQ32" s="518"/>
      <c r="FR32" s="518"/>
      <c r="FS32" s="518"/>
      <c r="FT32" s="518"/>
      <c r="FU32" s="518"/>
      <c r="FV32" s="518"/>
      <c r="FW32" s="518"/>
      <c r="FX32" s="518"/>
      <c r="FY32" s="518"/>
      <c r="FZ32" s="518"/>
      <c r="GA32" s="518"/>
      <c r="GB32" s="518"/>
      <c r="GC32" s="518"/>
      <c r="GD32" s="518"/>
      <c r="GE32" s="518"/>
      <c r="GF32" s="518"/>
      <c r="GG32" s="518"/>
      <c r="GH32" s="518"/>
      <c r="GI32" s="518"/>
      <c r="GJ32" s="518"/>
      <c r="GK32" s="518"/>
      <c r="GL32" s="518"/>
      <c r="GM32" s="518"/>
      <c r="GN32" s="518"/>
      <c r="GO32" s="518"/>
      <c r="GP32" s="518"/>
      <c r="GQ32" s="518"/>
      <c r="GR32" s="518"/>
      <c r="GS32" s="518"/>
      <c r="GT32" s="518"/>
      <c r="GU32" s="518"/>
      <c r="GV32" s="518"/>
      <c r="GW32" s="518"/>
      <c r="GX32" s="518"/>
      <c r="GY32" s="518"/>
      <c r="GZ32" s="518"/>
      <c r="HA32" s="518"/>
      <c r="HB32" s="518"/>
      <c r="HC32" s="518"/>
      <c r="HD32" s="518"/>
      <c r="HE32" s="518"/>
      <c r="HF32" s="518"/>
      <c r="HG32" s="518"/>
      <c r="HH32" s="518"/>
      <c r="HI32" s="518"/>
      <c r="HJ32" s="518"/>
      <c r="HK32" s="518"/>
      <c r="HL32" s="518"/>
      <c r="HM32" s="518"/>
      <c r="HN32" s="518"/>
      <c r="HO32" s="518"/>
      <c r="HP32" s="518"/>
      <c r="HQ32" s="518"/>
      <c r="HR32" s="518"/>
      <c r="HS32" s="518"/>
      <c r="HT32" s="518"/>
      <c r="HU32" s="518"/>
      <c r="HV32" s="518"/>
      <c r="HW32" s="518"/>
      <c r="HX32" s="518"/>
      <c r="HY32" s="518"/>
      <c r="HZ32" s="518"/>
      <c r="IA32" s="518"/>
      <c r="IB32" s="518"/>
      <c r="IC32" s="518"/>
      <c r="ID32" s="518"/>
      <c r="IE32" s="518"/>
      <c r="IF32" s="518"/>
      <c r="IG32" s="518"/>
      <c r="IH32" s="518"/>
      <c r="II32" s="518"/>
      <c r="IJ32" s="518"/>
      <c r="IK32" s="518"/>
      <c r="IL32" s="518"/>
      <c r="IM32" s="518"/>
      <c r="IN32" s="518"/>
      <c r="IO32" s="518"/>
      <c r="IP32" s="518"/>
      <c r="IQ32" s="518"/>
      <c r="IR32" s="518"/>
      <c r="IS32" s="518"/>
      <c r="IT32" s="518"/>
      <c r="IU32" s="518"/>
      <c r="IV32" s="518"/>
      <c r="IW32" s="518"/>
      <c r="IX32" s="518"/>
      <c r="IY32" s="518"/>
      <c r="IZ32" s="518"/>
      <c r="JA32" s="518"/>
      <c r="JB32" s="518"/>
      <c r="JC32" s="518"/>
      <c r="JD32" s="518"/>
      <c r="JE32" s="518"/>
      <c r="JF32" s="518"/>
      <c r="JG32" s="518"/>
      <c r="JH32" s="518"/>
      <c r="JI32" s="518"/>
      <c r="JJ32" s="518"/>
      <c r="JK32" s="518"/>
      <c r="JL32" s="518"/>
      <c r="JM32" s="518"/>
      <c r="JN32" s="518"/>
      <c r="JO32" s="518"/>
      <c r="JP32" s="518"/>
      <c r="JQ32" s="518"/>
      <c r="JR32" s="518"/>
      <c r="JS32" s="518"/>
      <c r="JT32" s="518"/>
      <c r="JU32" s="518"/>
      <c r="JV32" s="518"/>
      <c r="JW32" s="518"/>
      <c r="JX32" s="518"/>
      <c r="JY32" s="518"/>
      <c r="JZ32" s="518"/>
      <c r="KA32" s="518"/>
      <c r="KB32" s="518"/>
      <c r="KC32" s="518"/>
      <c r="KD32" s="518"/>
      <c r="KE32" s="518"/>
      <c r="KF32" s="518"/>
      <c r="KG32" s="518"/>
      <c r="KH32" s="518"/>
      <c r="KI32" s="518"/>
      <c r="KJ32" s="518"/>
      <c r="KK32" s="518"/>
      <c r="KL32" s="518"/>
      <c r="KM32" s="518"/>
      <c r="KN32" s="518"/>
      <c r="KO32" s="518"/>
      <c r="KP32" s="518"/>
      <c r="KQ32" s="518"/>
      <c r="KR32" s="518"/>
      <c r="KS32" s="518"/>
      <c r="KT32" s="518"/>
      <c r="KU32" s="518"/>
      <c r="KV32" s="518"/>
      <c r="KW32" s="518"/>
      <c r="KX32" s="518"/>
      <c r="KY32" s="518"/>
      <c r="KZ32" s="518"/>
      <c r="LA32" s="518"/>
      <c r="LB32" s="518"/>
      <c r="LC32" s="518"/>
      <c r="LD32" s="518"/>
      <c r="LE32" s="518"/>
      <c r="LF32" s="518"/>
      <c r="LG32" s="518"/>
      <c r="LH32" s="518"/>
      <c r="LI32" s="518"/>
      <c r="LJ32" s="518"/>
      <c r="LK32" s="518"/>
      <c r="LL32" s="518"/>
      <c r="LM32" s="518"/>
      <c r="LN32" s="518"/>
      <c r="LO32" s="518"/>
      <c r="LP32" s="518"/>
      <c r="LQ32" s="518"/>
      <c r="LR32" s="518"/>
      <c r="LS32" s="518"/>
      <c r="LT32" s="518"/>
      <c r="LU32" s="518"/>
      <c r="LV32" s="518"/>
      <c r="LW32" s="518"/>
      <c r="LX32" s="518"/>
      <c r="LY32" s="518"/>
      <c r="LZ32" s="518"/>
      <c r="MA32" s="518"/>
      <c r="MB32" s="518"/>
      <c r="MC32" s="518"/>
      <c r="MD32" s="518"/>
      <c r="ME32" s="518"/>
      <c r="MF32" s="518"/>
      <c r="MG32" s="518"/>
      <c r="MH32" s="518"/>
      <c r="MI32" s="518"/>
      <c r="MJ32" s="518"/>
      <c r="MK32" s="518"/>
      <c r="ML32" s="518"/>
      <c r="MM32" s="518"/>
      <c r="MN32" s="518"/>
      <c r="MO32" s="518"/>
      <c r="MP32" s="518"/>
      <c r="MQ32" s="518"/>
      <c r="MR32" s="518"/>
      <c r="MS32" s="518"/>
      <c r="MT32" s="518"/>
      <c r="MU32" s="518"/>
      <c r="MV32" s="518"/>
      <c r="MW32" s="518"/>
      <c r="MX32" s="518"/>
      <c r="MY32" s="518"/>
      <c r="MZ32" s="518"/>
      <c r="NA32" s="518"/>
      <c r="NB32" s="518"/>
      <c r="NC32" s="518"/>
      <c r="ND32" s="518"/>
      <c r="NE32" s="518"/>
      <c r="NF32" s="518"/>
      <c r="NG32" s="518"/>
      <c r="NH32" s="518"/>
      <c r="NI32" s="518"/>
      <c r="NJ32" s="518"/>
      <c r="NK32" s="518"/>
      <c r="NL32" s="518"/>
      <c r="NM32" s="518"/>
      <c r="NN32" s="518"/>
      <c r="NO32" s="518"/>
      <c r="NP32" s="518"/>
      <c r="NQ32" s="518"/>
      <c r="NR32" s="518"/>
      <c r="NS32" s="518"/>
      <c r="NT32" s="518"/>
      <c r="NU32" s="518"/>
      <c r="NV32" s="518"/>
      <c r="NW32" s="518"/>
      <c r="NX32" s="518"/>
      <c r="NY32" s="518"/>
      <c r="NZ32" s="518"/>
      <c r="OA32" s="518"/>
      <c r="OB32" s="518"/>
      <c r="OC32" s="518"/>
      <c r="OD32" s="518"/>
      <c r="OE32" s="518"/>
      <c r="OF32" s="518"/>
      <c r="OG32" s="518"/>
      <c r="OH32" s="518"/>
      <c r="OI32" s="518"/>
      <c r="OJ32" s="518"/>
      <c r="OK32" s="518"/>
      <c r="OL32" s="518"/>
      <c r="OM32" s="518"/>
      <c r="ON32" s="518"/>
      <c r="OO32" s="518"/>
      <c r="OP32" s="518"/>
      <c r="OQ32" s="518"/>
      <c r="OR32" s="518"/>
      <c r="OS32" s="518"/>
      <c r="OT32" s="518"/>
      <c r="OU32" s="518"/>
      <c r="OV32" s="518"/>
      <c r="OW32" s="518"/>
      <c r="OX32" s="518"/>
      <c r="OY32" s="518"/>
      <c r="OZ32" s="518"/>
      <c r="PA32" s="518"/>
      <c r="PB32" s="518"/>
      <c r="PC32" s="518"/>
      <c r="PD32" s="518"/>
      <c r="PE32" s="518"/>
      <c r="PF32" s="518"/>
      <c r="PG32" s="518"/>
      <c r="PH32" s="518"/>
      <c r="PI32" s="518"/>
      <c r="PJ32" s="518"/>
      <c r="PK32" s="518"/>
      <c r="PL32" s="518"/>
      <c r="PM32" s="518"/>
      <c r="PN32" s="518"/>
      <c r="PO32" s="518"/>
      <c r="PP32" s="518"/>
      <c r="PQ32" s="518"/>
      <c r="PR32" s="518"/>
      <c r="PS32" s="518"/>
      <c r="PT32" s="518"/>
      <c r="PU32" s="518"/>
      <c r="PV32" s="518"/>
      <c r="PW32" s="518"/>
      <c r="PX32" s="518"/>
      <c r="PY32" s="518"/>
      <c r="PZ32" s="518"/>
      <c r="QA32" s="518"/>
      <c r="QB32" s="518"/>
      <c r="QC32" s="518"/>
      <c r="QD32" s="518"/>
      <c r="QE32" s="518"/>
      <c r="QF32" s="518"/>
      <c r="QG32" s="518"/>
      <c r="QH32" s="518"/>
      <c r="QI32" s="518"/>
      <c r="QJ32" s="518"/>
      <c r="QK32" s="518"/>
      <c r="QL32" s="518"/>
      <c r="QM32" s="518"/>
      <c r="QN32" s="518"/>
      <c r="QO32" s="518"/>
      <c r="QP32" s="518"/>
      <c r="QQ32" s="518"/>
      <c r="QR32" s="518"/>
      <c r="QS32" s="518"/>
      <c r="QT32" s="518"/>
      <c r="QU32" s="518"/>
      <c r="QV32" s="518"/>
      <c r="QW32" s="518"/>
      <c r="QX32" s="518"/>
      <c r="QY32" s="518"/>
      <c r="QZ32" s="518"/>
      <c r="RA32" s="518"/>
      <c r="RB32" s="518"/>
      <c r="RC32" s="518"/>
      <c r="RD32" s="518"/>
      <c r="RE32" s="518"/>
      <c r="RF32" s="518"/>
      <c r="RG32" s="518"/>
      <c r="RH32" s="518"/>
      <c r="RI32" s="518"/>
      <c r="RJ32" s="518"/>
      <c r="RK32" s="518"/>
      <c r="RL32" s="518"/>
      <c r="RM32" s="518"/>
      <c r="RN32" s="518"/>
      <c r="RO32" s="518"/>
      <c r="RP32" s="518"/>
      <c r="RQ32" s="518"/>
      <c r="RR32" s="518"/>
      <c r="RS32" s="518"/>
      <c r="RT32" s="518"/>
      <c r="RU32" s="518"/>
      <c r="RV32" s="518"/>
      <c r="RW32" s="518"/>
      <c r="RX32" s="518"/>
      <c r="RY32" s="518"/>
      <c r="RZ32" s="518"/>
      <c r="SA32" s="518"/>
      <c r="SB32" s="518"/>
      <c r="SC32" s="518"/>
      <c r="SD32" s="518"/>
      <c r="SE32" s="518"/>
      <c r="SF32" s="518"/>
      <c r="SG32" s="518"/>
      <c r="SH32" s="518"/>
      <c r="SI32" s="518"/>
      <c r="SJ32" s="518"/>
      <c r="SK32" s="518"/>
      <c r="SL32" s="518"/>
      <c r="SM32" s="518"/>
      <c r="SN32" s="518"/>
      <c r="SO32" s="518"/>
      <c r="SP32" s="518"/>
      <c r="SQ32" s="518"/>
      <c r="SR32" s="518"/>
      <c r="SS32" s="518"/>
      <c r="ST32" s="518"/>
      <c r="SU32" s="518"/>
      <c r="SV32" s="518"/>
      <c r="SW32" s="518"/>
      <c r="SX32" s="518"/>
      <c r="SY32" s="518"/>
      <c r="SZ32" s="518"/>
      <c r="TA32" s="518"/>
      <c r="TB32" s="518"/>
      <c r="TC32" s="518"/>
      <c r="TD32" s="518"/>
      <c r="TE32" s="518"/>
      <c r="TF32" s="518"/>
      <c r="TG32" s="518"/>
      <c r="TH32" s="518"/>
      <c r="TI32" s="518"/>
      <c r="TJ32" s="518"/>
      <c r="TK32" s="518"/>
      <c r="TL32" s="518"/>
      <c r="TM32" s="518"/>
      <c r="TN32" s="518"/>
      <c r="TO32" s="518"/>
      <c r="TP32" s="518"/>
      <c r="TQ32" s="518"/>
      <c r="TR32" s="518"/>
      <c r="TS32" s="518"/>
      <c r="TT32" s="518"/>
      <c r="TU32" s="518"/>
      <c r="TV32" s="518"/>
      <c r="TW32" s="518"/>
      <c r="TX32" s="518"/>
      <c r="TY32" s="518"/>
      <c r="TZ32" s="518"/>
      <c r="UA32" s="518"/>
      <c r="UB32" s="518"/>
      <c r="UC32" s="518"/>
      <c r="UD32" s="518"/>
      <c r="UE32" s="518"/>
      <c r="UF32" s="518"/>
      <c r="UG32" s="518"/>
      <c r="UH32" s="518"/>
      <c r="UI32" s="518"/>
      <c r="UJ32" s="518"/>
      <c r="UK32" s="518"/>
      <c r="UL32" s="518"/>
      <c r="UM32" s="518"/>
      <c r="UN32" s="518"/>
      <c r="UO32" s="518"/>
      <c r="UP32" s="518"/>
      <c r="UQ32" s="518"/>
      <c r="UR32" s="518"/>
      <c r="US32" s="518"/>
      <c r="UT32" s="518"/>
      <c r="UU32" s="518"/>
      <c r="UV32" s="518"/>
      <c r="UW32" s="518"/>
      <c r="UX32" s="518"/>
      <c r="UY32" s="518"/>
      <c r="UZ32" s="518"/>
      <c r="VA32" s="518"/>
      <c r="VB32" s="518"/>
      <c r="VC32" s="518"/>
      <c r="VD32" s="518"/>
      <c r="VE32" s="518"/>
      <c r="VF32" s="518"/>
      <c r="VG32" s="518"/>
      <c r="VH32" s="518"/>
      <c r="VI32" s="518"/>
      <c r="VJ32" s="518"/>
      <c r="VK32" s="518"/>
      <c r="VL32" s="518"/>
      <c r="VM32" s="518"/>
      <c r="VN32" s="518"/>
      <c r="VO32" s="518"/>
      <c r="VP32" s="518"/>
      <c r="VQ32" s="518"/>
      <c r="VR32" s="518"/>
      <c r="VS32" s="518"/>
      <c r="VT32" s="518"/>
      <c r="VU32" s="518"/>
      <c r="VV32" s="518"/>
      <c r="VW32" s="518"/>
      <c r="VX32" s="518"/>
      <c r="VY32" s="518"/>
      <c r="VZ32" s="518"/>
      <c r="WA32" s="518"/>
      <c r="WB32" s="518"/>
      <c r="WC32" s="518"/>
      <c r="WD32" s="518"/>
      <c r="WE32" s="518"/>
      <c r="WF32" s="518"/>
      <c r="WG32" s="518"/>
      <c r="WH32" s="518"/>
      <c r="WI32" s="518"/>
      <c r="WJ32" s="518"/>
      <c r="WK32" s="518"/>
      <c r="WL32" s="518"/>
      <c r="WM32" s="518"/>
      <c r="WN32" s="518"/>
      <c r="WO32" s="518"/>
      <c r="WP32" s="518"/>
      <c r="WQ32" s="518"/>
      <c r="WR32" s="518"/>
      <c r="WS32" s="518"/>
      <c r="WT32" s="518"/>
      <c r="WU32" s="518"/>
      <c r="WV32" s="518"/>
      <c r="WW32" s="518"/>
      <c r="WX32" s="518"/>
      <c r="WY32" s="518"/>
      <c r="WZ32" s="518"/>
      <c r="XA32" s="518"/>
      <c r="XB32" s="518"/>
      <c r="XC32" s="518"/>
      <c r="XD32" s="518"/>
      <c r="XE32" s="518"/>
      <c r="XF32" s="518"/>
      <c r="XG32" s="518"/>
      <c r="XH32" s="518"/>
      <c r="XI32" s="518"/>
      <c r="XJ32" s="518"/>
      <c r="XK32" s="518"/>
      <c r="XL32" s="518"/>
      <c r="XM32" s="518"/>
      <c r="XN32" s="518"/>
      <c r="XO32" s="518"/>
      <c r="XP32" s="518"/>
      <c r="XQ32" s="518"/>
      <c r="XR32" s="518"/>
      <c r="XS32" s="518"/>
      <c r="XT32" s="518"/>
      <c r="XU32" s="518"/>
      <c r="XV32" s="518"/>
      <c r="XW32" s="518"/>
      <c r="XX32" s="518"/>
      <c r="XY32" s="518"/>
      <c r="XZ32" s="518"/>
      <c r="YA32" s="518"/>
      <c r="YB32" s="518"/>
      <c r="YC32" s="518"/>
      <c r="YD32" s="518"/>
      <c r="YE32" s="518"/>
      <c r="YF32" s="518"/>
      <c r="YG32" s="518"/>
      <c r="YH32" s="518"/>
      <c r="YI32" s="518"/>
      <c r="YJ32" s="518"/>
      <c r="YK32" s="518"/>
      <c r="YL32" s="518"/>
      <c r="YM32" s="518"/>
      <c r="YN32" s="518"/>
      <c r="YO32" s="518"/>
      <c r="YP32" s="518"/>
      <c r="YQ32" s="518"/>
      <c r="YR32" s="518"/>
      <c r="YS32" s="518"/>
      <c r="YT32" s="518"/>
      <c r="YU32" s="518"/>
      <c r="YV32" s="518"/>
      <c r="YW32" s="518"/>
      <c r="YX32" s="518"/>
      <c r="YY32" s="518"/>
      <c r="YZ32" s="518"/>
      <c r="ZA32" s="518"/>
      <c r="ZB32" s="518"/>
      <c r="ZC32" s="518"/>
      <c r="ZD32" s="518"/>
      <c r="ZE32" s="518"/>
      <c r="ZF32" s="518"/>
      <c r="ZG32" s="518"/>
      <c r="ZH32" s="518"/>
      <c r="ZI32" s="518"/>
      <c r="ZJ32" s="518"/>
      <c r="ZK32" s="518"/>
      <c r="ZL32" s="518"/>
      <c r="ZM32" s="518"/>
      <c r="ZN32" s="518"/>
      <c r="ZO32" s="518"/>
      <c r="ZP32" s="518"/>
      <c r="ZQ32" s="518"/>
      <c r="ZR32" s="518"/>
      <c r="ZS32" s="518"/>
      <c r="ZT32" s="518"/>
      <c r="ZU32" s="518"/>
      <c r="ZV32" s="518"/>
    </row>
    <row r="33" spans="1:698" s="526" customFormat="1" ht="17.100000000000001" customHeight="1">
      <c r="A33" s="527"/>
      <c r="B33" s="527"/>
      <c r="C33" s="527"/>
      <c r="D33" s="527"/>
      <c r="E33" s="527"/>
      <c r="F33" s="528"/>
      <c r="G33" s="528"/>
      <c r="H33" s="527"/>
      <c r="I33" s="518"/>
      <c r="J33" s="518"/>
      <c r="K33" s="518"/>
      <c r="L33" s="518"/>
      <c r="M33" s="518"/>
      <c r="N33" s="518"/>
      <c r="O33" s="518"/>
      <c r="P33" s="518"/>
      <c r="Q33" s="518"/>
      <c r="R33" s="518"/>
      <c r="S33" s="518"/>
      <c r="T33" s="518"/>
      <c r="U33" s="518"/>
      <c r="V33" s="518"/>
      <c r="W33" s="518"/>
      <c r="X33" s="518"/>
      <c r="Y33" s="518"/>
      <c r="Z33" s="518"/>
      <c r="AA33" s="518"/>
      <c r="AB33" s="518"/>
      <c r="AC33" s="518"/>
      <c r="AD33" s="518"/>
      <c r="AE33" s="518"/>
      <c r="AF33" s="518"/>
      <c r="AG33" s="518"/>
      <c r="AH33" s="518"/>
      <c r="AI33" s="518"/>
      <c r="AJ33" s="518"/>
      <c r="AK33" s="518"/>
      <c r="AL33" s="518"/>
      <c r="AM33" s="518"/>
      <c r="AN33" s="518"/>
      <c r="AO33" s="518"/>
      <c r="AP33" s="518"/>
      <c r="AQ33" s="518"/>
      <c r="AR33" s="518"/>
      <c r="AS33" s="518"/>
      <c r="AT33" s="518"/>
      <c r="AU33" s="518"/>
      <c r="AV33" s="518"/>
      <c r="AW33" s="518"/>
      <c r="AX33" s="518"/>
      <c r="AY33" s="518"/>
      <c r="AZ33" s="518"/>
      <c r="BA33" s="518"/>
      <c r="BB33" s="518"/>
      <c r="BC33" s="518"/>
      <c r="BD33" s="518"/>
      <c r="BE33" s="518"/>
      <c r="BF33" s="518"/>
      <c r="BG33" s="518"/>
      <c r="BH33" s="518"/>
      <c r="BI33" s="518"/>
      <c r="BJ33" s="518"/>
      <c r="BK33" s="518"/>
      <c r="BL33" s="518"/>
      <c r="BM33" s="518"/>
      <c r="BN33" s="518"/>
      <c r="BO33" s="518"/>
      <c r="BP33" s="518"/>
      <c r="BQ33" s="518"/>
      <c r="BR33" s="518"/>
      <c r="BS33" s="518"/>
      <c r="BT33" s="518"/>
      <c r="BU33" s="518"/>
      <c r="BV33" s="518"/>
      <c r="BW33" s="518"/>
      <c r="BX33" s="518"/>
      <c r="BY33" s="518"/>
      <c r="BZ33" s="518"/>
      <c r="CA33" s="518"/>
      <c r="CB33" s="518"/>
      <c r="CC33" s="518"/>
      <c r="CD33" s="518"/>
      <c r="CE33" s="518"/>
      <c r="CF33" s="518"/>
      <c r="CG33" s="518"/>
      <c r="CH33" s="518"/>
      <c r="CI33" s="518"/>
      <c r="CJ33" s="518"/>
      <c r="CK33" s="518"/>
      <c r="CL33" s="518"/>
      <c r="CM33" s="518"/>
      <c r="CN33" s="518"/>
      <c r="CO33" s="518"/>
      <c r="CP33" s="518"/>
      <c r="CQ33" s="518"/>
      <c r="CR33" s="518"/>
      <c r="CS33" s="518"/>
      <c r="CT33" s="518"/>
      <c r="CU33" s="518"/>
      <c r="CV33" s="518"/>
      <c r="CW33" s="518"/>
      <c r="CX33" s="518"/>
      <c r="CY33" s="518"/>
      <c r="CZ33" s="518"/>
      <c r="DA33" s="518"/>
      <c r="DB33" s="518"/>
      <c r="DC33" s="518"/>
      <c r="DD33" s="518"/>
      <c r="DE33" s="518"/>
      <c r="DF33" s="518"/>
      <c r="DG33" s="518"/>
      <c r="DH33" s="518"/>
      <c r="DI33" s="518"/>
      <c r="DJ33" s="518"/>
      <c r="DK33" s="518"/>
      <c r="DL33" s="518"/>
      <c r="DM33" s="518"/>
      <c r="DN33" s="518"/>
      <c r="DO33" s="518"/>
      <c r="DP33" s="518"/>
      <c r="DQ33" s="518"/>
      <c r="DR33" s="518"/>
      <c r="DS33" s="518"/>
      <c r="DT33" s="518"/>
      <c r="DU33" s="518"/>
      <c r="DV33" s="518"/>
      <c r="DW33" s="518"/>
      <c r="DX33" s="518"/>
      <c r="DY33" s="518"/>
      <c r="DZ33" s="518"/>
      <c r="EA33" s="518"/>
      <c r="EB33" s="518"/>
      <c r="EC33" s="518"/>
      <c r="ED33" s="518"/>
      <c r="EE33" s="518"/>
      <c r="EF33" s="518"/>
      <c r="EG33" s="518"/>
      <c r="EH33" s="518"/>
      <c r="EI33" s="518"/>
      <c r="EJ33" s="518"/>
      <c r="EK33" s="518"/>
      <c r="EL33" s="518"/>
      <c r="EM33" s="518"/>
      <c r="EN33" s="518"/>
      <c r="EO33" s="518"/>
      <c r="EP33" s="518"/>
      <c r="EQ33" s="518"/>
      <c r="ER33" s="518"/>
      <c r="ES33" s="518"/>
      <c r="ET33" s="518"/>
      <c r="EU33" s="518"/>
      <c r="EV33" s="518"/>
      <c r="EW33" s="518"/>
      <c r="EX33" s="518"/>
      <c r="EY33" s="518"/>
      <c r="EZ33" s="518"/>
      <c r="FA33" s="518"/>
      <c r="FB33" s="518"/>
      <c r="FC33" s="518"/>
      <c r="FD33" s="518"/>
      <c r="FE33" s="518"/>
      <c r="FF33" s="518"/>
      <c r="FG33" s="518"/>
      <c r="FH33" s="518"/>
      <c r="FI33" s="518"/>
      <c r="FJ33" s="518"/>
      <c r="FK33" s="518"/>
      <c r="FL33" s="518"/>
      <c r="FM33" s="518"/>
      <c r="FN33" s="518"/>
      <c r="FO33" s="518"/>
      <c r="FP33" s="518"/>
      <c r="FQ33" s="518"/>
      <c r="FR33" s="518"/>
      <c r="FS33" s="518"/>
      <c r="FT33" s="518"/>
      <c r="FU33" s="518"/>
      <c r="FV33" s="518"/>
      <c r="FW33" s="518"/>
      <c r="FX33" s="518"/>
      <c r="FY33" s="518"/>
      <c r="FZ33" s="518"/>
      <c r="GA33" s="518"/>
      <c r="GB33" s="518"/>
      <c r="GC33" s="518"/>
      <c r="GD33" s="518"/>
      <c r="GE33" s="518"/>
      <c r="GF33" s="518"/>
      <c r="GG33" s="518"/>
      <c r="GH33" s="518"/>
      <c r="GI33" s="518"/>
      <c r="GJ33" s="518"/>
      <c r="GK33" s="518"/>
      <c r="GL33" s="518"/>
      <c r="GM33" s="518"/>
      <c r="GN33" s="518"/>
      <c r="GO33" s="518"/>
      <c r="GP33" s="518"/>
      <c r="GQ33" s="518"/>
      <c r="GR33" s="518"/>
      <c r="GS33" s="518"/>
      <c r="GT33" s="518"/>
      <c r="GU33" s="518"/>
      <c r="GV33" s="518"/>
      <c r="GW33" s="518"/>
      <c r="GX33" s="518"/>
      <c r="GY33" s="518"/>
      <c r="GZ33" s="518"/>
      <c r="HA33" s="518"/>
      <c r="HB33" s="518"/>
      <c r="HC33" s="518"/>
      <c r="HD33" s="518"/>
      <c r="HE33" s="518"/>
      <c r="HF33" s="518"/>
      <c r="HG33" s="518"/>
      <c r="HH33" s="518"/>
      <c r="HI33" s="518"/>
      <c r="HJ33" s="518"/>
      <c r="HK33" s="518"/>
      <c r="HL33" s="518"/>
      <c r="HM33" s="518"/>
      <c r="HN33" s="518"/>
      <c r="HO33" s="518"/>
      <c r="HP33" s="518"/>
      <c r="HQ33" s="518"/>
      <c r="HR33" s="518"/>
      <c r="HS33" s="518"/>
      <c r="HT33" s="518"/>
      <c r="HU33" s="518"/>
      <c r="HV33" s="518"/>
      <c r="HW33" s="518"/>
      <c r="HX33" s="518"/>
      <c r="HY33" s="518"/>
      <c r="HZ33" s="518"/>
      <c r="IA33" s="518"/>
      <c r="IB33" s="518"/>
      <c r="IC33" s="518"/>
      <c r="ID33" s="518"/>
      <c r="IE33" s="518"/>
      <c r="IF33" s="518"/>
      <c r="IG33" s="518"/>
      <c r="IH33" s="518"/>
      <c r="II33" s="518"/>
      <c r="IJ33" s="518"/>
      <c r="IK33" s="518"/>
      <c r="IL33" s="518"/>
      <c r="IM33" s="518"/>
      <c r="IN33" s="518"/>
      <c r="IO33" s="518"/>
      <c r="IP33" s="518"/>
      <c r="IQ33" s="518"/>
      <c r="IR33" s="518"/>
      <c r="IS33" s="518"/>
      <c r="IT33" s="518"/>
      <c r="IU33" s="518"/>
      <c r="IV33" s="518"/>
      <c r="IW33" s="518"/>
      <c r="IX33" s="518"/>
      <c r="IY33" s="518"/>
      <c r="IZ33" s="518"/>
      <c r="JA33" s="518"/>
      <c r="JB33" s="518"/>
      <c r="JC33" s="518"/>
      <c r="JD33" s="518"/>
      <c r="JE33" s="518"/>
      <c r="JF33" s="518"/>
      <c r="JG33" s="518"/>
      <c r="JH33" s="518"/>
      <c r="JI33" s="518"/>
      <c r="JJ33" s="518"/>
      <c r="JK33" s="518"/>
      <c r="JL33" s="518"/>
      <c r="JM33" s="518"/>
      <c r="JN33" s="518"/>
      <c r="JO33" s="518"/>
      <c r="JP33" s="518"/>
      <c r="JQ33" s="518"/>
      <c r="JR33" s="518"/>
      <c r="JS33" s="518"/>
      <c r="JT33" s="518"/>
      <c r="JU33" s="518"/>
      <c r="JV33" s="518"/>
      <c r="JW33" s="518"/>
      <c r="JX33" s="518"/>
      <c r="JY33" s="518"/>
      <c r="JZ33" s="518"/>
      <c r="KA33" s="518"/>
      <c r="KB33" s="518"/>
      <c r="KC33" s="518"/>
      <c r="KD33" s="518"/>
      <c r="KE33" s="518"/>
      <c r="KF33" s="518"/>
      <c r="KG33" s="518"/>
      <c r="KH33" s="518"/>
      <c r="KI33" s="518"/>
      <c r="KJ33" s="518"/>
      <c r="KK33" s="518"/>
      <c r="KL33" s="518"/>
      <c r="KM33" s="518"/>
      <c r="KN33" s="518"/>
      <c r="KO33" s="518"/>
      <c r="KP33" s="518"/>
      <c r="KQ33" s="518"/>
      <c r="KR33" s="518"/>
      <c r="KS33" s="518"/>
      <c r="KT33" s="518"/>
      <c r="KU33" s="518"/>
      <c r="KV33" s="518"/>
      <c r="KW33" s="518"/>
      <c r="KX33" s="518"/>
      <c r="KY33" s="518"/>
      <c r="KZ33" s="518"/>
      <c r="LA33" s="518"/>
      <c r="LB33" s="518"/>
      <c r="LC33" s="518"/>
      <c r="LD33" s="518"/>
      <c r="LE33" s="518"/>
      <c r="LF33" s="518"/>
      <c r="LG33" s="518"/>
      <c r="LH33" s="518"/>
      <c r="LI33" s="518"/>
      <c r="LJ33" s="518"/>
      <c r="LK33" s="518"/>
      <c r="LL33" s="518"/>
      <c r="LM33" s="518"/>
      <c r="LN33" s="518"/>
      <c r="LO33" s="518"/>
      <c r="LP33" s="518"/>
      <c r="LQ33" s="518"/>
      <c r="LR33" s="518"/>
      <c r="LS33" s="518"/>
      <c r="LT33" s="518"/>
      <c r="LU33" s="518"/>
      <c r="LV33" s="518"/>
      <c r="LW33" s="518"/>
      <c r="LX33" s="518"/>
      <c r="LY33" s="518"/>
      <c r="LZ33" s="518"/>
      <c r="MA33" s="518"/>
      <c r="MB33" s="518"/>
      <c r="MC33" s="518"/>
      <c r="MD33" s="518"/>
      <c r="ME33" s="518"/>
      <c r="MF33" s="518"/>
      <c r="MG33" s="518"/>
      <c r="MH33" s="518"/>
      <c r="MI33" s="518"/>
      <c r="MJ33" s="518"/>
      <c r="MK33" s="518"/>
      <c r="ML33" s="518"/>
      <c r="MM33" s="518"/>
      <c r="MN33" s="518"/>
      <c r="MO33" s="518"/>
      <c r="MP33" s="518"/>
      <c r="MQ33" s="518"/>
      <c r="MR33" s="518"/>
      <c r="MS33" s="518"/>
      <c r="MT33" s="518"/>
      <c r="MU33" s="518"/>
      <c r="MV33" s="518"/>
      <c r="MW33" s="518"/>
      <c r="MX33" s="518"/>
      <c r="MY33" s="518"/>
      <c r="MZ33" s="518"/>
      <c r="NA33" s="518"/>
      <c r="NB33" s="518"/>
      <c r="NC33" s="518"/>
      <c r="ND33" s="518"/>
      <c r="NE33" s="518"/>
      <c r="NF33" s="518"/>
      <c r="NG33" s="518"/>
      <c r="NH33" s="518"/>
      <c r="NI33" s="518"/>
      <c r="NJ33" s="518"/>
      <c r="NK33" s="518"/>
      <c r="NL33" s="518"/>
      <c r="NM33" s="518"/>
      <c r="NN33" s="518"/>
      <c r="NO33" s="518"/>
      <c r="NP33" s="518"/>
      <c r="NQ33" s="518"/>
      <c r="NR33" s="518"/>
      <c r="NS33" s="518"/>
      <c r="NT33" s="518"/>
      <c r="NU33" s="518"/>
      <c r="NV33" s="518"/>
      <c r="NW33" s="518"/>
      <c r="NX33" s="518"/>
      <c r="NY33" s="518"/>
      <c r="NZ33" s="518"/>
      <c r="OA33" s="518"/>
      <c r="OB33" s="518"/>
      <c r="OC33" s="518"/>
      <c r="OD33" s="518"/>
      <c r="OE33" s="518"/>
      <c r="OF33" s="518"/>
      <c r="OG33" s="518"/>
      <c r="OH33" s="518"/>
      <c r="OI33" s="518"/>
      <c r="OJ33" s="518"/>
      <c r="OK33" s="518"/>
      <c r="OL33" s="518"/>
      <c r="OM33" s="518"/>
      <c r="ON33" s="518"/>
      <c r="OO33" s="518"/>
      <c r="OP33" s="518"/>
      <c r="OQ33" s="518"/>
      <c r="OR33" s="518"/>
      <c r="OS33" s="518"/>
      <c r="OT33" s="518"/>
      <c r="OU33" s="518"/>
      <c r="OV33" s="518"/>
      <c r="OW33" s="518"/>
      <c r="OX33" s="518"/>
      <c r="OY33" s="518"/>
      <c r="OZ33" s="518"/>
      <c r="PA33" s="518"/>
      <c r="PB33" s="518"/>
      <c r="PC33" s="518"/>
      <c r="PD33" s="518"/>
      <c r="PE33" s="518"/>
      <c r="PF33" s="518"/>
      <c r="PG33" s="518"/>
      <c r="PH33" s="518"/>
      <c r="PI33" s="518"/>
      <c r="PJ33" s="518"/>
      <c r="PK33" s="518"/>
      <c r="PL33" s="518"/>
      <c r="PM33" s="518"/>
      <c r="PN33" s="518"/>
      <c r="PO33" s="518"/>
      <c r="PP33" s="518"/>
      <c r="PQ33" s="518"/>
      <c r="PR33" s="518"/>
      <c r="PS33" s="518"/>
      <c r="PT33" s="518"/>
      <c r="PU33" s="518"/>
      <c r="PV33" s="518"/>
      <c r="PW33" s="518"/>
      <c r="PX33" s="518"/>
      <c r="PY33" s="518"/>
      <c r="PZ33" s="518"/>
      <c r="QA33" s="518"/>
      <c r="QB33" s="518"/>
      <c r="QC33" s="518"/>
      <c r="QD33" s="518"/>
      <c r="QE33" s="518"/>
      <c r="QF33" s="518"/>
      <c r="QG33" s="518"/>
      <c r="QH33" s="518"/>
      <c r="QI33" s="518"/>
      <c r="QJ33" s="518"/>
      <c r="QK33" s="518"/>
      <c r="QL33" s="518"/>
      <c r="QM33" s="518"/>
      <c r="QN33" s="518"/>
      <c r="QO33" s="518"/>
      <c r="QP33" s="518"/>
      <c r="QQ33" s="518"/>
      <c r="QR33" s="518"/>
      <c r="QS33" s="518"/>
      <c r="QT33" s="518"/>
      <c r="QU33" s="518"/>
      <c r="QV33" s="518"/>
      <c r="QW33" s="518"/>
      <c r="QX33" s="518"/>
      <c r="QY33" s="518"/>
      <c r="QZ33" s="518"/>
      <c r="RA33" s="518"/>
      <c r="RB33" s="518"/>
      <c r="RC33" s="518"/>
      <c r="RD33" s="518"/>
      <c r="RE33" s="518"/>
      <c r="RF33" s="518"/>
      <c r="RG33" s="518"/>
      <c r="RH33" s="518"/>
      <c r="RI33" s="518"/>
      <c r="RJ33" s="518"/>
      <c r="RK33" s="518"/>
      <c r="RL33" s="518"/>
      <c r="RM33" s="518"/>
      <c r="RN33" s="518"/>
      <c r="RO33" s="518"/>
      <c r="RP33" s="518"/>
      <c r="RQ33" s="518"/>
      <c r="RR33" s="518"/>
      <c r="RS33" s="518"/>
      <c r="RT33" s="518"/>
      <c r="RU33" s="518"/>
      <c r="RV33" s="518"/>
      <c r="RW33" s="518"/>
      <c r="RX33" s="518"/>
      <c r="RY33" s="518"/>
      <c r="RZ33" s="518"/>
      <c r="SA33" s="518"/>
      <c r="SB33" s="518"/>
      <c r="SC33" s="518"/>
      <c r="SD33" s="518"/>
      <c r="SE33" s="518"/>
      <c r="SF33" s="518"/>
      <c r="SG33" s="518"/>
      <c r="SH33" s="518"/>
      <c r="SI33" s="518"/>
      <c r="SJ33" s="518"/>
      <c r="SK33" s="518"/>
      <c r="SL33" s="518"/>
      <c r="SM33" s="518"/>
      <c r="SN33" s="518"/>
      <c r="SO33" s="518"/>
      <c r="SP33" s="518"/>
      <c r="SQ33" s="518"/>
      <c r="SR33" s="518"/>
      <c r="SS33" s="518"/>
      <c r="ST33" s="518"/>
      <c r="SU33" s="518"/>
      <c r="SV33" s="518"/>
      <c r="SW33" s="518"/>
      <c r="SX33" s="518"/>
      <c r="SY33" s="518"/>
      <c r="SZ33" s="518"/>
      <c r="TA33" s="518"/>
      <c r="TB33" s="518"/>
      <c r="TC33" s="518"/>
      <c r="TD33" s="518"/>
      <c r="TE33" s="518"/>
      <c r="TF33" s="518"/>
      <c r="TG33" s="518"/>
      <c r="TH33" s="518"/>
      <c r="TI33" s="518"/>
      <c r="TJ33" s="518"/>
      <c r="TK33" s="518"/>
      <c r="TL33" s="518"/>
      <c r="TM33" s="518"/>
      <c r="TN33" s="518"/>
      <c r="TO33" s="518"/>
      <c r="TP33" s="518"/>
      <c r="TQ33" s="518"/>
      <c r="TR33" s="518"/>
      <c r="TS33" s="518"/>
      <c r="TT33" s="518"/>
      <c r="TU33" s="518"/>
      <c r="TV33" s="518"/>
      <c r="TW33" s="518"/>
      <c r="TX33" s="518"/>
      <c r="TY33" s="518"/>
      <c r="TZ33" s="518"/>
      <c r="UA33" s="518"/>
      <c r="UB33" s="518"/>
      <c r="UC33" s="518"/>
      <c r="UD33" s="518"/>
      <c r="UE33" s="518"/>
      <c r="UF33" s="518"/>
      <c r="UG33" s="518"/>
      <c r="UH33" s="518"/>
      <c r="UI33" s="518"/>
      <c r="UJ33" s="518"/>
      <c r="UK33" s="518"/>
      <c r="UL33" s="518"/>
      <c r="UM33" s="518"/>
      <c r="UN33" s="518"/>
      <c r="UO33" s="518"/>
      <c r="UP33" s="518"/>
      <c r="UQ33" s="518"/>
      <c r="UR33" s="518"/>
      <c r="US33" s="518"/>
      <c r="UT33" s="518"/>
      <c r="UU33" s="518"/>
      <c r="UV33" s="518"/>
      <c r="UW33" s="518"/>
      <c r="UX33" s="518"/>
      <c r="UY33" s="518"/>
      <c r="UZ33" s="518"/>
      <c r="VA33" s="518"/>
      <c r="VB33" s="518"/>
      <c r="VC33" s="518"/>
      <c r="VD33" s="518"/>
      <c r="VE33" s="518"/>
      <c r="VF33" s="518"/>
      <c r="VG33" s="518"/>
      <c r="VH33" s="518"/>
      <c r="VI33" s="518"/>
      <c r="VJ33" s="518"/>
      <c r="VK33" s="518"/>
      <c r="VL33" s="518"/>
      <c r="VM33" s="518"/>
      <c r="VN33" s="518"/>
      <c r="VO33" s="518"/>
      <c r="VP33" s="518"/>
      <c r="VQ33" s="518"/>
      <c r="VR33" s="518"/>
      <c r="VS33" s="518"/>
      <c r="VT33" s="518"/>
      <c r="VU33" s="518"/>
      <c r="VV33" s="518"/>
      <c r="VW33" s="518"/>
      <c r="VX33" s="518"/>
      <c r="VY33" s="518"/>
      <c r="VZ33" s="518"/>
      <c r="WA33" s="518"/>
      <c r="WB33" s="518"/>
      <c r="WC33" s="518"/>
      <c r="WD33" s="518"/>
      <c r="WE33" s="518"/>
      <c r="WF33" s="518"/>
      <c r="WG33" s="518"/>
      <c r="WH33" s="518"/>
      <c r="WI33" s="518"/>
      <c r="WJ33" s="518"/>
      <c r="WK33" s="518"/>
      <c r="WL33" s="518"/>
      <c r="WM33" s="518"/>
      <c r="WN33" s="518"/>
      <c r="WO33" s="518"/>
      <c r="WP33" s="518"/>
      <c r="WQ33" s="518"/>
      <c r="WR33" s="518"/>
      <c r="WS33" s="518"/>
      <c r="WT33" s="518"/>
      <c r="WU33" s="518"/>
      <c r="WV33" s="518"/>
      <c r="WW33" s="518"/>
      <c r="WX33" s="518"/>
      <c r="WY33" s="518"/>
      <c r="WZ33" s="518"/>
      <c r="XA33" s="518"/>
      <c r="XB33" s="518"/>
      <c r="XC33" s="518"/>
      <c r="XD33" s="518"/>
      <c r="XE33" s="518"/>
      <c r="XF33" s="518"/>
      <c r="XG33" s="518"/>
      <c r="XH33" s="518"/>
      <c r="XI33" s="518"/>
      <c r="XJ33" s="518"/>
      <c r="XK33" s="518"/>
      <c r="XL33" s="518"/>
      <c r="XM33" s="518"/>
      <c r="XN33" s="518"/>
      <c r="XO33" s="518"/>
      <c r="XP33" s="518"/>
      <c r="XQ33" s="518"/>
      <c r="XR33" s="518"/>
      <c r="XS33" s="518"/>
      <c r="XT33" s="518"/>
      <c r="XU33" s="518"/>
      <c r="XV33" s="518"/>
      <c r="XW33" s="518"/>
      <c r="XX33" s="518"/>
      <c r="XY33" s="518"/>
      <c r="XZ33" s="518"/>
      <c r="YA33" s="518"/>
      <c r="YB33" s="518"/>
      <c r="YC33" s="518"/>
      <c r="YD33" s="518"/>
      <c r="YE33" s="518"/>
      <c r="YF33" s="518"/>
      <c r="YG33" s="518"/>
      <c r="YH33" s="518"/>
      <c r="YI33" s="518"/>
      <c r="YJ33" s="518"/>
      <c r="YK33" s="518"/>
      <c r="YL33" s="518"/>
      <c r="YM33" s="518"/>
      <c r="YN33" s="518"/>
      <c r="YO33" s="518"/>
      <c r="YP33" s="518"/>
      <c r="YQ33" s="518"/>
      <c r="YR33" s="518"/>
      <c r="YS33" s="518"/>
      <c r="YT33" s="518"/>
      <c r="YU33" s="518"/>
      <c r="YV33" s="518"/>
      <c r="YW33" s="518"/>
      <c r="YX33" s="518"/>
      <c r="YY33" s="518"/>
      <c r="YZ33" s="518"/>
      <c r="ZA33" s="518"/>
      <c r="ZB33" s="518"/>
      <c r="ZC33" s="518"/>
      <c r="ZD33" s="518"/>
      <c r="ZE33" s="518"/>
      <c r="ZF33" s="518"/>
      <c r="ZG33" s="518"/>
      <c r="ZH33" s="518"/>
      <c r="ZI33" s="518"/>
      <c r="ZJ33" s="518"/>
      <c r="ZK33" s="518"/>
      <c r="ZL33" s="518"/>
      <c r="ZM33" s="518"/>
      <c r="ZN33" s="518"/>
      <c r="ZO33" s="518"/>
      <c r="ZP33" s="518"/>
      <c r="ZQ33" s="518"/>
      <c r="ZR33" s="518"/>
      <c r="ZS33" s="518"/>
      <c r="ZT33" s="518"/>
      <c r="ZU33" s="518"/>
      <c r="ZV33" s="518"/>
    </row>
    <row r="34" spans="1:698" s="526" customFormat="1" ht="17.100000000000001" customHeight="1">
      <c r="A34" s="531" t="s">
        <v>802</v>
      </c>
      <c r="B34" s="523"/>
      <c r="C34" s="532"/>
      <c r="D34" s="532"/>
      <c r="E34" s="532"/>
      <c r="F34" s="533"/>
      <c r="G34" s="534"/>
      <c r="H34" s="525" t="s">
        <v>621</v>
      </c>
      <c r="I34" s="518"/>
      <c r="J34" s="518"/>
      <c r="K34" s="518"/>
      <c r="L34" s="518"/>
      <c r="M34" s="518"/>
      <c r="N34" s="518"/>
      <c r="O34" s="518"/>
      <c r="P34" s="518"/>
      <c r="Q34" s="518"/>
      <c r="R34" s="518"/>
      <c r="S34" s="518"/>
      <c r="T34" s="518"/>
      <c r="U34" s="518"/>
      <c r="V34" s="518"/>
      <c r="W34" s="518"/>
      <c r="X34" s="518"/>
      <c r="Y34" s="518"/>
      <c r="Z34" s="518"/>
      <c r="AA34" s="518"/>
      <c r="AB34" s="518"/>
      <c r="AC34" s="518"/>
      <c r="AD34" s="518"/>
      <c r="AE34" s="518"/>
      <c r="AF34" s="518"/>
      <c r="AG34" s="518"/>
      <c r="AH34" s="518"/>
      <c r="AI34" s="518"/>
      <c r="AJ34" s="518"/>
      <c r="AK34" s="518"/>
      <c r="AL34" s="518"/>
      <c r="AM34" s="518"/>
      <c r="AN34" s="518"/>
      <c r="AO34" s="518"/>
      <c r="AP34" s="518"/>
      <c r="AQ34" s="518"/>
      <c r="AR34" s="518"/>
      <c r="AS34" s="518"/>
      <c r="AT34" s="518"/>
      <c r="AU34" s="518"/>
      <c r="AV34" s="518"/>
      <c r="AW34" s="518"/>
      <c r="AX34" s="518"/>
      <c r="AY34" s="518"/>
      <c r="AZ34" s="518"/>
      <c r="BA34" s="518"/>
      <c r="BB34" s="518"/>
      <c r="BC34" s="518"/>
      <c r="BD34" s="518"/>
      <c r="BE34" s="518"/>
      <c r="BF34" s="518"/>
      <c r="BG34" s="518"/>
      <c r="BH34" s="518"/>
      <c r="BI34" s="518"/>
      <c r="BJ34" s="518"/>
      <c r="BK34" s="518"/>
      <c r="BL34" s="518"/>
      <c r="BM34" s="518"/>
      <c r="BN34" s="518"/>
      <c r="BO34" s="518"/>
      <c r="BP34" s="518"/>
      <c r="BQ34" s="518"/>
      <c r="BR34" s="518"/>
      <c r="BS34" s="518"/>
      <c r="BT34" s="518"/>
      <c r="BU34" s="518"/>
      <c r="BV34" s="518"/>
      <c r="BW34" s="518"/>
      <c r="BX34" s="518"/>
      <c r="BY34" s="518"/>
      <c r="BZ34" s="518"/>
      <c r="CA34" s="518"/>
      <c r="CB34" s="518"/>
      <c r="CC34" s="518"/>
      <c r="CD34" s="518"/>
      <c r="CE34" s="518"/>
      <c r="CF34" s="518"/>
      <c r="CG34" s="518"/>
      <c r="CH34" s="518"/>
      <c r="CI34" s="518"/>
      <c r="CJ34" s="518"/>
      <c r="CK34" s="518"/>
      <c r="CL34" s="518"/>
      <c r="CM34" s="518"/>
      <c r="CN34" s="518"/>
      <c r="CO34" s="518"/>
      <c r="CP34" s="518"/>
      <c r="CQ34" s="518"/>
      <c r="CR34" s="518"/>
      <c r="CS34" s="518"/>
      <c r="CT34" s="518"/>
      <c r="CU34" s="518"/>
      <c r="CV34" s="518"/>
      <c r="CW34" s="518"/>
      <c r="CX34" s="518"/>
      <c r="CY34" s="518"/>
      <c r="CZ34" s="518"/>
      <c r="DA34" s="518"/>
      <c r="DB34" s="518"/>
      <c r="DC34" s="518"/>
      <c r="DD34" s="518"/>
      <c r="DE34" s="518"/>
      <c r="DF34" s="518"/>
      <c r="DG34" s="518"/>
      <c r="DH34" s="518"/>
      <c r="DI34" s="518"/>
      <c r="DJ34" s="518"/>
      <c r="DK34" s="518"/>
      <c r="DL34" s="518"/>
      <c r="DM34" s="518"/>
      <c r="DN34" s="518"/>
      <c r="DO34" s="518"/>
      <c r="DP34" s="518"/>
      <c r="DQ34" s="518"/>
      <c r="DR34" s="518"/>
      <c r="DS34" s="518"/>
      <c r="DT34" s="518"/>
      <c r="DU34" s="518"/>
      <c r="DV34" s="518"/>
      <c r="DW34" s="518"/>
      <c r="DX34" s="518"/>
      <c r="DY34" s="518"/>
      <c r="DZ34" s="518"/>
      <c r="EA34" s="518"/>
      <c r="EB34" s="518"/>
      <c r="EC34" s="518"/>
      <c r="ED34" s="518"/>
      <c r="EE34" s="518"/>
      <c r="EF34" s="518"/>
      <c r="EG34" s="518"/>
      <c r="EH34" s="518"/>
      <c r="EI34" s="518"/>
      <c r="EJ34" s="518"/>
      <c r="EK34" s="518"/>
      <c r="EL34" s="518"/>
      <c r="EM34" s="518"/>
      <c r="EN34" s="518"/>
      <c r="EO34" s="518"/>
      <c r="EP34" s="518"/>
      <c r="EQ34" s="518"/>
      <c r="ER34" s="518"/>
      <c r="ES34" s="518"/>
      <c r="ET34" s="518"/>
      <c r="EU34" s="518"/>
      <c r="EV34" s="518"/>
      <c r="EW34" s="518"/>
      <c r="EX34" s="518"/>
      <c r="EY34" s="518"/>
      <c r="EZ34" s="518"/>
      <c r="FA34" s="518"/>
      <c r="FB34" s="518"/>
      <c r="FC34" s="518"/>
      <c r="FD34" s="518"/>
      <c r="FE34" s="518"/>
      <c r="FF34" s="518"/>
      <c r="FG34" s="518"/>
      <c r="FH34" s="518"/>
      <c r="FI34" s="518"/>
      <c r="FJ34" s="518"/>
      <c r="FK34" s="518"/>
      <c r="FL34" s="518"/>
      <c r="FM34" s="518"/>
      <c r="FN34" s="518"/>
      <c r="FO34" s="518"/>
      <c r="FP34" s="518"/>
      <c r="FQ34" s="518"/>
      <c r="FR34" s="518"/>
      <c r="FS34" s="518"/>
      <c r="FT34" s="518"/>
      <c r="FU34" s="518"/>
      <c r="FV34" s="518"/>
      <c r="FW34" s="518"/>
      <c r="FX34" s="518"/>
      <c r="FY34" s="518"/>
      <c r="FZ34" s="518"/>
      <c r="GA34" s="518"/>
      <c r="GB34" s="518"/>
      <c r="GC34" s="518"/>
      <c r="GD34" s="518"/>
      <c r="GE34" s="518"/>
      <c r="GF34" s="518"/>
      <c r="GG34" s="518"/>
      <c r="GH34" s="518"/>
      <c r="GI34" s="518"/>
      <c r="GJ34" s="518"/>
      <c r="GK34" s="518"/>
      <c r="GL34" s="518"/>
      <c r="GM34" s="518"/>
      <c r="GN34" s="518"/>
      <c r="GO34" s="518"/>
      <c r="GP34" s="518"/>
      <c r="GQ34" s="518"/>
      <c r="GR34" s="518"/>
      <c r="GS34" s="518"/>
      <c r="GT34" s="518"/>
      <c r="GU34" s="518"/>
      <c r="GV34" s="518"/>
      <c r="GW34" s="518"/>
      <c r="GX34" s="518"/>
      <c r="GY34" s="518"/>
      <c r="GZ34" s="518"/>
      <c r="HA34" s="518"/>
      <c r="HB34" s="518"/>
      <c r="HC34" s="518"/>
      <c r="HD34" s="518"/>
      <c r="HE34" s="518"/>
      <c r="HF34" s="518"/>
      <c r="HG34" s="518"/>
      <c r="HH34" s="518"/>
      <c r="HI34" s="518"/>
      <c r="HJ34" s="518"/>
      <c r="HK34" s="518"/>
      <c r="HL34" s="518"/>
      <c r="HM34" s="518"/>
      <c r="HN34" s="518"/>
      <c r="HO34" s="518"/>
      <c r="HP34" s="518"/>
      <c r="HQ34" s="518"/>
      <c r="HR34" s="518"/>
      <c r="HS34" s="518"/>
      <c r="HT34" s="518"/>
      <c r="HU34" s="518"/>
      <c r="HV34" s="518"/>
      <c r="HW34" s="518"/>
      <c r="HX34" s="518"/>
      <c r="HY34" s="518"/>
      <c r="HZ34" s="518"/>
      <c r="IA34" s="518"/>
      <c r="IB34" s="518"/>
      <c r="IC34" s="518"/>
      <c r="ID34" s="518"/>
      <c r="IE34" s="518"/>
      <c r="IF34" s="518"/>
      <c r="IG34" s="518"/>
      <c r="IH34" s="518"/>
      <c r="II34" s="518"/>
      <c r="IJ34" s="518"/>
      <c r="IK34" s="518"/>
      <c r="IL34" s="518"/>
      <c r="IM34" s="518"/>
      <c r="IN34" s="518"/>
      <c r="IO34" s="518"/>
      <c r="IP34" s="518"/>
      <c r="IQ34" s="518"/>
      <c r="IR34" s="518"/>
      <c r="IS34" s="518"/>
      <c r="IT34" s="518"/>
      <c r="IU34" s="518"/>
      <c r="IV34" s="518"/>
      <c r="IW34" s="518"/>
      <c r="IX34" s="518"/>
      <c r="IY34" s="518"/>
      <c r="IZ34" s="518"/>
      <c r="JA34" s="518"/>
      <c r="JB34" s="518"/>
      <c r="JC34" s="518"/>
      <c r="JD34" s="518"/>
      <c r="JE34" s="518"/>
      <c r="JF34" s="518"/>
      <c r="JG34" s="518"/>
      <c r="JH34" s="518"/>
      <c r="JI34" s="518"/>
      <c r="JJ34" s="518"/>
      <c r="JK34" s="518"/>
      <c r="JL34" s="518"/>
      <c r="JM34" s="518"/>
      <c r="JN34" s="518"/>
      <c r="JO34" s="518"/>
      <c r="JP34" s="518"/>
      <c r="JQ34" s="518"/>
      <c r="JR34" s="518"/>
      <c r="JS34" s="518"/>
      <c r="JT34" s="518"/>
      <c r="JU34" s="518"/>
      <c r="JV34" s="518"/>
      <c r="JW34" s="518"/>
      <c r="JX34" s="518"/>
      <c r="JY34" s="518"/>
      <c r="JZ34" s="518"/>
      <c r="KA34" s="518"/>
      <c r="KB34" s="518"/>
      <c r="KC34" s="518"/>
      <c r="KD34" s="518"/>
      <c r="KE34" s="518"/>
      <c r="KF34" s="518"/>
      <c r="KG34" s="518"/>
      <c r="KH34" s="518"/>
      <c r="KI34" s="518"/>
      <c r="KJ34" s="518"/>
      <c r="KK34" s="518"/>
      <c r="KL34" s="518"/>
      <c r="KM34" s="518"/>
      <c r="KN34" s="518"/>
      <c r="KO34" s="518"/>
      <c r="KP34" s="518"/>
      <c r="KQ34" s="518"/>
      <c r="KR34" s="518"/>
      <c r="KS34" s="518"/>
      <c r="KT34" s="518"/>
      <c r="KU34" s="518"/>
      <c r="KV34" s="518"/>
      <c r="KW34" s="518"/>
      <c r="KX34" s="518"/>
      <c r="KY34" s="518"/>
      <c r="KZ34" s="518"/>
      <c r="LA34" s="518"/>
      <c r="LB34" s="518"/>
      <c r="LC34" s="518"/>
      <c r="LD34" s="518"/>
      <c r="LE34" s="518"/>
      <c r="LF34" s="518"/>
      <c r="LG34" s="518"/>
      <c r="LH34" s="518"/>
      <c r="LI34" s="518"/>
      <c r="LJ34" s="518"/>
      <c r="LK34" s="518"/>
      <c r="LL34" s="518"/>
      <c r="LM34" s="518"/>
      <c r="LN34" s="518"/>
      <c r="LO34" s="518"/>
      <c r="LP34" s="518"/>
      <c r="LQ34" s="518"/>
      <c r="LR34" s="518"/>
      <c r="LS34" s="518"/>
      <c r="LT34" s="518"/>
      <c r="LU34" s="518"/>
      <c r="LV34" s="518"/>
      <c r="LW34" s="518"/>
      <c r="LX34" s="518"/>
      <c r="LY34" s="518"/>
      <c r="LZ34" s="518"/>
      <c r="MA34" s="518"/>
      <c r="MB34" s="518"/>
      <c r="MC34" s="518"/>
      <c r="MD34" s="518"/>
      <c r="ME34" s="518"/>
      <c r="MF34" s="518"/>
      <c r="MG34" s="518"/>
      <c r="MH34" s="518"/>
      <c r="MI34" s="518"/>
      <c r="MJ34" s="518"/>
      <c r="MK34" s="518"/>
      <c r="ML34" s="518"/>
      <c r="MM34" s="518"/>
      <c r="MN34" s="518"/>
      <c r="MO34" s="518"/>
      <c r="MP34" s="518"/>
      <c r="MQ34" s="518"/>
      <c r="MR34" s="518"/>
      <c r="MS34" s="518"/>
      <c r="MT34" s="518"/>
      <c r="MU34" s="518"/>
      <c r="MV34" s="518"/>
      <c r="MW34" s="518"/>
      <c r="MX34" s="518"/>
      <c r="MY34" s="518"/>
      <c r="MZ34" s="518"/>
      <c r="NA34" s="518"/>
      <c r="NB34" s="518"/>
      <c r="NC34" s="518"/>
      <c r="ND34" s="518"/>
      <c r="NE34" s="518"/>
      <c r="NF34" s="518"/>
      <c r="NG34" s="518"/>
      <c r="NH34" s="518"/>
      <c r="NI34" s="518"/>
      <c r="NJ34" s="518"/>
      <c r="NK34" s="518"/>
      <c r="NL34" s="518"/>
      <c r="NM34" s="518"/>
      <c r="NN34" s="518"/>
      <c r="NO34" s="518"/>
      <c r="NP34" s="518"/>
      <c r="NQ34" s="518"/>
      <c r="NR34" s="518"/>
      <c r="NS34" s="518"/>
      <c r="NT34" s="518"/>
      <c r="NU34" s="518"/>
      <c r="NV34" s="518"/>
      <c r="NW34" s="518"/>
      <c r="NX34" s="518"/>
      <c r="NY34" s="518"/>
      <c r="NZ34" s="518"/>
      <c r="OA34" s="518"/>
      <c r="OB34" s="518"/>
      <c r="OC34" s="518"/>
      <c r="OD34" s="518"/>
      <c r="OE34" s="518"/>
      <c r="OF34" s="518"/>
      <c r="OG34" s="518"/>
      <c r="OH34" s="518"/>
      <c r="OI34" s="518"/>
      <c r="OJ34" s="518"/>
      <c r="OK34" s="518"/>
      <c r="OL34" s="518"/>
      <c r="OM34" s="518"/>
      <c r="ON34" s="518"/>
      <c r="OO34" s="518"/>
      <c r="OP34" s="518"/>
      <c r="OQ34" s="518"/>
      <c r="OR34" s="518"/>
      <c r="OS34" s="518"/>
      <c r="OT34" s="518"/>
      <c r="OU34" s="518"/>
      <c r="OV34" s="518"/>
      <c r="OW34" s="518"/>
      <c r="OX34" s="518"/>
      <c r="OY34" s="518"/>
      <c r="OZ34" s="518"/>
      <c r="PA34" s="518"/>
      <c r="PB34" s="518"/>
      <c r="PC34" s="518"/>
      <c r="PD34" s="518"/>
      <c r="PE34" s="518"/>
      <c r="PF34" s="518"/>
      <c r="PG34" s="518"/>
      <c r="PH34" s="518"/>
      <c r="PI34" s="518"/>
      <c r="PJ34" s="518"/>
      <c r="PK34" s="518"/>
      <c r="PL34" s="518"/>
      <c r="PM34" s="518"/>
      <c r="PN34" s="518"/>
      <c r="PO34" s="518"/>
      <c r="PP34" s="518"/>
      <c r="PQ34" s="518"/>
      <c r="PR34" s="518"/>
      <c r="PS34" s="518"/>
      <c r="PT34" s="518"/>
      <c r="PU34" s="518"/>
      <c r="PV34" s="518"/>
      <c r="PW34" s="518"/>
      <c r="PX34" s="518"/>
      <c r="PY34" s="518"/>
      <c r="PZ34" s="518"/>
      <c r="QA34" s="518"/>
      <c r="QB34" s="518"/>
      <c r="QC34" s="518"/>
      <c r="QD34" s="518"/>
      <c r="QE34" s="518"/>
      <c r="QF34" s="518"/>
      <c r="QG34" s="518"/>
      <c r="QH34" s="518"/>
      <c r="QI34" s="518"/>
      <c r="QJ34" s="518"/>
      <c r="QK34" s="518"/>
      <c r="QL34" s="518"/>
      <c r="QM34" s="518"/>
      <c r="QN34" s="518"/>
      <c r="QO34" s="518"/>
      <c r="QP34" s="518"/>
      <c r="QQ34" s="518"/>
      <c r="QR34" s="518"/>
      <c r="QS34" s="518"/>
      <c r="QT34" s="518"/>
      <c r="QU34" s="518"/>
      <c r="QV34" s="518"/>
      <c r="QW34" s="518"/>
      <c r="QX34" s="518"/>
      <c r="QY34" s="518"/>
      <c r="QZ34" s="518"/>
      <c r="RA34" s="518"/>
      <c r="RB34" s="518"/>
      <c r="RC34" s="518"/>
      <c r="RD34" s="518"/>
      <c r="RE34" s="518"/>
      <c r="RF34" s="518"/>
      <c r="RG34" s="518"/>
      <c r="RH34" s="518"/>
      <c r="RI34" s="518"/>
      <c r="RJ34" s="518"/>
      <c r="RK34" s="518"/>
      <c r="RL34" s="518"/>
      <c r="RM34" s="518"/>
      <c r="RN34" s="518"/>
      <c r="RO34" s="518"/>
      <c r="RP34" s="518"/>
      <c r="RQ34" s="518"/>
      <c r="RR34" s="518"/>
      <c r="RS34" s="518"/>
      <c r="RT34" s="518"/>
      <c r="RU34" s="518"/>
      <c r="RV34" s="518"/>
      <c r="RW34" s="518"/>
      <c r="RX34" s="518"/>
      <c r="RY34" s="518"/>
      <c r="RZ34" s="518"/>
      <c r="SA34" s="518"/>
      <c r="SB34" s="518"/>
      <c r="SC34" s="518"/>
      <c r="SD34" s="518"/>
      <c r="SE34" s="518"/>
      <c r="SF34" s="518"/>
      <c r="SG34" s="518"/>
      <c r="SH34" s="518"/>
      <c r="SI34" s="518"/>
      <c r="SJ34" s="518"/>
      <c r="SK34" s="518"/>
      <c r="SL34" s="518"/>
      <c r="SM34" s="518"/>
      <c r="SN34" s="518"/>
      <c r="SO34" s="518"/>
      <c r="SP34" s="518"/>
      <c r="SQ34" s="518"/>
      <c r="SR34" s="518"/>
      <c r="SS34" s="518"/>
      <c r="ST34" s="518"/>
      <c r="SU34" s="518"/>
      <c r="SV34" s="518"/>
      <c r="SW34" s="518"/>
      <c r="SX34" s="518"/>
      <c r="SY34" s="518"/>
      <c r="SZ34" s="518"/>
      <c r="TA34" s="518"/>
      <c r="TB34" s="518"/>
      <c r="TC34" s="518"/>
      <c r="TD34" s="518"/>
      <c r="TE34" s="518"/>
      <c r="TF34" s="518"/>
      <c r="TG34" s="518"/>
      <c r="TH34" s="518"/>
      <c r="TI34" s="518"/>
      <c r="TJ34" s="518"/>
      <c r="TK34" s="518"/>
      <c r="TL34" s="518"/>
      <c r="TM34" s="518"/>
      <c r="TN34" s="518"/>
      <c r="TO34" s="518"/>
      <c r="TP34" s="518"/>
      <c r="TQ34" s="518"/>
      <c r="TR34" s="518"/>
      <c r="TS34" s="518"/>
      <c r="TT34" s="518"/>
      <c r="TU34" s="518"/>
      <c r="TV34" s="518"/>
      <c r="TW34" s="518"/>
      <c r="TX34" s="518"/>
      <c r="TY34" s="518"/>
      <c r="TZ34" s="518"/>
      <c r="UA34" s="518"/>
      <c r="UB34" s="518"/>
      <c r="UC34" s="518"/>
      <c r="UD34" s="518"/>
      <c r="UE34" s="518"/>
      <c r="UF34" s="518"/>
      <c r="UG34" s="518"/>
      <c r="UH34" s="518"/>
      <c r="UI34" s="518"/>
      <c r="UJ34" s="518"/>
      <c r="UK34" s="518"/>
      <c r="UL34" s="518"/>
      <c r="UM34" s="518"/>
      <c r="UN34" s="518"/>
      <c r="UO34" s="518"/>
      <c r="UP34" s="518"/>
      <c r="UQ34" s="518"/>
      <c r="UR34" s="518"/>
      <c r="US34" s="518"/>
      <c r="UT34" s="518"/>
      <c r="UU34" s="518"/>
      <c r="UV34" s="518"/>
      <c r="UW34" s="518"/>
      <c r="UX34" s="518"/>
      <c r="UY34" s="518"/>
      <c r="UZ34" s="518"/>
      <c r="VA34" s="518"/>
      <c r="VB34" s="518"/>
      <c r="VC34" s="518"/>
      <c r="VD34" s="518"/>
      <c r="VE34" s="518"/>
      <c r="VF34" s="518"/>
      <c r="VG34" s="518"/>
      <c r="VH34" s="518"/>
      <c r="VI34" s="518"/>
      <c r="VJ34" s="518"/>
      <c r="VK34" s="518"/>
      <c r="VL34" s="518"/>
      <c r="VM34" s="518"/>
      <c r="VN34" s="518"/>
      <c r="VO34" s="518"/>
      <c r="VP34" s="518"/>
      <c r="VQ34" s="518"/>
      <c r="VR34" s="518"/>
      <c r="VS34" s="518"/>
      <c r="VT34" s="518"/>
      <c r="VU34" s="518"/>
      <c r="VV34" s="518"/>
      <c r="VW34" s="518"/>
      <c r="VX34" s="518"/>
      <c r="VY34" s="518"/>
      <c r="VZ34" s="518"/>
      <c r="WA34" s="518"/>
      <c r="WB34" s="518"/>
      <c r="WC34" s="518"/>
      <c r="WD34" s="518"/>
      <c r="WE34" s="518"/>
      <c r="WF34" s="518"/>
      <c r="WG34" s="518"/>
      <c r="WH34" s="518"/>
      <c r="WI34" s="518"/>
      <c r="WJ34" s="518"/>
      <c r="WK34" s="518"/>
      <c r="WL34" s="518"/>
      <c r="WM34" s="518"/>
      <c r="WN34" s="518"/>
      <c r="WO34" s="518"/>
      <c r="WP34" s="518"/>
      <c r="WQ34" s="518"/>
      <c r="WR34" s="518"/>
      <c r="WS34" s="518"/>
      <c r="WT34" s="518"/>
      <c r="WU34" s="518"/>
      <c r="WV34" s="518"/>
      <c r="WW34" s="518"/>
      <c r="WX34" s="518"/>
      <c r="WY34" s="518"/>
      <c r="WZ34" s="518"/>
      <c r="XA34" s="518"/>
      <c r="XB34" s="518"/>
      <c r="XC34" s="518"/>
      <c r="XD34" s="518"/>
      <c r="XE34" s="518"/>
      <c r="XF34" s="518"/>
      <c r="XG34" s="518"/>
      <c r="XH34" s="518"/>
      <c r="XI34" s="518"/>
      <c r="XJ34" s="518"/>
      <c r="XK34" s="518"/>
      <c r="XL34" s="518"/>
      <c r="XM34" s="518"/>
      <c r="XN34" s="518"/>
      <c r="XO34" s="518"/>
      <c r="XP34" s="518"/>
      <c r="XQ34" s="518"/>
      <c r="XR34" s="518"/>
      <c r="XS34" s="518"/>
      <c r="XT34" s="518"/>
      <c r="XU34" s="518"/>
      <c r="XV34" s="518"/>
      <c r="XW34" s="518"/>
      <c r="XX34" s="518"/>
      <c r="XY34" s="518"/>
      <c r="XZ34" s="518"/>
      <c r="YA34" s="518"/>
      <c r="YB34" s="518"/>
      <c r="YC34" s="518"/>
      <c r="YD34" s="518"/>
      <c r="YE34" s="518"/>
      <c r="YF34" s="518"/>
      <c r="YG34" s="518"/>
      <c r="YH34" s="518"/>
      <c r="YI34" s="518"/>
      <c r="YJ34" s="518"/>
      <c r="YK34" s="518"/>
      <c r="YL34" s="518"/>
      <c r="YM34" s="518"/>
      <c r="YN34" s="518"/>
      <c r="YO34" s="518"/>
      <c r="YP34" s="518"/>
      <c r="YQ34" s="518"/>
      <c r="YR34" s="518"/>
      <c r="YS34" s="518"/>
      <c r="YT34" s="518"/>
      <c r="YU34" s="518"/>
      <c r="YV34" s="518"/>
      <c r="YW34" s="518"/>
      <c r="YX34" s="518"/>
      <c r="YY34" s="518"/>
      <c r="YZ34" s="518"/>
      <c r="ZA34" s="518"/>
      <c r="ZB34" s="518"/>
      <c r="ZC34" s="518"/>
      <c r="ZD34" s="518"/>
      <c r="ZE34" s="518"/>
      <c r="ZF34" s="518"/>
      <c r="ZG34" s="518"/>
      <c r="ZH34" s="518"/>
      <c r="ZI34" s="518"/>
      <c r="ZJ34" s="518"/>
      <c r="ZK34" s="518"/>
      <c r="ZL34" s="518"/>
      <c r="ZM34" s="518"/>
      <c r="ZN34" s="518"/>
      <c r="ZO34" s="518"/>
      <c r="ZP34" s="518"/>
      <c r="ZQ34" s="518"/>
      <c r="ZR34" s="518"/>
      <c r="ZS34" s="518"/>
      <c r="ZT34" s="518"/>
      <c r="ZU34" s="518"/>
      <c r="ZV34" s="518"/>
    </row>
    <row r="35" spans="1:698" s="526" customFormat="1" ht="17.100000000000001" customHeight="1">
      <c r="A35" s="1385" t="s">
        <v>1</v>
      </c>
      <c r="B35" s="1386" t="s">
        <v>2</v>
      </c>
      <c r="C35" s="1387" t="s">
        <v>784</v>
      </c>
      <c r="D35" s="681" t="s">
        <v>785</v>
      </c>
      <c r="E35" s="681" t="s">
        <v>616</v>
      </c>
      <c r="F35" s="994" t="s">
        <v>803</v>
      </c>
      <c r="G35" s="994"/>
      <c r="H35" s="1388" t="s">
        <v>5</v>
      </c>
      <c r="I35" s="518"/>
      <c r="J35" s="518"/>
      <c r="K35" s="518"/>
      <c r="L35" s="518"/>
      <c r="M35" s="518"/>
      <c r="N35" s="518"/>
      <c r="O35" s="518"/>
      <c r="P35" s="518"/>
      <c r="Q35" s="518"/>
      <c r="R35" s="518"/>
      <c r="S35" s="518"/>
      <c r="T35" s="518"/>
      <c r="U35" s="518"/>
      <c r="V35" s="518"/>
      <c r="W35" s="518"/>
      <c r="X35" s="518"/>
      <c r="Y35" s="518"/>
      <c r="Z35" s="518"/>
      <c r="AA35" s="518"/>
      <c r="AB35" s="518"/>
      <c r="AC35" s="518"/>
      <c r="AD35" s="518"/>
      <c r="AE35" s="518"/>
      <c r="AF35" s="518"/>
      <c r="AG35" s="518"/>
      <c r="AH35" s="518"/>
      <c r="AI35" s="518"/>
      <c r="AJ35" s="518"/>
      <c r="AK35" s="518"/>
      <c r="AL35" s="518"/>
      <c r="AM35" s="518"/>
      <c r="AN35" s="518"/>
      <c r="AO35" s="518"/>
      <c r="AP35" s="518"/>
      <c r="AQ35" s="518"/>
      <c r="AR35" s="518"/>
      <c r="AS35" s="518"/>
      <c r="AT35" s="518"/>
      <c r="AU35" s="518"/>
      <c r="AV35" s="518"/>
      <c r="AW35" s="518"/>
      <c r="AX35" s="518"/>
      <c r="AY35" s="518"/>
      <c r="AZ35" s="518"/>
      <c r="BA35" s="518"/>
      <c r="BB35" s="518"/>
      <c r="BC35" s="518"/>
      <c r="BD35" s="518"/>
      <c r="BE35" s="518"/>
      <c r="BF35" s="518"/>
      <c r="BG35" s="518"/>
      <c r="BH35" s="518"/>
      <c r="BI35" s="518"/>
      <c r="BJ35" s="518"/>
      <c r="BK35" s="518"/>
      <c r="BL35" s="518"/>
      <c r="BM35" s="518"/>
      <c r="BN35" s="518"/>
      <c r="BO35" s="518"/>
      <c r="BP35" s="518"/>
      <c r="BQ35" s="518"/>
      <c r="BR35" s="518"/>
      <c r="BS35" s="518"/>
      <c r="BT35" s="518"/>
      <c r="BU35" s="518"/>
      <c r="BV35" s="518"/>
      <c r="BW35" s="518"/>
      <c r="BX35" s="518"/>
      <c r="BY35" s="518"/>
      <c r="BZ35" s="518"/>
      <c r="CA35" s="518"/>
      <c r="CB35" s="518"/>
      <c r="CC35" s="518"/>
      <c r="CD35" s="518"/>
      <c r="CE35" s="518"/>
      <c r="CF35" s="518"/>
      <c r="CG35" s="518"/>
      <c r="CH35" s="518"/>
      <c r="CI35" s="518"/>
      <c r="CJ35" s="518"/>
      <c r="CK35" s="518"/>
      <c r="CL35" s="518"/>
      <c r="CM35" s="518"/>
      <c r="CN35" s="518"/>
      <c r="CO35" s="518"/>
      <c r="CP35" s="518"/>
      <c r="CQ35" s="518"/>
      <c r="CR35" s="518"/>
      <c r="CS35" s="518"/>
      <c r="CT35" s="518"/>
      <c r="CU35" s="518"/>
      <c r="CV35" s="518"/>
      <c r="CW35" s="518"/>
      <c r="CX35" s="518"/>
      <c r="CY35" s="518"/>
      <c r="CZ35" s="518"/>
      <c r="DA35" s="518"/>
      <c r="DB35" s="518"/>
      <c r="DC35" s="518"/>
      <c r="DD35" s="518"/>
      <c r="DE35" s="518"/>
      <c r="DF35" s="518"/>
      <c r="DG35" s="518"/>
      <c r="DH35" s="518"/>
      <c r="DI35" s="518"/>
      <c r="DJ35" s="518"/>
      <c r="DK35" s="518"/>
      <c r="DL35" s="518"/>
      <c r="DM35" s="518"/>
      <c r="DN35" s="518"/>
      <c r="DO35" s="518"/>
      <c r="DP35" s="518"/>
      <c r="DQ35" s="518"/>
      <c r="DR35" s="518"/>
      <c r="DS35" s="518"/>
      <c r="DT35" s="518"/>
      <c r="DU35" s="518"/>
      <c r="DV35" s="518"/>
      <c r="DW35" s="518"/>
      <c r="DX35" s="518"/>
      <c r="DY35" s="518"/>
      <c r="DZ35" s="518"/>
      <c r="EA35" s="518"/>
      <c r="EB35" s="518"/>
      <c r="EC35" s="518"/>
      <c r="ED35" s="518"/>
      <c r="EE35" s="518"/>
      <c r="EF35" s="518"/>
      <c r="EG35" s="518"/>
      <c r="EH35" s="518"/>
      <c r="EI35" s="518"/>
      <c r="EJ35" s="518"/>
      <c r="EK35" s="518"/>
      <c r="EL35" s="518"/>
      <c r="EM35" s="518"/>
      <c r="EN35" s="518"/>
      <c r="EO35" s="518"/>
      <c r="EP35" s="518"/>
      <c r="EQ35" s="518"/>
      <c r="ER35" s="518"/>
      <c r="ES35" s="518"/>
      <c r="ET35" s="518"/>
      <c r="EU35" s="518"/>
      <c r="EV35" s="518"/>
      <c r="EW35" s="518"/>
      <c r="EX35" s="518"/>
      <c r="EY35" s="518"/>
      <c r="EZ35" s="518"/>
      <c r="FA35" s="518"/>
      <c r="FB35" s="518"/>
      <c r="FC35" s="518"/>
      <c r="FD35" s="518"/>
      <c r="FE35" s="518"/>
      <c r="FF35" s="518"/>
      <c r="FG35" s="518"/>
      <c r="FH35" s="518"/>
      <c r="FI35" s="518"/>
      <c r="FJ35" s="518"/>
      <c r="FK35" s="518"/>
      <c r="FL35" s="518"/>
      <c r="FM35" s="518"/>
      <c r="FN35" s="518"/>
      <c r="FO35" s="518"/>
      <c r="FP35" s="518"/>
      <c r="FQ35" s="518"/>
      <c r="FR35" s="518"/>
      <c r="FS35" s="518"/>
      <c r="FT35" s="518"/>
      <c r="FU35" s="518"/>
      <c r="FV35" s="518"/>
      <c r="FW35" s="518"/>
      <c r="FX35" s="518"/>
      <c r="FY35" s="518"/>
      <c r="FZ35" s="518"/>
      <c r="GA35" s="518"/>
      <c r="GB35" s="518"/>
      <c r="GC35" s="518"/>
      <c r="GD35" s="518"/>
      <c r="GE35" s="518"/>
      <c r="GF35" s="518"/>
      <c r="GG35" s="518"/>
      <c r="GH35" s="518"/>
      <c r="GI35" s="518"/>
      <c r="GJ35" s="518"/>
      <c r="GK35" s="518"/>
      <c r="GL35" s="518"/>
      <c r="GM35" s="518"/>
      <c r="GN35" s="518"/>
      <c r="GO35" s="518"/>
      <c r="GP35" s="518"/>
      <c r="GQ35" s="518"/>
      <c r="GR35" s="518"/>
      <c r="GS35" s="518"/>
      <c r="GT35" s="518"/>
      <c r="GU35" s="518"/>
      <c r="GV35" s="518"/>
      <c r="GW35" s="518"/>
      <c r="GX35" s="518"/>
      <c r="GY35" s="518"/>
      <c r="GZ35" s="518"/>
      <c r="HA35" s="518"/>
      <c r="HB35" s="518"/>
      <c r="HC35" s="518"/>
      <c r="HD35" s="518"/>
      <c r="HE35" s="518"/>
      <c r="HF35" s="518"/>
      <c r="HG35" s="518"/>
      <c r="HH35" s="518"/>
      <c r="HI35" s="518"/>
      <c r="HJ35" s="518"/>
      <c r="HK35" s="518"/>
      <c r="HL35" s="518"/>
      <c r="HM35" s="518"/>
      <c r="HN35" s="518"/>
      <c r="HO35" s="518"/>
      <c r="HP35" s="518"/>
      <c r="HQ35" s="518"/>
      <c r="HR35" s="518"/>
      <c r="HS35" s="518"/>
      <c r="HT35" s="518"/>
      <c r="HU35" s="518"/>
      <c r="HV35" s="518"/>
      <c r="HW35" s="518"/>
      <c r="HX35" s="518"/>
      <c r="HY35" s="518"/>
      <c r="HZ35" s="518"/>
      <c r="IA35" s="518"/>
      <c r="IB35" s="518"/>
      <c r="IC35" s="518"/>
      <c r="ID35" s="518"/>
      <c r="IE35" s="518"/>
      <c r="IF35" s="518"/>
      <c r="IG35" s="518"/>
      <c r="IH35" s="518"/>
      <c r="II35" s="518"/>
      <c r="IJ35" s="518"/>
      <c r="IK35" s="518"/>
      <c r="IL35" s="518"/>
      <c r="IM35" s="518"/>
      <c r="IN35" s="518"/>
      <c r="IO35" s="518"/>
      <c r="IP35" s="518"/>
      <c r="IQ35" s="518"/>
      <c r="IR35" s="518"/>
      <c r="IS35" s="518"/>
      <c r="IT35" s="518"/>
      <c r="IU35" s="518"/>
      <c r="IV35" s="518"/>
      <c r="IW35" s="518"/>
      <c r="IX35" s="518"/>
      <c r="IY35" s="518"/>
      <c r="IZ35" s="518"/>
      <c r="JA35" s="518"/>
      <c r="JB35" s="518"/>
      <c r="JC35" s="518"/>
      <c r="JD35" s="518"/>
      <c r="JE35" s="518"/>
      <c r="JF35" s="518"/>
      <c r="JG35" s="518"/>
      <c r="JH35" s="518"/>
      <c r="JI35" s="518"/>
      <c r="JJ35" s="518"/>
      <c r="JK35" s="518"/>
      <c r="JL35" s="518"/>
      <c r="JM35" s="518"/>
      <c r="JN35" s="518"/>
      <c r="JO35" s="518"/>
      <c r="JP35" s="518"/>
      <c r="JQ35" s="518"/>
      <c r="JR35" s="518"/>
      <c r="JS35" s="518"/>
      <c r="JT35" s="518"/>
      <c r="JU35" s="518"/>
      <c r="JV35" s="518"/>
      <c r="JW35" s="518"/>
      <c r="JX35" s="518"/>
      <c r="JY35" s="518"/>
      <c r="JZ35" s="518"/>
      <c r="KA35" s="518"/>
      <c r="KB35" s="518"/>
      <c r="KC35" s="518"/>
      <c r="KD35" s="518"/>
      <c r="KE35" s="518"/>
      <c r="KF35" s="518"/>
      <c r="KG35" s="518"/>
      <c r="KH35" s="518"/>
      <c r="KI35" s="518"/>
      <c r="KJ35" s="518"/>
      <c r="KK35" s="518"/>
      <c r="KL35" s="518"/>
      <c r="KM35" s="518"/>
      <c r="KN35" s="518"/>
      <c r="KO35" s="518"/>
      <c r="KP35" s="518"/>
      <c r="KQ35" s="518"/>
      <c r="KR35" s="518"/>
      <c r="KS35" s="518"/>
      <c r="KT35" s="518"/>
      <c r="KU35" s="518"/>
      <c r="KV35" s="518"/>
      <c r="KW35" s="518"/>
      <c r="KX35" s="518"/>
      <c r="KY35" s="518"/>
      <c r="KZ35" s="518"/>
      <c r="LA35" s="518"/>
      <c r="LB35" s="518"/>
      <c r="LC35" s="518"/>
      <c r="LD35" s="518"/>
      <c r="LE35" s="518"/>
      <c r="LF35" s="518"/>
      <c r="LG35" s="518"/>
      <c r="LH35" s="518"/>
      <c r="LI35" s="518"/>
      <c r="LJ35" s="518"/>
      <c r="LK35" s="518"/>
      <c r="LL35" s="518"/>
      <c r="LM35" s="518"/>
      <c r="LN35" s="518"/>
      <c r="LO35" s="518"/>
      <c r="LP35" s="518"/>
      <c r="LQ35" s="518"/>
      <c r="LR35" s="518"/>
      <c r="LS35" s="518"/>
      <c r="LT35" s="518"/>
      <c r="LU35" s="518"/>
      <c r="LV35" s="518"/>
      <c r="LW35" s="518"/>
      <c r="LX35" s="518"/>
      <c r="LY35" s="518"/>
      <c r="LZ35" s="518"/>
      <c r="MA35" s="518"/>
      <c r="MB35" s="518"/>
      <c r="MC35" s="518"/>
      <c r="MD35" s="518"/>
      <c r="ME35" s="518"/>
      <c r="MF35" s="518"/>
      <c r="MG35" s="518"/>
      <c r="MH35" s="518"/>
      <c r="MI35" s="518"/>
      <c r="MJ35" s="518"/>
      <c r="MK35" s="518"/>
      <c r="ML35" s="518"/>
      <c r="MM35" s="518"/>
      <c r="MN35" s="518"/>
      <c r="MO35" s="518"/>
      <c r="MP35" s="518"/>
      <c r="MQ35" s="518"/>
      <c r="MR35" s="518"/>
      <c r="MS35" s="518"/>
      <c r="MT35" s="518"/>
      <c r="MU35" s="518"/>
      <c r="MV35" s="518"/>
      <c r="MW35" s="518"/>
      <c r="MX35" s="518"/>
      <c r="MY35" s="518"/>
      <c r="MZ35" s="518"/>
      <c r="NA35" s="518"/>
      <c r="NB35" s="518"/>
      <c r="NC35" s="518"/>
      <c r="ND35" s="518"/>
      <c r="NE35" s="518"/>
      <c r="NF35" s="518"/>
      <c r="NG35" s="518"/>
      <c r="NH35" s="518"/>
      <c r="NI35" s="518"/>
      <c r="NJ35" s="518"/>
      <c r="NK35" s="518"/>
      <c r="NL35" s="518"/>
      <c r="NM35" s="518"/>
      <c r="NN35" s="518"/>
      <c r="NO35" s="518"/>
      <c r="NP35" s="518"/>
      <c r="NQ35" s="518"/>
      <c r="NR35" s="518"/>
      <c r="NS35" s="518"/>
      <c r="NT35" s="518"/>
      <c r="NU35" s="518"/>
      <c r="NV35" s="518"/>
      <c r="NW35" s="518"/>
      <c r="NX35" s="518"/>
      <c r="NY35" s="518"/>
      <c r="NZ35" s="518"/>
      <c r="OA35" s="518"/>
      <c r="OB35" s="518"/>
      <c r="OC35" s="518"/>
      <c r="OD35" s="518"/>
      <c r="OE35" s="518"/>
      <c r="OF35" s="518"/>
      <c r="OG35" s="518"/>
      <c r="OH35" s="518"/>
      <c r="OI35" s="518"/>
      <c r="OJ35" s="518"/>
      <c r="OK35" s="518"/>
      <c r="OL35" s="518"/>
      <c r="OM35" s="518"/>
      <c r="ON35" s="518"/>
      <c r="OO35" s="518"/>
      <c r="OP35" s="518"/>
      <c r="OQ35" s="518"/>
      <c r="OR35" s="518"/>
      <c r="OS35" s="518"/>
      <c r="OT35" s="518"/>
      <c r="OU35" s="518"/>
      <c r="OV35" s="518"/>
      <c r="OW35" s="518"/>
      <c r="OX35" s="518"/>
      <c r="OY35" s="518"/>
      <c r="OZ35" s="518"/>
      <c r="PA35" s="518"/>
      <c r="PB35" s="518"/>
      <c r="PC35" s="518"/>
      <c r="PD35" s="518"/>
      <c r="PE35" s="518"/>
      <c r="PF35" s="518"/>
      <c r="PG35" s="518"/>
      <c r="PH35" s="518"/>
      <c r="PI35" s="518"/>
      <c r="PJ35" s="518"/>
      <c r="PK35" s="518"/>
      <c r="PL35" s="518"/>
      <c r="PM35" s="518"/>
      <c r="PN35" s="518"/>
      <c r="PO35" s="518"/>
      <c r="PP35" s="518"/>
      <c r="PQ35" s="518"/>
      <c r="PR35" s="518"/>
      <c r="PS35" s="518"/>
      <c r="PT35" s="518"/>
      <c r="PU35" s="518"/>
      <c r="PV35" s="518"/>
      <c r="PW35" s="518"/>
      <c r="PX35" s="518"/>
      <c r="PY35" s="518"/>
      <c r="PZ35" s="518"/>
      <c r="QA35" s="518"/>
      <c r="QB35" s="518"/>
      <c r="QC35" s="518"/>
      <c r="QD35" s="518"/>
      <c r="QE35" s="518"/>
      <c r="QF35" s="518"/>
      <c r="QG35" s="518"/>
      <c r="QH35" s="518"/>
      <c r="QI35" s="518"/>
      <c r="QJ35" s="518"/>
      <c r="QK35" s="518"/>
      <c r="QL35" s="518"/>
      <c r="QM35" s="518"/>
      <c r="QN35" s="518"/>
      <c r="QO35" s="518"/>
      <c r="QP35" s="518"/>
      <c r="QQ35" s="518"/>
      <c r="QR35" s="518"/>
      <c r="QS35" s="518"/>
      <c r="QT35" s="518"/>
      <c r="QU35" s="518"/>
      <c r="QV35" s="518"/>
      <c r="QW35" s="518"/>
      <c r="QX35" s="518"/>
      <c r="QY35" s="518"/>
      <c r="QZ35" s="518"/>
      <c r="RA35" s="518"/>
      <c r="RB35" s="518"/>
      <c r="RC35" s="518"/>
      <c r="RD35" s="518"/>
      <c r="RE35" s="518"/>
      <c r="RF35" s="518"/>
      <c r="RG35" s="518"/>
      <c r="RH35" s="518"/>
      <c r="RI35" s="518"/>
      <c r="RJ35" s="518"/>
      <c r="RK35" s="518"/>
      <c r="RL35" s="518"/>
      <c r="RM35" s="518"/>
      <c r="RN35" s="518"/>
      <c r="RO35" s="518"/>
      <c r="RP35" s="518"/>
      <c r="RQ35" s="518"/>
      <c r="RR35" s="518"/>
      <c r="RS35" s="518"/>
      <c r="RT35" s="518"/>
      <c r="RU35" s="518"/>
      <c r="RV35" s="518"/>
      <c r="RW35" s="518"/>
      <c r="RX35" s="518"/>
      <c r="RY35" s="518"/>
      <c r="RZ35" s="518"/>
      <c r="SA35" s="518"/>
      <c r="SB35" s="518"/>
      <c r="SC35" s="518"/>
      <c r="SD35" s="518"/>
      <c r="SE35" s="518"/>
      <c r="SF35" s="518"/>
      <c r="SG35" s="518"/>
      <c r="SH35" s="518"/>
      <c r="SI35" s="518"/>
      <c r="SJ35" s="518"/>
      <c r="SK35" s="518"/>
      <c r="SL35" s="518"/>
      <c r="SM35" s="518"/>
      <c r="SN35" s="518"/>
      <c r="SO35" s="518"/>
      <c r="SP35" s="518"/>
      <c r="SQ35" s="518"/>
      <c r="SR35" s="518"/>
      <c r="SS35" s="518"/>
      <c r="ST35" s="518"/>
      <c r="SU35" s="518"/>
      <c r="SV35" s="518"/>
      <c r="SW35" s="518"/>
      <c r="SX35" s="518"/>
      <c r="SY35" s="518"/>
      <c r="SZ35" s="518"/>
      <c r="TA35" s="518"/>
      <c r="TB35" s="518"/>
      <c r="TC35" s="518"/>
      <c r="TD35" s="518"/>
      <c r="TE35" s="518"/>
      <c r="TF35" s="518"/>
      <c r="TG35" s="518"/>
      <c r="TH35" s="518"/>
      <c r="TI35" s="518"/>
      <c r="TJ35" s="518"/>
      <c r="TK35" s="518"/>
      <c r="TL35" s="518"/>
      <c r="TM35" s="518"/>
      <c r="TN35" s="518"/>
      <c r="TO35" s="518"/>
      <c r="TP35" s="518"/>
      <c r="TQ35" s="518"/>
      <c r="TR35" s="518"/>
      <c r="TS35" s="518"/>
      <c r="TT35" s="518"/>
      <c r="TU35" s="518"/>
      <c r="TV35" s="518"/>
      <c r="TW35" s="518"/>
      <c r="TX35" s="518"/>
      <c r="TY35" s="518"/>
      <c r="TZ35" s="518"/>
      <c r="UA35" s="518"/>
      <c r="UB35" s="518"/>
      <c r="UC35" s="518"/>
      <c r="UD35" s="518"/>
      <c r="UE35" s="518"/>
      <c r="UF35" s="518"/>
      <c r="UG35" s="518"/>
      <c r="UH35" s="518"/>
      <c r="UI35" s="518"/>
      <c r="UJ35" s="518"/>
      <c r="UK35" s="518"/>
      <c r="UL35" s="518"/>
      <c r="UM35" s="518"/>
      <c r="UN35" s="518"/>
      <c r="UO35" s="518"/>
      <c r="UP35" s="518"/>
      <c r="UQ35" s="518"/>
      <c r="UR35" s="518"/>
      <c r="US35" s="518"/>
      <c r="UT35" s="518"/>
      <c r="UU35" s="518"/>
      <c r="UV35" s="518"/>
      <c r="UW35" s="518"/>
      <c r="UX35" s="518"/>
      <c r="UY35" s="518"/>
      <c r="UZ35" s="518"/>
      <c r="VA35" s="518"/>
      <c r="VB35" s="518"/>
      <c r="VC35" s="518"/>
      <c r="VD35" s="518"/>
      <c r="VE35" s="518"/>
      <c r="VF35" s="518"/>
      <c r="VG35" s="518"/>
      <c r="VH35" s="518"/>
      <c r="VI35" s="518"/>
      <c r="VJ35" s="518"/>
      <c r="VK35" s="518"/>
      <c r="VL35" s="518"/>
      <c r="VM35" s="518"/>
      <c r="VN35" s="518"/>
      <c r="VO35" s="518"/>
      <c r="VP35" s="518"/>
      <c r="VQ35" s="518"/>
      <c r="VR35" s="518"/>
      <c r="VS35" s="518"/>
      <c r="VT35" s="518"/>
      <c r="VU35" s="518"/>
      <c r="VV35" s="518"/>
      <c r="VW35" s="518"/>
      <c r="VX35" s="518"/>
      <c r="VY35" s="518"/>
      <c r="VZ35" s="518"/>
      <c r="WA35" s="518"/>
      <c r="WB35" s="518"/>
      <c r="WC35" s="518"/>
      <c r="WD35" s="518"/>
      <c r="WE35" s="518"/>
      <c r="WF35" s="518"/>
      <c r="WG35" s="518"/>
      <c r="WH35" s="518"/>
      <c r="WI35" s="518"/>
      <c r="WJ35" s="518"/>
      <c r="WK35" s="518"/>
      <c r="WL35" s="518"/>
      <c r="WM35" s="518"/>
      <c r="WN35" s="518"/>
      <c r="WO35" s="518"/>
      <c r="WP35" s="518"/>
      <c r="WQ35" s="518"/>
      <c r="WR35" s="518"/>
      <c r="WS35" s="518"/>
      <c r="WT35" s="518"/>
      <c r="WU35" s="518"/>
      <c r="WV35" s="518"/>
      <c r="WW35" s="518"/>
      <c r="WX35" s="518"/>
      <c r="WY35" s="518"/>
      <c r="WZ35" s="518"/>
      <c r="XA35" s="518"/>
      <c r="XB35" s="518"/>
      <c r="XC35" s="518"/>
      <c r="XD35" s="518"/>
      <c r="XE35" s="518"/>
      <c r="XF35" s="518"/>
      <c r="XG35" s="518"/>
      <c r="XH35" s="518"/>
      <c r="XI35" s="518"/>
      <c r="XJ35" s="518"/>
      <c r="XK35" s="518"/>
      <c r="XL35" s="518"/>
      <c r="XM35" s="518"/>
      <c r="XN35" s="518"/>
      <c r="XO35" s="518"/>
      <c r="XP35" s="518"/>
      <c r="XQ35" s="518"/>
      <c r="XR35" s="518"/>
      <c r="XS35" s="518"/>
      <c r="XT35" s="518"/>
      <c r="XU35" s="518"/>
      <c r="XV35" s="518"/>
      <c r="XW35" s="518"/>
      <c r="XX35" s="518"/>
      <c r="XY35" s="518"/>
      <c r="XZ35" s="518"/>
      <c r="YA35" s="518"/>
      <c r="YB35" s="518"/>
      <c r="YC35" s="518"/>
      <c r="YD35" s="518"/>
      <c r="YE35" s="518"/>
      <c r="YF35" s="518"/>
      <c r="YG35" s="518"/>
      <c r="YH35" s="518"/>
      <c r="YI35" s="518"/>
      <c r="YJ35" s="518"/>
      <c r="YK35" s="518"/>
      <c r="YL35" s="518"/>
      <c r="YM35" s="518"/>
      <c r="YN35" s="518"/>
      <c r="YO35" s="518"/>
      <c r="YP35" s="518"/>
      <c r="YQ35" s="518"/>
      <c r="YR35" s="518"/>
      <c r="YS35" s="518"/>
      <c r="YT35" s="518"/>
      <c r="YU35" s="518"/>
      <c r="YV35" s="518"/>
      <c r="YW35" s="518"/>
      <c r="YX35" s="518"/>
      <c r="YY35" s="518"/>
      <c r="YZ35" s="518"/>
      <c r="ZA35" s="518"/>
      <c r="ZB35" s="518"/>
      <c r="ZC35" s="518"/>
      <c r="ZD35" s="518"/>
      <c r="ZE35" s="518"/>
      <c r="ZF35" s="518"/>
      <c r="ZG35" s="518"/>
      <c r="ZH35" s="518"/>
      <c r="ZI35" s="518"/>
      <c r="ZJ35" s="518"/>
      <c r="ZK35" s="518"/>
      <c r="ZL35" s="518"/>
      <c r="ZM35" s="518"/>
      <c r="ZN35" s="518"/>
      <c r="ZO35" s="518"/>
      <c r="ZP35" s="518"/>
      <c r="ZQ35" s="518"/>
      <c r="ZR35" s="518"/>
      <c r="ZS35" s="518"/>
      <c r="ZT35" s="518"/>
      <c r="ZU35" s="518"/>
      <c r="ZV35" s="518"/>
    </row>
    <row r="36" spans="1:698" s="526" customFormat="1" ht="17.100000000000001" customHeight="1">
      <c r="A36" s="330" t="s">
        <v>804</v>
      </c>
      <c r="B36" s="330" t="s">
        <v>805</v>
      </c>
      <c r="C36" s="330" t="s">
        <v>634</v>
      </c>
      <c r="D36" s="330" t="s">
        <v>527</v>
      </c>
      <c r="E36" s="330" t="s">
        <v>535</v>
      </c>
      <c r="F36" s="995">
        <v>45810</v>
      </c>
      <c r="G36" s="996"/>
      <c r="H36" s="1003" t="s">
        <v>625</v>
      </c>
      <c r="I36" s="518"/>
      <c r="J36" s="518"/>
      <c r="K36" s="518"/>
      <c r="L36" s="518"/>
      <c r="M36" s="518"/>
      <c r="N36" s="518"/>
      <c r="O36" s="518"/>
      <c r="P36" s="518"/>
      <c r="Q36" s="518"/>
      <c r="R36" s="518"/>
      <c r="S36" s="518"/>
      <c r="T36" s="518"/>
      <c r="U36" s="518"/>
      <c r="V36" s="518"/>
      <c r="W36" s="518"/>
      <c r="X36" s="518"/>
      <c r="Y36" s="518"/>
      <c r="Z36" s="518"/>
      <c r="AA36" s="518"/>
      <c r="AB36" s="518"/>
      <c r="AC36" s="518"/>
      <c r="AD36" s="518"/>
      <c r="AE36" s="518"/>
      <c r="AF36" s="518"/>
      <c r="AG36" s="518"/>
      <c r="AH36" s="518"/>
      <c r="AI36" s="518"/>
      <c r="AJ36" s="518"/>
      <c r="AK36" s="518"/>
      <c r="AL36" s="518"/>
      <c r="AM36" s="518"/>
      <c r="AN36" s="518"/>
      <c r="AO36" s="518"/>
      <c r="AP36" s="518"/>
      <c r="AQ36" s="518"/>
      <c r="AR36" s="518"/>
      <c r="AS36" s="518"/>
      <c r="AT36" s="518"/>
      <c r="AU36" s="518"/>
      <c r="AV36" s="518"/>
      <c r="AW36" s="518"/>
      <c r="AX36" s="518"/>
      <c r="AY36" s="518"/>
      <c r="AZ36" s="518"/>
      <c r="BA36" s="518"/>
      <c r="BB36" s="518"/>
      <c r="BC36" s="518"/>
      <c r="BD36" s="518"/>
      <c r="BE36" s="518"/>
      <c r="BF36" s="518"/>
      <c r="BG36" s="518"/>
      <c r="BH36" s="518"/>
      <c r="BI36" s="518"/>
      <c r="BJ36" s="518"/>
      <c r="BK36" s="518"/>
      <c r="BL36" s="518"/>
      <c r="BM36" s="518"/>
      <c r="BN36" s="518"/>
      <c r="BO36" s="518"/>
      <c r="BP36" s="518"/>
      <c r="BQ36" s="518"/>
      <c r="BR36" s="518"/>
      <c r="BS36" s="518"/>
      <c r="BT36" s="518"/>
      <c r="BU36" s="518"/>
      <c r="BV36" s="518"/>
      <c r="BW36" s="518"/>
      <c r="BX36" s="518"/>
      <c r="BY36" s="518"/>
      <c r="BZ36" s="518"/>
      <c r="CA36" s="518"/>
      <c r="CB36" s="518"/>
      <c r="CC36" s="518"/>
      <c r="CD36" s="518"/>
      <c r="CE36" s="518"/>
      <c r="CF36" s="518"/>
      <c r="CG36" s="518"/>
      <c r="CH36" s="518"/>
      <c r="CI36" s="518"/>
      <c r="CJ36" s="518"/>
      <c r="CK36" s="518"/>
      <c r="CL36" s="518"/>
      <c r="CM36" s="518"/>
      <c r="CN36" s="518"/>
      <c r="CO36" s="518"/>
      <c r="CP36" s="518"/>
      <c r="CQ36" s="518"/>
      <c r="CR36" s="518"/>
      <c r="CS36" s="518"/>
      <c r="CT36" s="518"/>
      <c r="CU36" s="518"/>
      <c r="CV36" s="518"/>
      <c r="CW36" s="518"/>
      <c r="CX36" s="518"/>
      <c r="CY36" s="518"/>
      <c r="CZ36" s="518"/>
      <c r="DA36" s="518"/>
      <c r="DB36" s="518"/>
      <c r="DC36" s="518"/>
      <c r="DD36" s="518"/>
      <c r="DE36" s="518"/>
      <c r="DF36" s="518"/>
      <c r="DG36" s="518"/>
      <c r="DH36" s="518"/>
      <c r="DI36" s="518"/>
      <c r="DJ36" s="518"/>
      <c r="DK36" s="518"/>
      <c r="DL36" s="518"/>
      <c r="DM36" s="518"/>
      <c r="DN36" s="518"/>
      <c r="DO36" s="518"/>
      <c r="DP36" s="518"/>
      <c r="DQ36" s="518"/>
      <c r="DR36" s="518"/>
      <c r="DS36" s="518"/>
      <c r="DT36" s="518"/>
      <c r="DU36" s="518"/>
      <c r="DV36" s="518"/>
      <c r="DW36" s="518"/>
      <c r="DX36" s="518"/>
      <c r="DY36" s="518"/>
      <c r="DZ36" s="518"/>
      <c r="EA36" s="518"/>
      <c r="EB36" s="518"/>
      <c r="EC36" s="518"/>
      <c r="ED36" s="518"/>
      <c r="EE36" s="518"/>
      <c r="EF36" s="518"/>
      <c r="EG36" s="518"/>
      <c r="EH36" s="518"/>
      <c r="EI36" s="518"/>
      <c r="EJ36" s="518"/>
      <c r="EK36" s="518"/>
      <c r="EL36" s="518"/>
      <c r="EM36" s="518"/>
      <c r="EN36" s="518"/>
      <c r="EO36" s="518"/>
      <c r="EP36" s="518"/>
      <c r="EQ36" s="518"/>
      <c r="ER36" s="518"/>
      <c r="ES36" s="518"/>
      <c r="ET36" s="518"/>
      <c r="EU36" s="518"/>
      <c r="EV36" s="518"/>
      <c r="EW36" s="518"/>
      <c r="EX36" s="518"/>
      <c r="EY36" s="518"/>
      <c r="EZ36" s="518"/>
      <c r="FA36" s="518"/>
      <c r="FB36" s="518"/>
      <c r="FC36" s="518"/>
      <c r="FD36" s="518"/>
      <c r="FE36" s="518"/>
      <c r="FF36" s="518"/>
      <c r="FG36" s="518"/>
      <c r="FH36" s="518"/>
      <c r="FI36" s="518"/>
      <c r="FJ36" s="518"/>
      <c r="FK36" s="518"/>
      <c r="FL36" s="518"/>
      <c r="FM36" s="518"/>
      <c r="FN36" s="518"/>
      <c r="FO36" s="518"/>
      <c r="FP36" s="518"/>
      <c r="FQ36" s="518"/>
      <c r="FR36" s="518"/>
      <c r="FS36" s="518"/>
      <c r="FT36" s="518"/>
      <c r="FU36" s="518"/>
      <c r="FV36" s="518"/>
      <c r="FW36" s="518"/>
      <c r="FX36" s="518"/>
      <c r="FY36" s="518"/>
      <c r="FZ36" s="518"/>
      <c r="GA36" s="518"/>
      <c r="GB36" s="518"/>
      <c r="GC36" s="518"/>
      <c r="GD36" s="518"/>
      <c r="GE36" s="518"/>
      <c r="GF36" s="518"/>
      <c r="GG36" s="518"/>
      <c r="GH36" s="518"/>
      <c r="GI36" s="518"/>
      <c r="GJ36" s="518"/>
      <c r="GK36" s="518"/>
      <c r="GL36" s="518"/>
      <c r="GM36" s="518"/>
      <c r="GN36" s="518"/>
      <c r="GO36" s="518"/>
      <c r="GP36" s="518"/>
      <c r="GQ36" s="518"/>
      <c r="GR36" s="518"/>
      <c r="GS36" s="518"/>
      <c r="GT36" s="518"/>
      <c r="GU36" s="518"/>
      <c r="GV36" s="518"/>
      <c r="GW36" s="518"/>
      <c r="GX36" s="518"/>
      <c r="GY36" s="518"/>
      <c r="GZ36" s="518"/>
      <c r="HA36" s="518"/>
      <c r="HB36" s="518"/>
      <c r="HC36" s="518"/>
      <c r="HD36" s="518"/>
      <c r="HE36" s="518"/>
      <c r="HF36" s="518"/>
      <c r="HG36" s="518"/>
      <c r="HH36" s="518"/>
      <c r="HI36" s="518"/>
      <c r="HJ36" s="518"/>
      <c r="HK36" s="518"/>
      <c r="HL36" s="518"/>
      <c r="HM36" s="518"/>
      <c r="HN36" s="518"/>
      <c r="HO36" s="518"/>
      <c r="HP36" s="518"/>
      <c r="HQ36" s="518"/>
      <c r="HR36" s="518"/>
      <c r="HS36" s="518"/>
      <c r="HT36" s="518"/>
      <c r="HU36" s="518"/>
      <c r="HV36" s="518"/>
      <c r="HW36" s="518"/>
      <c r="HX36" s="518"/>
      <c r="HY36" s="518"/>
      <c r="HZ36" s="518"/>
      <c r="IA36" s="518"/>
      <c r="IB36" s="518"/>
      <c r="IC36" s="518"/>
      <c r="ID36" s="518"/>
      <c r="IE36" s="518"/>
      <c r="IF36" s="518"/>
      <c r="IG36" s="518"/>
      <c r="IH36" s="518"/>
      <c r="II36" s="518"/>
      <c r="IJ36" s="518"/>
      <c r="IK36" s="518"/>
      <c r="IL36" s="518"/>
      <c r="IM36" s="518"/>
      <c r="IN36" s="518"/>
      <c r="IO36" s="518"/>
      <c r="IP36" s="518"/>
      <c r="IQ36" s="518"/>
      <c r="IR36" s="518"/>
      <c r="IS36" s="518"/>
      <c r="IT36" s="518"/>
      <c r="IU36" s="518"/>
      <c r="IV36" s="518"/>
      <c r="IW36" s="518"/>
      <c r="IX36" s="518"/>
      <c r="IY36" s="518"/>
      <c r="IZ36" s="518"/>
      <c r="JA36" s="518"/>
      <c r="JB36" s="518"/>
      <c r="JC36" s="518"/>
      <c r="JD36" s="518"/>
      <c r="JE36" s="518"/>
      <c r="JF36" s="518"/>
      <c r="JG36" s="518"/>
      <c r="JH36" s="518"/>
      <c r="JI36" s="518"/>
      <c r="JJ36" s="518"/>
      <c r="JK36" s="518"/>
      <c r="JL36" s="518"/>
      <c r="JM36" s="518"/>
      <c r="JN36" s="518"/>
      <c r="JO36" s="518"/>
      <c r="JP36" s="518"/>
      <c r="JQ36" s="518"/>
      <c r="JR36" s="518"/>
      <c r="JS36" s="518"/>
      <c r="JT36" s="518"/>
      <c r="JU36" s="518"/>
      <c r="JV36" s="518"/>
      <c r="JW36" s="518"/>
      <c r="JX36" s="518"/>
      <c r="JY36" s="518"/>
      <c r="JZ36" s="518"/>
      <c r="KA36" s="518"/>
      <c r="KB36" s="518"/>
      <c r="KC36" s="518"/>
      <c r="KD36" s="518"/>
      <c r="KE36" s="518"/>
      <c r="KF36" s="518"/>
      <c r="KG36" s="518"/>
      <c r="KH36" s="518"/>
      <c r="KI36" s="518"/>
      <c r="KJ36" s="518"/>
      <c r="KK36" s="518"/>
      <c r="KL36" s="518"/>
      <c r="KM36" s="518"/>
      <c r="KN36" s="518"/>
      <c r="KO36" s="518"/>
      <c r="KP36" s="518"/>
      <c r="KQ36" s="518"/>
      <c r="KR36" s="518"/>
      <c r="KS36" s="518"/>
      <c r="KT36" s="518"/>
      <c r="KU36" s="518"/>
      <c r="KV36" s="518"/>
      <c r="KW36" s="518"/>
      <c r="KX36" s="518"/>
      <c r="KY36" s="518"/>
      <c r="KZ36" s="518"/>
      <c r="LA36" s="518"/>
      <c r="LB36" s="518"/>
      <c r="LC36" s="518"/>
      <c r="LD36" s="518"/>
      <c r="LE36" s="518"/>
      <c r="LF36" s="518"/>
      <c r="LG36" s="518"/>
      <c r="LH36" s="518"/>
      <c r="LI36" s="518"/>
      <c r="LJ36" s="518"/>
      <c r="LK36" s="518"/>
      <c r="LL36" s="518"/>
      <c r="LM36" s="518"/>
      <c r="LN36" s="518"/>
      <c r="LO36" s="518"/>
      <c r="LP36" s="518"/>
      <c r="LQ36" s="518"/>
      <c r="LR36" s="518"/>
      <c r="LS36" s="518"/>
      <c r="LT36" s="518"/>
      <c r="LU36" s="518"/>
      <c r="LV36" s="518"/>
      <c r="LW36" s="518"/>
      <c r="LX36" s="518"/>
      <c r="LY36" s="518"/>
      <c r="LZ36" s="518"/>
      <c r="MA36" s="518"/>
      <c r="MB36" s="518"/>
      <c r="MC36" s="518"/>
      <c r="MD36" s="518"/>
      <c r="ME36" s="518"/>
      <c r="MF36" s="518"/>
      <c r="MG36" s="518"/>
      <c r="MH36" s="518"/>
      <c r="MI36" s="518"/>
      <c r="MJ36" s="518"/>
      <c r="MK36" s="518"/>
      <c r="ML36" s="518"/>
      <c r="MM36" s="518"/>
      <c r="MN36" s="518"/>
      <c r="MO36" s="518"/>
      <c r="MP36" s="518"/>
      <c r="MQ36" s="518"/>
      <c r="MR36" s="518"/>
      <c r="MS36" s="518"/>
      <c r="MT36" s="518"/>
      <c r="MU36" s="518"/>
      <c r="MV36" s="518"/>
      <c r="MW36" s="518"/>
      <c r="MX36" s="518"/>
      <c r="MY36" s="518"/>
      <c r="MZ36" s="518"/>
      <c r="NA36" s="518"/>
      <c r="NB36" s="518"/>
      <c r="NC36" s="518"/>
      <c r="ND36" s="518"/>
      <c r="NE36" s="518"/>
      <c r="NF36" s="518"/>
      <c r="NG36" s="518"/>
      <c r="NH36" s="518"/>
      <c r="NI36" s="518"/>
      <c r="NJ36" s="518"/>
      <c r="NK36" s="518"/>
      <c r="NL36" s="518"/>
      <c r="NM36" s="518"/>
      <c r="NN36" s="518"/>
      <c r="NO36" s="518"/>
      <c r="NP36" s="518"/>
      <c r="NQ36" s="518"/>
      <c r="NR36" s="518"/>
      <c r="NS36" s="518"/>
      <c r="NT36" s="518"/>
      <c r="NU36" s="518"/>
      <c r="NV36" s="518"/>
      <c r="NW36" s="518"/>
      <c r="NX36" s="518"/>
      <c r="NY36" s="518"/>
      <c r="NZ36" s="518"/>
      <c r="OA36" s="518"/>
      <c r="OB36" s="518"/>
      <c r="OC36" s="518"/>
      <c r="OD36" s="518"/>
      <c r="OE36" s="518"/>
      <c r="OF36" s="518"/>
      <c r="OG36" s="518"/>
      <c r="OH36" s="518"/>
      <c r="OI36" s="518"/>
      <c r="OJ36" s="518"/>
      <c r="OK36" s="518"/>
      <c r="OL36" s="518"/>
      <c r="OM36" s="518"/>
      <c r="ON36" s="518"/>
      <c r="OO36" s="518"/>
      <c r="OP36" s="518"/>
      <c r="OQ36" s="518"/>
      <c r="OR36" s="518"/>
      <c r="OS36" s="518"/>
      <c r="OT36" s="518"/>
      <c r="OU36" s="518"/>
      <c r="OV36" s="518"/>
      <c r="OW36" s="518"/>
      <c r="OX36" s="518"/>
      <c r="OY36" s="518"/>
      <c r="OZ36" s="518"/>
      <c r="PA36" s="518"/>
      <c r="PB36" s="518"/>
      <c r="PC36" s="518"/>
      <c r="PD36" s="518"/>
      <c r="PE36" s="518"/>
      <c r="PF36" s="518"/>
      <c r="PG36" s="518"/>
      <c r="PH36" s="518"/>
      <c r="PI36" s="518"/>
      <c r="PJ36" s="518"/>
      <c r="PK36" s="518"/>
      <c r="PL36" s="518"/>
      <c r="PM36" s="518"/>
      <c r="PN36" s="518"/>
      <c r="PO36" s="518"/>
      <c r="PP36" s="518"/>
      <c r="PQ36" s="518"/>
      <c r="PR36" s="518"/>
      <c r="PS36" s="518"/>
      <c r="PT36" s="518"/>
      <c r="PU36" s="518"/>
      <c r="PV36" s="518"/>
      <c r="PW36" s="518"/>
      <c r="PX36" s="518"/>
      <c r="PY36" s="518"/>
      <c r="PZ36" s="518"/>
      <c r="QA36" s="518"/>
      <c r="QB36" s="518"/>
      <c r="QC36" s="518"/>
      <c r="QD36" s="518"/>
      <c r="QE36" s="518"/>
      <c r="QF36" s="518"/>
      <c r="QG36" s="518"/>
      <c r="QH36" s="518"/>
      <c r="QI36" s="518"/>
      <c r="QJ36" s="518"/>
      <c r="QK36" s="518"/>
      <c r="QL36" s="518"/>
      <c r="QM36" s="518"/>
      <c r="QN36" s="518"/>
      <c r="QO36" s="518"/>
      <c r="QP36" s="518"/>
      <c r="QQ36" s="518"/>
      <c r="QR36" s="518"/>
      <c r="QS36" s="518"/>
      <c r="QT36" s="518"/>
      <c r="QU36" s="518"/>
      <c r="QV36" s="518"/>
      <c r="QW36" s="518"/>
      <c r="QX36" s="518"/>
      <c r="QY36" s="518"/>
      <c r="QZ36" s="518"/>
      <c r="RA36" s="518"/>
      <c r="RB36" s="518"/>
      <c r="RC36" s="518"/>
      <c r="RD36" s="518"/>
      <c r="RE36" s="518"/>
      <c r="RF36" s="518"/>
      <c r="RG36" s="518"/>
      <c r="RH36" s="518"/>
      <c r="RI36" s="518"/>
      <c r="RJ36" s="518"/>
      <c r="RK36" s="518"/>
      <c r="RL36" s="518"/>
      <c r="RM36" s="518"/>
      <c r="RN36" s="518"/>
      <c r="RO36" s="518"/>
      <c r="RP36" s="518"/>
      <c r="RQ36" s="518"/>
      <c r="RR36" s="518"/>
      <c r="RS36" s="518"/>
      <c r="RT36" s="518"/>
      <c r="RU36" s="518"/>
      <c r="RV36" s="518"/>
      <c r="RW36" s="518"/>
      <c r="RX36" s="518"/>
      <c r="RY36" s="518"/>
      <c r="RZ36" s="518"/>
      <c r="SA36" s="518"/>
      <c r="SB36" s="518"/>
      <c r="SC36" s="518"/>
      <c r="SD36" s="518"/>
      <c r="SE36" s="518"/>
      <c r="SF36" s="518"/>
      <c r="SG36" s="518"/>
      <c r="SH36" s="518"/>
      <c r="SI36" s="518"/>
      <c r="SJ36" s="518"/>
      <c r="SK36" s="518"/>
      <c r="SL36" s="518"/>
      <c r="SM36" s="518"/>
      <c r="SN36" s="518"/>
      <c r="SO36" s="518"/>
      <c r="SP36" s="518"/>
      <c r="SQ36" s="518"/>
      <c r="SR36" s="518"/>
      <c r="SS36" s="518"/>
      <c r="ST36" s="518"/>
      <c r="SU36" s="518"/>
      <c r="SV36" s="518"/>
      <c r="SW36" s="518"/>
      <c r="SX36" s="518"/>
      <c r="SY36" s="518"/>
      <c r="SZ36" s="518"/>
      <c r="TA36" s="518"/>
      <c r="TB36" s="518"/>
      <c r="TC36" s="518"/>
      <c r="TD36" s="518"/>
      <c r="TE36" s="518"/>
      <c r="TF36" s="518"/>
      <c r="TG36" s="518"/>
      <c r="TH36" s="518"/>
      <c r="TI36" s="518"/>
      <c r="TJ36" s="518"/>
      <c r="TK36" s="518"/>
      <c r="TL36" s="518"/>
      <c r="TM36" s="518"/>
      <c r="TN36" s="518"/>
      <c r="TO36" s="518"/>
      <c r="TP36" s="518"/>
      <c r="TQ36" s="518"/>
      <c r="TR36" s="518"/>
      <c r="TS36" s="518"/>
      <c r="TT36" s="518"/>
      <c r="TU36" s="518"/>
      <c r="TV36" s="518"/>
      <c r="TW36" s="518"/>
      <c r="TX36" s="518"/>
      <c r="TY36" s="518"/>
      <c r="TZ36" s="518"/>
      <c r="UA36" s="518"/>
      <c r="UB36" s="518"/>
      <c r="UC36" s="518"/>
      <c r="UD36" s="518"/>
      <c r="UE36" s="518"/>
      <c r="UF36" s="518"/>
      <c r="UG36" s="518"/>
      <c r="UH36" s="518"/>
      <c r="UI36" s="518"/>
      <c r="UJ36" s="518"/>
      <c r="UK36" s="518"/>
      <c r="UL36" s="518"/>
      <c r="UM36" s="518"/>
      <c r="UN36" s="518"/>
      <c r="UO36" s="518"/>
      <c r="UP36" s="518"/>
      <c r="UQ36" s="518"/>
      <c r="UR36" s="518"/>
      <c r="US36" s="518"/>
      <c r="UT36" s="518"/>
      <c r="UU36" s="518"/>
      <c r="UV36" s="518"/>
      <c r="UW36" s="518"/>
      <c r="UX36" s="518"/>
      <c r="UY36" s="518"/>
      <c r="UZ36" s="518"/>
      <c r="VA36" s="518"/>
      <c r="VB36" s="518"/>
      <c r="VC36" s="518"/>
      <c r="VD36" s="518"/>
      <c r="VE36" s="518"/>
      <c r="VF36" s="518"/>
      <c r="VG36" s="518"/>
      <c r="VH36" s="518"/>
      <c r="VI36" s="518"/>
      <c r="VJ36" s="518"/>
      <c r="VK36" s="518"/>
      <c r="VL36" s="518"/>
      <c r="VM36" s="518"/>
      <c r="VN36" s="518"/>
      <c r="VO36" s="518"/>
      <c r="VP36" s="518"/>
      <c r="VQ36" s="518"/>
      <c r="VR36" s="518"/>
      <c r="VS36" s="518"/>
      <c r="VT36" s="518"/>
      <c r="VU36" s="518"/>
      <c r="VV36" s="518"/>
      <c r="VW36" s="518"/>
      <c r="VX36" s="518"/>
      <c r="VY36" s="518"/>
      <c r="VZ36" s="518"/>
      <c r="WA36" s="518"/>
      <c r="WB36" s="518"/>
      <c r="WC36" s="518"/>
      <c r="WD36" s="518"/>
      <c r="WE36" s="518"/>
      <c r="WF36" s="518"/>
      <c r="WG36" s="518"/>
      <c r="WH36" s="518"/>
      <c r="WI36" s="518"/>
      <c r="WJ36" s="518"/>
      <c r="WK36" s="518"/>
      <c r="WL36" s="518"/>
      <c r="WM36" s="518"/>
      <c r="WN36" s="518"/>
      <c r="WO36" s="518"/>
      <c r="WP36" s="518"/>
      <c r="WQ36" s="518"/>
      <c r="WR36" s="518"/>
      <c r="WS36" s="518"/>
      <c r="WT36" s="518"/>
      <c r="WU36" s="518"/>
      <c r="WV36" s="518"/>
      <c r="WW36" s="518"/>
      <c r="WX36" s="518"/>
      <c r="WY36" s="518"/>
      <c r="WZ36" s="518"/>
      <c r="XA36" s="518"/>
      <c r="XB36" s="518"/>
      <c r="XC36" s="518"/>
      <c r="XD36" s="518"/>
      <c r="XE36" s="518"/>
      <c r="XF36" s="518"/>
      <c r="XG36" s="518"/>
      <c r="XH36" s="518"/>
      <c r="XI36" s="518"/>
      <c r="XJ36" s="518"/>
      <c r="XK36" s="518"/>
      <c r="XL36" s="518"/>
      <c r="XM36" s="518"/>
      <c r="XN36" s="518"/>
      <c r="XO36" s="518"/>
      <c r="XP36" s="518"/>
      <c r="XQ36" s="518"/>
      <c r="XR36" s="518"/>
      <c r="XS36" s="518"/>
      <c r="XT36" s="518"/>
      <c r="XU36" s="518"/>
      <c r="XV36" s="518"/>
      <c r="XW36" s="518"/>
      <c r="XX36" s="518"/>
      <c r="XY36" s="518"/>
      <c r="XZ36" s="518"/>
      <c r="YA36" s="518"/>
      <c r="YB36" s="518"/>
      <c r="YC36" s="518"/>
      <c r="YD36" s="518"/>
      <c r="YE36" s="518"/>
      <c r="YF36" s="518"/>
      <c r="YG36" s="518"/>
      <c r="YH36" s="518"/>
      <c r="YI36" s="518"/>
      <c r="YJ36" s="518"/>
      <c r="YK36" s="518"/>
      <c r="YL36" s="518"/>
      <c r="YM36" s="518"/>
      <c r="YN36" s="518"/>
      <c r="YO36" s="518"/>
      <c r="YP36" s="518"/>
      <c r="YQ36" s="518"/>
      <c r="YR36" s="518"/>
      <c r="YS36" s="518"/>
      <c r="YT36" s="518"/>
      <c r="YU36" s="518"/>
      <c r="YV36" s="518"/>
      <c r="YW36" s="518"/>
      <c r="YX36" s="518"/>
      <c r="YY36" s="518"/>
      <c r="YZ36" s="518"/>
      <c r="ZA36" s="518"/>
      <c r="ZB36" s="518"/>
      <c r="ZC36" s="518"/>
      <c r="ZD36" s="518"/>
      <c r="ZE36" s="518"/>
      <c r="ZF36" s="518"/>
      <c r="ZG36" s="518"/>
      <c r="ZH36" s="518"/>
      <c r="ZI36" s="518"/>
      <c r="ZJ36" s="518"/>
      <c r="ZK36" s="518"/>
      <c r="ZL36" s="518"/>
      <c r="ZM36" s="518"/>
      <c r="ZN36" s="518"/>
      <c r="ZO36" s="518"/>
      <c r="ZP36" s="518"/>
      <c r="ZQ36" s="518"/>
      <c r="ZR36" s="518"/>
      <c r="ZS36" s="518"/>
      <c r="ZT36" s="518"/>
      <c r="ZU36" s="518"/>
      <c r="ZV36" s="518"/>
    </row>
    <row r="37" spans="1:698" s="526" customFormat="1" ht="17.100000000000001" customHeight="1">
      <c r="A37" s="330" t="s">
        <v>1185</v>
      </c>
      <c r="B37" s="330" t="s">
        <v>1186</v>
      </c>
      <c r="C37" s="330" t="s">
        <v>635</v>
      </c>
      <c r="D37" s="330" t="s">
        <v>529</v>
      </c>
      <c r="E37" s="330" t="s">
        <v>537</v>
      </c>
      <c r="F37" s="999">
        <v>45817</v>
      </c>
      <c r="G37" s="1000"/>
      <c r="H37" s="1004"/>
      <c r="I37" s="518"/>
      <c r="J37" s="518"/>
      <c r="K37" s="518"/>
      <c r="L37" s="518"/>
      <c r="M37" s="518"/>
      <c r="N37" s="518"/>
      <c r="O37" s="518"/>
      <c r="P37" s="518"/>
      <c r="Q37" s="518"/>
      <c r="R37" s="518"/>
      <c r="S37" s="518"/>
      <c r="T37" s="518"/>
      <c r="U37" s="518"/>
      <c r="V37" s="518"/>
      <c r="W37" s="518"/>
      <c r="X37" s="518"/>
      <c r="Y37" s="518"/>
      <c r="Z37" s="518"/>
      <c r="AA37" s="518"/>
      <c r="AB37" s="518"/>
      <c r="AC37" s="518"/>
      <c r="AD37" s="518"/>
      <c r="AE37" s="518"/>
      <c r="AF37" s="518"/>
      <c r="AG37" s="518"/>
      <c r="AH37" s="518"/>
      <c r="AI37" s="518"/>
      <c r="AJ37" s="518"/>
      <c r="AK37" s="518"/>
      <c r="AL37" s="518"/>
      <c r="AM37" s="518"/>
      <c r="AN37" s="518"/>
      <c r="AO37" s="518"/>
      <c r="AP37" s="518"/>
      <c r="AQ37" s="518"/>
      <c r="AR37" s="518"/>
      <c r="AS37" s="518"/>
      <c r="AT37" s="518"/>
      <c r="AU37" s="518"/>
      <c r="AV37" s="518"/>
      <c r="AW37" s="518"/>
      <c r="AX37" s="518"/>
      <c r="AY37" s="518"/>
      <c r="AZ37" s="518"/>
      <c r="BA37" s="518"/>
      <c r="BB37" s="518"/>
      <c r="BC37" s="518"/>
      <c r="BD37" s="518"/>
      <c r="BE37" s="518"/>
      <c r="BF37" s="518"/>
      <c r="BG37" s="518"/>
      <c r="BH37" s="518"/>
      <c r="BI37" s="518"/>
      <c r="BJ37" s="518"/>
      <c r="BK37" s="518"/>
      <c r="BL37" s="518"/>
      <c r="BM37" s="518"/>
      <c r="BN37" s="518"/>
      <c r="BO37" s="518"/>
      <c r="BP37" s="518"/>
      <c r="BQ37" s="518"/>
      <c r="BR37" s="518"/>
      <c r="BS37" s="518"/>
      <c r="BT37" s="518"/>
      <c r="BU37" s="518"/>
      <c r="BV37" s="518"/>
      <c r="BW37" s="518"/>
      <c r="BX37" s="518"/>
      <c r="BY37" s="518"/>
      <c r="BZ37" s="518"/>
      <c r="CA37" s="518"/>
      <c r="CB37" s="518"/>
      <c r="CC37" s="518"/>
      <c r="CD37" s="518"/>
      <c r="CE37" s="518"/>
      <c r="CF37" s="518"/>
      <c r="CG37" s="518"/>
      <c r="CH37" s="518"/>
      <c r="CI37" s="518"/>
      <c r="CJ37" s="518"/>
      <c r="CK37" s="518"/>
      <c r="CL37" s="518"/>
      <c r="CM37" s="518"/>
      <c r="CN37" s="518"/>
      <c r="CO37" s="518"/>
      <c r="CP37" s="518"/>
      <c r="CQ37" s="518"/>
      <c r="CR37" s="518"/>
      <c r="CS37" s="518"/>
      <c r="CT37" s="518"/>
      <c r="CU37" s="518"/>
      <c r="CV37" s="518"/>
      <c r="CW37" s="518"/>
      <c r="CX37" s="518"/>
      <c r="CY37" s="518"/>
      <c r="CZ37" s="518"/>
      <c r="DA37" s="518"/>
      <c r="DB37" s="518"/>
      <c r="DC37" s="518"/>
      <c r="DD37" s="518"/>
      <c r="DE37" s="518"/>
      <c r="DF37" s="518"/>
      <c r="DG37" s="518"/>
      <c r="DH37" s="518"/>
      <c r="DI37" s="518"/>
      <c r="DJ37" s="518"/>
      <c r="DK37" s="518"/>
      <c r="DL37" s="518"/>
      <c r="DM37" s="518"/>
      <c r="DN37" s="518"/>
      <c r="DO37" s="518"/>
      <c r="DP37" s="518"/>
      <c r="DQ37" s="518"/>
      <c r="DR37" s="518"/>
      <c r="DS37" s="518"/>
      <c r="DT37" s="518"/>
      <c r="DU37" s="518"/>
      <c r="DV37" s="518"/>
      <c r="DW37" s="518"/>
      <c r="DX37" s="518"/>
      <c r="DY37" s="518"/>
      <c r="DZ37" s="518"/>
      <c r="EA37" s="518"/>
      <c r="EB37" s="518"/>
      <c r="EC37" s="518"/>
      <c r="ED37" s="518"/>
      <c r="EE37" s="518"/>
      <c r="EF37" s="518"/>
      <c r="EG37" s="518"/>
      <c r="EH37" s="518"/>
      <c r="EI37" s="518"/>
      <c r="EJ37" s="518"/>
      <c r="EK37" s="518"/>
      <c r="EL37" s="518"/>
      <c r="EM37" s="518"/>
      <c r="EN37" s="518"/>
      <c r="EO37" s="518"/>
      <c r="EP37" s="518"/>
      <c r="EQ37" s="518"/>
      <c r="ER37" s="518"/>
      <c r="ES37" s="518"/>
      <c r="ET37" s="518"/>
      <c r="EU37" s="518"/>
      <c r="EV37" s="518"/>
      <c r="EW37" s="518"/>
      <c r="EX37" s="518"/>
      <c r="EY37" s="518"/>
      <c r="EZ37" s="518"/>
      <c r="FA37" s="518"/>
      <c r="FB37" s="518"/>
      <c r="FC37" s="518"/>
      <c r="FD37" s="518"/>
      <c r="FE37" s="518"/>
      <c r="FF37" s="518"/>
      <c r="FG37" s="518"/>
      <c r="FH37" s="518"/>
      <c r="FI37" s="518"/>
      <c r="FJ37" s="518"/>
      <c r="FK37" s="518"/>
      <c r="FL37" s="518"/>
      <c r="FM37" s="518"/>
      <c r="FN37" s="518"/>
      <c r="FO37" s="518"/>
      <c r="FP37" s="518"/>
      <c r="FQ37" s="518"/>
      <c r="FR37" s="518"/>
      <c r="FS37" s="518"/>
      <c r="FT37" s="518"/>
      <c r="FU37" s="518"/>
      <c r="FV37" s="518"/>
      <c r="FW37" s="518"/>
      <c r="FX37" s="518"/>
      <c r="FY37" s="518"/>
      <c r="FZ37" s="518"/>
      <c r="GA37" s="518"/>
      <c r="GB37" s="518"/>
      <c r="GC37" s="518"/>
      <c r="GD37" s="518"/>
      <c r="GE37" s="518"/>
      <c r="GF37" s="518"/>
      <c r="GG37" s="518"/>
      <c r="GH37" s="518"/>
      <c r="GI37" s="518"/>
      <c r="GJ37" s="518"/>
      <c r="GK37" s="518"/>
      <c r="GL37" s="518"/>
      <c r="GM37" s="518"/>
      <c r="GN37" s="518"/>
      <c r="GO37" s="518"/>
      <c r="GP37" s="518"/>
      <c r="GQ37" s="518"/>
      <c r="GR37" s="518"/>
      <c r="GS37" s="518"/>
      <c r="GT37" s="518"/>
      <c r="GU37" s="518"/>
      <c r="GV37" s="518"/>
      <c r="GW37" s="518"/>
      <c r="GX37" s="518"/>
      <c r="GY37" s="518"/>
      <c r="GZ37" s="518"/>
      <c r="HA37" s="518"/>
      <c r="HB37" s="518"/>
      <c r="HC37" s="518"/>
      <c r="HD37" s="518"/>
      <c r="HE37" s="518"/>
      <c r="HF37" s="518"/>
      <c r="HG37" s="518"/>
      <c r="HH37" s="518"/>
      <c r="HI37" s="518"/>
      <c r="HJ37" s="518"/>
      <c r="HK37" s="518"/>
      <c r="HL37" s="518"/>
      <c r="HM37" s="518"/>
      <c r="HN37" s="518"/>
      <c r="HO37" s="518"/>
      <c r="HP37" s="518"/>
      <c r="HQ37" s="518"/>
      <c r="HR37" s="518"/>
      <c r="HS37" s="518"/>
      <c r="HT37" s="518"/>
      <c r="HU37" s="518"/>
      <c r="HV37" s="518"/>
      <c r="HW37" s="518"/>
      <c r="HX37" s="518"/>
      <c r="HY37" s="518"/>
      <c r="HZ37" s="518"/>
      <c r="IA37" s="518"/>
      <c r="IB37" s="518"/>
      <c r="IC37" s="518"/>
      <c r="ID37" s="518"/>
      <c r="IE37" s="518"/>
      <c r="IF37" s="518"/>
      <c r="IG37" s="518"/>
      <c r="IH37" s="518"/>
      <c r="II37" s="518"/>
      <c r="IJ37" s="518"/>
      <c r="IK37" s="518"/>
      <c r="IL37" s="518"/>
      <c r="IM37" s="518"/>
      <c r="IN37" s="518"/>
      <c r="IO37" s="518"/>
      <c r="IP37" s="518"/>
      <c r="IQ37" s="518"/>
      <c r="IR37" s="518"/>
      <c r="IS37" s="518"/>
      <c r="IT37" s="518"/>
      <c r="IU37" s="518"/>
      <c r="IV37" s="518"/>
      <c r="IW37" s="518"/>
      <c r="IX37" s="518"/>
      <c r="IY37" s="518"/>
      <c r="IZ37" s="518"/>
      <c r="JA37" s="518"/>
      <c r="JB37" s="518"/>
      <c r="JC37" s="518"/>
      <c r="JD37" s="518"/>
      <c r="JE37" s="518"/>
      <c r="JF37" s="518"/>
      <c r="JG37" s="518"/>
      <c r="JH37" s="518"/>
      <c r="JI37" s="518"/>
      <c r="JJ37" s="518"/>
      <c r="JK37" s="518"/>
      <c r="JL37" s="518"/>
      <c r="JM37" s="518"/>
      <c r="JN37" s="518"/>
      <c r="JO37" s="518"/>
      <c r="JP37" s="518"/>
      <c r="JQ37" s="518"/>
      <c r="JR37" s="518"/>
      <c r="JS37" s="518"/>
      <c r="JT37" s="518"/>
      <c r="JU37" s="518"/>
      <c r="JV37" s="518"/>
      <c r="JW37" s="518"/>
      <c r="JX37" s="518"/>
      <c r="JY37" s="518"/>
      <c r="JZ37" s="518"/>
      <c r="KA37" s="518"/>
      <c r="KB37" s="518"/>
      <c r="KC37" s="518"/>
      <c r="KD37" s="518"/>
      <c r="KE37" s="518"/>
      <c r="KF37" s="518"/>
      <c r="KG37" s="518"/>
      <c r="KH37" s="518"/>
      <c r="KI37" s="518"/>
      <c r="KJ37" s="518"/>
      <c r="KK37" s="518"/>
      <c r="KL37" s="518"/>
      <c r="KM37" s="518"/>
      <c r="KN37" s="518"/>
      <c r="KO37" s="518"/>
      <c r="KP37" s="518"/>
      <c r="KQ37" s="518"/>
      <c r="KR37" s="518"/>
      <c r="KS37" s="518"/>
      <c r="KT37" s="518"/>
      <c r="KU37" s="518"/>
      <c r="KV37" s="518"/>
      <c r="KW37" s="518"/>
      <c r="KX37" s="518"/>
      <c r="KY37" s="518"/>
      <c r="KZ37" s="518"/>
      <c r="LA37" s="518"/>
      <c r="LB37" s="518"/>
      <c r="LC37" s="518"/>
      <c r="LD37" s="518"/>
      <c r="LE37" s="518"/>
      <c r="LF37" s="518"/>
      <c r="LG37" s="518"/>
      <c r="LH37" s="518"/>
      <c r="LI37" s="518"/>
      <c r="LJ37" s="518"/>
      <c r="LK37" s="518"/>
      <c r="LL37" s="518"/>
      <c r="LM37" s="518"/>
      <c r="LN37" s="518"/>
      <c r="LO37" s="518"/>
      <c r="LP37" s="518"/>
      <c r="LQ37" s="518"/>
      <c r="LR37" s="518"/>
      <c r="LS37" s="518"/>
      <c r="LT37" s="518"/>
      <c r="LU37" s="518"/>
      <c r="LV37" s="518"/>
      <c r="LW37" s="518"/>
      <c r="LX37" s="518"/>
      <c r="LY37" s="518"/>
      <c r="LZ37" s="518"/>
      <c r="MA37" s="518"/>
      <c r="MB37" s="518"/>
      <c r="MC37" s="518"/>
      <c r="MD37" s="518"/>
      <c r="ME37" s="518"/>
      <c r="MF37" s="518"/>
      <c r="MG37" s="518"/>
      <c r="MH37" s="518"/>
      <c r="MI37" s="518"/>
      <c r="MJ37" s="518"/>
      <c r="MK37" s="518"/>
      <c r="ML37" s="518"/>
      <c r="MM37" s="518"/>
      <c r="MN37" s="518"/>
      <c r="MO37" s="518"/>
      <c r="MP37" s="518"/>
      <c r="MQ37" s="518"/>
      <c r="MR37" s="518"/>
      <c r="MS37" s="518"/>
      <c r="MT37" s="518"/>
      <c r="MU37" s="518"/>
      <c r="MV37" s="518"/>
      <c r="MW37" s="518"/>
      <c r="MX37" s="518"/>
      <c r="MY37" s="518"/>
      <c r="MZ37" s="518"/>
      <c r="NA37" s="518"/>
      <c r="NB37" s="518"/>
      <c r="NC37" s="518"/>
      <c r="ND37" s="518"/>
      <c r="NE37" s="518"/>
      <c r="NF37" s="518"/>
      <c r="NG37" s="518"/>
      <c r="NH37" s="518"/>
      <c r="NI37" s="518"/>
      <c r="NJ37" s="518"/>
      <c r="NK37" s="518"/>
      <c r="NL37" s="518"/>
      <c r="NM37" s="518"/>
      <c r="NN37" s="518"/>
      <c r="NO37" s="518"/>
      <c r="NP37" s="518"/>
      <c r="NQ37" s="518"/>
      <c r="NR37" s="518"/>
      <c r="NS37" s="518"/>
      <c r="NT37" s="518"/>
      <c r="NU37" s="518"/>
      <c r="NV37" s="518"/>
      <c r="NW37" s="518"/>
      <c r="NX37" s="518"/>
      <c r="NY37" s="518"/>
      <c r="NZ37" s="518"/>
      <c r="OA37" s="518"/>
      <c r="OB37" s="518"/>
      <c r="OC37" s="518"/>
      <c r="OD37" s="518"/>
      <c r="OE37" s="518"/>
      <c r="OF37" s="518"/>
      <c r="OG37" s="518"/>
      <c r="OH37" s="518"/>
      <c r="OI37" s="518"/>
      <c r="OJ37" s="518"/>
      <c r="OK37" s="518"/>
      <c r="OL37" s="518"/>
      <c r="OM37" s="518"/>
      <c r="ON37" s="518"/>
      <c r="OO37" s="518"/>
      <c r="OP37" s="518"/>
      <c r="OQ37" s="518"/>
      <c r="OR37" s="518"/>
      <c r="OS37" s="518"/>
      <c r="OT37" s="518"/>
      <c r="OU37" s="518"/>
      <c r="OV37" s="518"/>
      <c r="OW37" s="518"/>
      <c r="OX37" s="518"/>
      <c r="OY37" s="518"/>
      <c r="OZ37" s="518"/>
      <c r="PA37" s="518"/>
      <c r="PB37" s="518"/>
      <c r="PC37" s="518"/>
      <c r="PD37" s="518"/>
      <c r="PE37" s="518"/>
      <c r="PF37" s="518"/>
      <c r="PG37" s="518"/>
      <c r="PH37" s="518"/>
      <c r="PI37" s="518"/>
      <c r="PJ37" s="518"/>
      <c r="PK37" s="518"/>
      <c r="PL37" s="518"/>
      <c r="PM37" s="518"/>
      <c r="PN37" s="518"/>
      <c r="PO37" s="518"/>
      <c r="PP37" s="518"/>
      <c r="PQ37" s="518"/>
      <c r="PR37" s="518"/>
      <c r="PS37" s="518"/>
      <c r="PT37" s="518"/>
      <c r="PU37" s="518"/>
      <c r="PV37" s="518"/>
      <c r="PW37" s="518"/>
      <c r="PX37" s="518"/>
      <c r="PY37" s="518"/>
      <c r="PZ37" s="518"/>
      <c r="QA37" s="518"/>
      <c r="QB37" s="518"/>
      <c r="QC37" s="518"/>
      <c r="QD37" s="518"/>
      <c r="QE37" s="518"/>
      <c r="QF37" s="518"/>
      <c r="QG37" s="518"/>
      <c r="QH37" s="518"/>
      <c r="QI37" s="518"/>
      <c r="QJ37" s="518"/>
      <c r="QK37" s="518"/>
      <c r="QL37" s="518"/>
      <c r="QM37" s="518"/>
      <c r="QN37" s="518"/>
      <c r="QO37" s="518"/>
      <c r="QP37" s="518"/>
      <c r="QQ37" s="518"/>
      <c r="QR37" s="518"/>
      <c r="QS37" s="518"/>
      <c r="QT37" s="518"/>
      <c r="QU37" s="518"/>
      <c r="QV37" s="518"/>
      <c r="QW37" s="518"/>
      <c r="QX37" s="518"/>
      <c r="QY37" s="518"/>
      <c r="QZ37" s="518"/>
      <c r="RA37" s="518"/>
      <c r="RB37" s="518"/>
      <c r="RC37" s="518"/>
      <c r="RD37" s="518"/>
      <c r="RE37" s="518"/>
      <c r="RF37" s="518"/>
      <c r="RG37" s="518"/>
      <c r="RH37" s="518"/>
      <c r="RI37" s="518"/>
      <c r="RJ37" s="518"/>
      <c r="RK37" s="518"/>
      <c r="RL37" s="518"/>
      <c r="RM37" s="518"/>
      <c r="RN37" s="518"/>
      <c r="RO37" s="518"/>
      <c r="RP37" s="518"/>
      <c r="RQ37" s="518"/>
      <c r="RR37" s="518"/>
      <c r="RS37" s="518"/>
      <c r="RT37" s="518"/>
      <c r="RU37" s="518"/>
      <c r="RV37" s="518"/>
      <c r="RW37" s="518"/>
      <c r="RX37" s="518"/>
      <c r="RY37" s="518"/>
      <c r="RZ37" s="518"/>
      <c r="SA37" s="518"/>
      <c r="SB37" s="518"/>
      <c r="SC37" s="518"/>
      <c r="SD37" s="518"/>
      <c r="SE37" s="518"/>
      <c r="SF37" s="518"/>
      <c r="SG37" s="518"/>
      <c r="SH37" s="518"/>
      <c r="SI37" s="518"/>
      <c r="SJ37" s="518"/>
      <c r="SK37" s="518"/>
      <c r="SL37" s="518"/>
      <c r="SM37" s="518"/>
      <c r="SN37" s="518"/>
      <c r="SO37" s="518"/>
      <c r="SP37" s="518"/>
      <c r="SQ37" s="518"/>
      <c r="SR37" s="518"/>
      <c r="SS37" s="518"/>
      <c r="ST37" s="518"/>
      <c r="SU37" s="518"/>
      <c r="SV37" s="518"/>
      <c r="SW37" s="518"/>
      <c r="SX37" s="518"/>
      <c r="SY37" s="518"/>
      <c r="SZ37" s="518"/>
      <c r="TA37" s="518"/>
      <c r="TB37" s="518"/>
      <c r="TC37" s="518"/>
      <c r="TD37" s="518"/>
      <c r="TE37" s="518"/>
      <c r="TF37" s="518"/>
      <c r="TG37" s="518"/>
      <c r="TH37" s="518"/>
      <c r="TI37" s="518"/>
      <c r="TJ37" s="518"/>
      <c r="TK37" s="518"/>
      <c r="TL37" s="518"/>
      <c r="TM37" s="518"/>
      <c r="TN37" s="518"/>
      <c r="TO37" s="518"/>
      <c r="TP37" s="518"/>
      <c r="TQ37" s="518"/>
      <c r="TR37" s="518"/>
      <c r="TS37" s="518"/>
      <c r="TT37" s="518"/>
      <c r="TU37" s="518"/>
      <c r="TV37" s="518"/>
      <c r="TW37" s="518"/>
      <c r="TX37" s="518"/>
      <c r="TY37" s="518"/>
      <c r="TZ37" s="518"/>
      <c r="UA37" s="518"/>
      <c r="UB37" s="518"/>
      <c r="UC37" s="518"/>
      <c r="UD37" s="518"/>
      <c r="UE37" s="518"/>
      <c r="UF37" s="518"/>
      <c r="UG37" s="518"/>
      <c r="UH37" s="518"/>
      <c r="UI37" s="518"/>
      <c r="UJ37" s="518"/>
      <c r="UK37" s="518"/>
      <c r="UL37" s="518"/>
      <c r="UM37" s="518"/>
      <c r="UN37" s="518"/>
      <c r="UO37" s="518"/>
      <c r="UP37" s="518"/>
      <c r="UQ37" s="518"/>
      <c r="UR37" s="518"/>
      <c r="US37" s="518"/>
      <c r="UT37" s="518"/>
      <c r="UU37" s="518"/>
      <c r="UV37" s="518"/>
      <c r="UW37" s="518"/>
      <c r="UX37" s="518"/>
      <c r="UY37" s="518"/>
      <c r="UZ37" s="518"/>
      <c r="VA37" s="518"/>
      <c r="VB37" s="518"/>
      <c r="VC37" s="518"/>
      <c r="VD37" s="518"/>
      <c r="VE37" s="518"/>
      <c r="VF37" s="518"/>
      <c r="VG37" s="518"/>
      <c r="VH37" s="518"/>
      <c r="VI37" s="518"/>
      <c r="VJ37" s="518"/>
      <c r="VK37" s="518"/>
      <c r="VL37" s="518"/>
      <c r="VM37" s="518"/>
      <c r="VN37" s="518"/>
      <c r="VO37" s="518"/>
      <c r="VP37" s="518"/>
      <c r="VQ37" s="518"/>
      <c r="VR37" s="518"/>
      <c r="VS37" s="518"/>
      <c r="VT37" s="518"/>
      <c r="VU37" s="518"/>
      <c r="VV37" s="518"/>
      <c r="VW37" s="518"/>
      <c r="VX37" s="518"/>
      <c r="VY37" s="518"/>
      <c r="VZ37" s="518"/>
      <c r="WA37" s="518"/>
      <c r="WB37" s="518"/>
      <c r="WC37" s="518"/>
      <c r="WD37" s="518"/>
      <c r="WE37" s="518"/>
      <c r="WF37" s="518"/>
      <c r="WG37" s="518"/>
      <c r="WH37" s="518"/>
      <c r="WI37" s="518"/>
      <c r="WJ37" s="518"/>
      <c r="WK37" s="518"/>
      <c r="WL37" s="518"/>
      <c r="WM37" s="518"/>
      <c r="WN37" s="518"/>
      <c r="WO37" s="518"/>
      <c r="WP37" s="518"/>
      <c r="WQ37" s="518"/>
      <c r="WR37" s="518"/>
      <c r="WS37" s="518"/>
      <c r="WT37" s="518"/>
      <c r="WU37" s="518"/>
      <c r="WV37" s="518"/>
      <c r="WW37" s="518"/>
      <c r="WX37" s="518"/>
      <c r="WY37" s="518"/>
      <c r="WZ37" s="518"/>
      <c r="XA37" s="518"/>
      <c r="XB37" s="518"/>
      <c r="XC37" s="518"/>
      <c r="XD37" s="518"/>
      <c r="XE37" s="518"/>
      <c r="XF37" s="518"/>
      <c r="XG37" s="518"/>
      <c r="XH37" s="518"/>
      <c r="XI37" s="518"/>
      <c r="XJ37" s="518"/>
      <c r="XK37" s="518"/>
      <c r="XL37" s="518"/>
      <c r="XM37" s="518"/>
      <c r="XN37" s="518"/>
      <c r="XO37" s="518"/>
      <c r="XP37" s="518"/>
      <c r="XQ37" s="518"/>
      <c r="XR37" s="518"/>
      <c r="XS37" s="518"/>
      <c r="XT37" s="518"/>
      <c r="XU37" s="518"/>
      <c r="XV37" s="518"/>
      <c r="XW37" s="518"/>
      <c r="XX37" s="518"/>
      <c r="XY37" s="518"/>
      <c r="XZ37" s="518"/>
      <c r="YA37" s="518"/>
      <c r="YB37" s="518"/>
      <c r="YC37" s="518"/>
      <c r="YD37" s="518"/>
      <c r="YE37" s="518"/>
      <c r="YF37" s="518"/>
      <c r="YG37" s="518"/>
      <c r="YH37" s="518"/>
      <c r="YI37" s="518"/>
      <c r="YJ37" s="518"/>
      <c r="YK37" s="518"/>
      <c r="YL37" s="518"/>
      <c r="YM37" s="518"/>
      <c r="YN37" s="518"/>
      <c r="YO37" s="518"/>
      <c r="YP37" s="518"/>
      <c r="YQ37" s="518"/>
      <c r="YR37" s="518"/>
      <c r="YS37" s="518"/>
      <c r="YT37" s="518"/>
      <c r="YU37" s="518"/>
      <c r="YV37" s="518"/>
      <c r="YW37" s="518"/>
      <c r="YX37" s="518"/>
      <c r="YY37" s="518"/>
      <c r="YZ37" s="518"/>
      <c r="ZA37" s="518"/>
      <c r="ZB37" s="518"/>
      <c r="ZC37" s="518"/>
      <c r="ZD37" s="518"/>
      <c r="ZE37" s="518"/>
      <c r="ZF37" s="518"/>
      <c r="ZG37" s="518"/>
      <c r="ZH37" s="518"/>
      <c r="ZI37" s="518"/>
      <c r="ZJ37" s="518"/>
      <c r="ZK37" s="518"/>
      <c r="ZL37" s="518"/>
      <c r="ZM37" s="518"/>
      <c r="ZN37" s="518"/>
      <c r="ZO37" s="518"/>
      <c r="ZP37" s="518"/>
      <c r="ZQ37" s="518"/>
      <c r="ZR37" s="518"/>
      <c r="ZS37" s="518"/>
      <c r="ZT37" s="518"/>
      <c r="ZU37" s="518"/>
      <c r="ZV37" s="518"/>
    </row>
    <row r="38" spans="1:698" s="526" customFormat="1" ht="17.100000000000001" customHeight="1">
      <c r="A38" s="330" t="s">
        <v>1187</v>
      </c>
      <c r="B38" s="330" t="s">
        <v>1188</v>
      </c>
      <c r="C38" s="330" t="s">
        <v>714</v>
      </c>
      <c r="D38" s="330" t="s">
        <v>575</v>
      </c>
      <c r="E38" s="330" t="s">
        <v>538</v>
      </c>
      <c r="F38" s="1001">
        <v>45824</v>
      </c>
      <c r="G38" s="1002"/>
      <c r="H38" s="1004"/>
      <c r="I38" s="518"/>
      <c r="J38" s="518"/>
      <c r="K38" s="518"/>
      <c r="L38" s="518"/>
      <c r="M38" s="518"/>
      <c r="N38" s="518"/>
      <c r="O38" s="518"/>
      <c r="P38" s="518"/>
      <c r="Q38" s="518"/>
      <c r="R38" s="518"/>
      <c r="S38" s="518"/>
      <c r="T38" s="518"/>
      <c r="U38" s="518"/>
      <c r="V38" s="518"/>
      <c r="W38" s="518"/>
      <c r="X38" s="518"/>
      <c r="Y38" s="518"/>
      <c r="Z38" s="518"/>
      <c r="AA38" s="518"/>
      <c r="AB38" s="518"/>
      <c r="AC38" s="518"/>
      <c r="AD38" s="518"/>
      <c r="AE38" s="518"/>
      <c r="AF38" s="518"/>
      <c r="AG38" s="518"/>
      <c r="AH38" s="518"/>
      <c r="AI38" s="518"/>
      <c r="AJ38" s="518"/>
      <c r="AK38" s="518"/>
      <c r="AL38" s="518"/>
      <c r="AM38" s="518"/>
      <c r="AN38" s="518"/>
      <c r="AO38" s="518"/>
      <c r="AP38" s="518"/>
      <c r="AQ38" s="518"/>
      <c r="AR38" s="518"/>
      <c r="AS38" s="518"/>
      <c r="AT38" s="518"/>
      <c r="AU38" s="518"/>
      <c r="AV38" s="518"/>
      <c r="AW38" s="518"/>
      <c r="AX38" s="518"/>
      <c r="AY38" s="518"/>
      <c r="AZ38" s="518"/>
      <c r="BA38" s="518"/>
      <c r="BB38" s="518"/>
      <c r="BC38" s="518"/>
      <c r="BD38" s="518"/>
      <c r="BE38" s="518"/>
      <c r="BF38" s="518"/>
      <c r="BG38" s="518"/>
      <c r="BH38" s="518"/>
      <c r="BI38" s="518"/>
      <c r="BJ38" s="518"/>
      <c r="BK38" s="518"/>
      <c r="BL38" s="518"/>
      <c r="BM38" s="518"/>
      <c r="BN38" s="518"/>
      <c r="BO38" s="518"/>
      <c r="BP38" s="518"/>
      <c r="BQ38" s="518"/>
      <c r="BR38" s="518"/>
      <c r="BS38" s="518"/>
      <c r="BT38" s="518"/>
      <c r="BU38" s="518"/>
      <c r="BV38" s="518"/>
      <c r="BW38" s="518"/>
      <c r="BX38" s="518"/>
      <c r="BY38" s="518"/>
      <c r="BZ38" s="518"/>
      <c r="CA38" s="518"/>
      <c r="CB38" s="518"/>
      <c r="CC38" s="518"/>
      <c r="CD38" s="518"/>
      <c r="CE38" s="518"/>
      <c r="CF38" s="518"/>
      <c r="CG38" s="518"/>
      <c r="CH38" s="518"/>
      <c r="CI38" s="518"/>
      <c r="CJ38" s="518"/>
      <c r="CK38" s="518"/>
      <c r="CL38" s="518"/>
      <c r="CM38" s="518"/>
      <c r="CN38" s="518"/>
      <c r="CO38" s="518"/>
      <c r="CP38" s="518"/>
      <c r="CQ38" s="518"/>
      <c r="CR38" s="518"/>
      <c r="CS38" s="518"/>
      <c r="CT38" s="518"/>
      <c r="CU38" s="518"/>
      <c r="CV38" s="518"/>
      <c r="CW38" s="518"/>
      <c r="CX38" s="518"/>
      <c r="CY38" s="518"/>
      <c r="CZ38" s="518"/>
      <c r="DA38" s="518"/>
      <c r="DB38" s="518"/>
      <c r="DC38" s="518"/>
      <c r="DD38" s="518"/>
      <c r="DE38" s="518"/>
      <c r="DF38" s="518"/>
      <c r="DG38" s="518"/>
      <c r="DH38" s="518"/>
      <c r="DI38" s="518"/>
      <c r="DJ38" s="518"/>
      <c r="DK38" s="518"/>
      <c r="DL38" s="518"/>
      <c r="DM38" s="518"/>
      <c r="DN38" s="518"/>
      <c r="DO38" s="518"/>
      <c r="DP38" s="518"/>
      <c r="DQ38" s="518"/>
      <c r="DR38" s="518"/>
      <c r="DS38" s="518"/>
      <c r="DT38" s="518"/>
      <c r="DU38" s="518"/>
      <c r="DV38" s="518"/>
      <c r="DW38" s="518"/>
      <c r="DX38" s="518"/>
      <c r="DY38" s="518"/>
      <c r="DZ38" s="518"/>
      <c r="EA38" s="518"/>
      <c r="EB38" s="518"/>
      <c r="EC38" s="518"/>
      <c r="ED38" s="518"/>
      <c r="EE38" s="518"/>
      <c r="EF38" s="518"/>
      <c r="EG38" s="518"/>
      <c r="EH38" s="518"/>
      <c r="EI38" s="518"/>
      <c r="EJ38" s="518"/>
      <c r="EK38" s="518"/>
      <c r="EL38" s="518"/>
      <c r="EM38" s="518"/>
      <c r="EN38" s="518"/>
      <c r="EO38" s="518"/>
      <c r="EP38" s="518"/>
      <c r="EQ38" s="518"/>
      <c r="ER38" s="518"/>
      <c r="ES38" s="518"/>
      <c r="ET38" s="518"/>
      <c r="EU38" s="518"/>
      <c r="EV38" s="518"/>
      <c r="EW38" s="518"/>
      <c r="EX38" s="518"/>
      <c r="EY38" s="518"/>
      <c r="EZ38" s="518"/>
      <c r="FA38" s="518"/>
      <c r="FB38" s="518"/>
      <c r="FC38" s="518"/>
      <c r="FD38" s="518"/>
      <c r="FE38" s="518"/>
      <c r="FF38" s="518"/>
      <c r="FG38" s="518"/>
      <c r="FH38" s="518"/>
      <c r="FI38" s="518"/>
      <c r="FJ38" s="518"/>
      <c r="FK38" s="518"/>
      <c r="FL38" s="518"/>
      <c r="FM38" s="518"/>
      <c r="FN38" s="518"/>
      <c r="FO38" s="518"/>
      <c r="FP38" s="518"/>
      <c r="FQ38" s="518"/>
      <c r="FR38" s="518"/>
      <c r="FS38" s="518"/>
      <c r="FT38" s="518"/>
      <c r="FU38" s="518"/>
      <c r="FV38" s="518"/>
      <c r="FW38" s="518"/>
      <c r="FX38" s="518"/>
      <c r="FY38" s="518"/>
      <c r="FZ38" s="518"/>
      <c r="GA38" s="518"/>
      <c r="GB38" s="518"/>
      <c r="GC38" s="518"/>
      <c r="GD38" s="518"/>
      <c r="GE38" s="518"/>
      <c r="GF38" s="518"/>
      <c r="GG38" s="518"/>
      <c r="GH38" s="518"/>
      <c r="GI38" s="518"/>
      <c r="GJ38" s="518"/>
      <c r="GK38" s="518"/>
      <c r="GL38" s="518"/>
      <c r="GM38" s="518"/>
      <c r="GN38" s="518"/>
      <c r="GO38" s="518"/>
      <c r="GP38" s="518"/>
      <c r="GQ38" s="518"/>
      <c r="GR38" s="518"/>
      <c r="GS38" s="518"/>
      <c r="GT38" s="518"/>
      <c r="GU38" s="518"/>
      <c r="GV38" s="518"/>
      <c r="GW38" s="518"/>
      <c r="GX38" s="518"/>
      <c r="GY38" s="518"/>
      <c r="GZ38" s="518"/>
      <c r="HA38" s="518"/>
      <c r="HB38" s="518"/>
      <c r="HC38" s="518"/>
      <c r="HD38" s="518"/>
      <c r="HE38" s="518"/>
      <c r="HF38" s="518"/>
      <c r="HG38" s="518"/>
      <c r="HH38" s="518"/>
      <c r="HI38" s="518"/>
      <c r="HJ38" s="518"/>
      <c r="HK38" s="518"/>
      <c r="HL38" s="518"/>
      <c r="HM38" s="518"/>
      <c r="HN38" s="518"/>
      <c r="HO38" s="518"/>
      <c r="HP38" s="518"/>
      <c r="HQ38" s="518"/>
      <c r="HR38" s="518"/>
      <c r="HS38" s="518"/>
      <c r="HT38" s="518"/>
      <c r="HU38" s="518"/>
      <c r="HV38" s="518"/>
      <c r="HW38" s="518"/>
      <c r="HX38" s="518"/>
      <c r="HY38" s="518"/>
      <c r="HZ38" s="518"/>
      <c r="IA38" s="518"/>
      <c r="IB38" s="518"/>
      <c r="IC38" s="518"/>
      <c r="ID38" s="518"/>
      <c r="IE38" s="518"/>
      <c r="IF38" s="518"/>
      <c r="IG38" s="518"/>
      <c r="IH38" s="518"/>
      <c r="II38" s="518"/>
      <c r="IJ38" s="518"/>
      <c r="IK38" s="518"/>
      <c r="IL38" s="518"/>
      <c r="IM38" s="518"/>
      <c r="IN38" s="518"/>
      <c r="IO38" s="518"/>
      <c r="IP38" s="518"/>
      <c r="IQ38" s="518"/>
      <c r="IR38" s="518"/>
      <c r="IS38" s="518"/>
      <c r="IT38" s="518"/>
      <c r="IU38" s="518"/>
      <c r="IV38" s="518"/>
      <c r="IW38" s="518"/>
      <c r="IX38" s="518"/>
      <c r="IY38" s="518"/>
      <c r="IZ38" s="518"/>
      <c r="JA38" s="518"/>
      <c r="JB38" s="518"/>
      <c r="JC38" s="518"/>
      <c r="JD38" s="518"/>
      <c r="JE38" s="518"/>
      <c r="JF38" s="518"/>
      <c r="JG38" s="518"/>
      <c r="JH38" s="518"/>
      <c r="JI38" s="518"/>
      <c r="JJ38" s="518"/>
      <c r="JK38" s="518"/>
      <c r="JL38" s="518"/>
      <c r="JM38" s="518"/>
      <c r="JN38" s="518"/>
      <c r="JO38" s="518"/>
      <c r="JP38" s="518"/>
      <c r="JQ38" s="518"/>
      <c r="JR38" s="518"/>
      <c r="JS38" s="518"/>
      <c r="JT38" s="518"/>
      <c r="JU38" s="518"/>
      <c r="JV38" s="518"/>
      <c r="JW38" s="518"/>
      <c r="JX38" s="518"/>
      <c r="JY38" s="518"/>
      <c r="JZ38" s="518"/>
      <c r="KA38" s="518"/>
      <c r="KB38" s="518"/>
      <c r="KC38" s="518"/>
      <c r="KD38" s="518"/>
      <c r="KE38" s="518"/>
      <c r="KF38" s="518"/>
      <c r="KG38" s="518"/>
      <c r="KH38" s="518"/>
      <c r="KI38" s="518"/>
      <c r="KJ38" s="518"/>
      <c r="KK38" s="518"/>
      <c r="KL38" s="518"/>
      <c r="KM38" s="518"/>
      <c r="KN38" s="518"/>
      <c r="KO38" s="518"/>
      <c r="KP38" s="518"/>
      <c r="KQ38" s="518"/>
      <c r="KR38" s="518"/>
      <c r="KS38" s="518"/>
      <c r="KT38" s="518"/>
      <c r="KU38" s="518"/>
      <c r="KV38" s="518"/>
      <c r="KW38" s="518"/>
      <c r="KX38" s="518"/>
      <c r="KY38" s="518"/>
      <c r="KZ38" s="518"/>
      <c r="LA38" s="518"/>
      <c r="LB38" s="518"/>
      <c r="LC38" s="518"/>
      <c r="LD38" s="518"/>
      <c r="LE38" s="518"/>
      <c r="LF38" s="518"/>
      <c r="LG38" s="518"/>
      <c r="LH38" s="518"/>
      <c r="LI38" s="518"/>
      <c r="LJ38" s="518"/>
      <c r="LK38" s="518"/>
      <c r="LL38" s="518"/>
      <c r="LM38" s="518"/>
      <c r="LN38" s="518"/>
      <c r="LO38" s="518"/>
      <c r="LP38" s="518"/>
      <c r="LQ38" s="518"/>
      <c r="LR38" s="518"/>
      <c r="LS38" s="518"/>
      <c r="LT38" s="518"/>
      <c r="LU38" s="518"/>
      <c r="LV38" s="518"/>
      <c r="LW38" s="518"/>
      <c r="LX38" s="518"/>
      <c r="LY38" s="518"/>
      <c r="LZ38" s="518"/>
      <c r="MA38" s="518"/>
      <c r="MB38" s="518"/>
      <c r="MC38" s="518"/>
      <c r="MD38" s="518"/>
      <c r="ME38" s="518"/>
      <c r="MF38" s="518"/>
      <c r="MG38" s="518"/>
      <c r="MH38" s="518"/>
      <c r="MI38" s="518"/>
      <c r="MJ38" s="518"/>
      <c r="MK38" s="518"/>
      <c r="ML38" s="518"/>
      <c r="MM38" s="518"/>
      <c r="MN38" s="518"/>
      <c r="MO38" s="518"/>
      <c r="MP38" s="518"/>
      <c r="MQ38" s="518"/>
      <c r="MR38" s="518"/>
      <c r="MS38" s="518"/>
      <c r="MT38" s="518"/>
      <c r="MU38" s="518"/>
      <c r="MV38" s="518"/>
      <c r="MW38" s="518"/>
      <c r="MX38" s="518"/>
      <c r="MY38" s="518"/>
      <c r="MZ38" s="518"/>
      <c r="NA38" s="518"/>
      <c r="NB38" s="518"/>
      <c r="NC38" s="518"/>
      <c r="ND38" s="518"/>
      <c r="NE38" s="518"/>
      <c r="NF38" s="518"/>
      <c r="NG38" s="518"/>
      <c r="NH38" s="518"/>
      <c r="NI38" s="518"/>
      <c r="NJ38" s="518"/>
      <c r="NK38" s="518"/>
      <c r="NL38" s="518"/>
      <c r="NM38" s="518"/>
      <c r="NN38" s="518"/>
      <c r="NO38" s="518"/>
      <c r="NP38" s="518"/>
      <c r="NQ38" s="518"/>
      <c r="NR38" s="518"/>
      <c r="NS38" s="518"/>
      <c r="NT38" s="518"/>
      <c r="NU38" s="518"/>
      <c r="NV38" s="518"/>
      <c r="NW38" s="518"/>
      <c r="NX38" s="518"/>
      <c r="NY38" s="518"/>
      <c r="NZ38" s="518"/>
      <c r="OA38" s="518"/>
      <c r="OB38" s="518"/>
      <c r="OC38" s="518"/>
      <c r="OD38" s="518"/>
      <c r="OE38" s="518"/>
      <c r="OF38" s="518"/>
      <c r="OG38" s="518"/>
      <c r="OH38" s="518"/>
      <c r="OI38" s="518"/>
      <c r="OJ38" s="518"/>
      <c r="OK38" s="518"/>
      <c r="OL38" s="518"/>
      <c r="OM38" s="518"/>
      <c r="ON38" s="518"/>
      <c r="OO38" s="518"/>
      <c r="OP38" s="518"/>
      <c r="OQ38" s="518"/>
      <c r="OR38" s="518"/>
      <c r="OS38" s="518"/>
      <c r="OT38" s="518"/>
      <c r="OU38" s="518"/>
      <c r="OV38" s="518"/>
      <c r="OW38" s="518"/>
      <c r="OX38" s="518"/>
      <c r="OY38" s="518"/>
      <c r="OZ38" s="518"/>
      <c r="PA38" s="518"/>
      <c r="PB38" s="518"/>
      <c r="PC38" s="518"/>
      <c r="PD38" s="518"/>
      <c r="PE38" s="518"/>
      <c r="PF38" s="518"/>
      <c r="PG38" s="518"/>
      <c r="PH38" s="518"/>
      <c r="PI38" s="518"/>
      <c r="PJ38" s="518"/>
      <c r="PK38" s="518"/>
      <c r="PL38" s="518"/>
      <c r="PM38" s="518"/>
      <c r="PN38" s="518"/>
      <c r="PO38" s="518"/>
      <c r="PP38" s="518"/>
      <c r="PQ38" s="518"/>
      <c r="PR38" s="518"/>
      <c r="PS38" s="518"/>
      <c r="PT38" s="518"/>
      <c r="PU38" s="518"/>
      <c r="PV38" s="518"/>
      <c r="PW38" s="518"/>
      <c r="PX38" s="518"/>
      <c r="PY38" s="518"/>
      <c r="PZ38" s="518"/>
      <c r="QA38" s="518"/>
      <c r="QB38" s="518"/>
      <c r="QC38" s="518"/>
      <c r="QD38" s="518"/>
      <c r="QE38" s="518"/>
      <c r="QF38" s="518"/>
      <c r="QG38" s="518"/>
      <c r="QH38" s="518"/>
      <c r="QI38" s="518"/>
      <c r="QJ38" s="518"/>
      <c r="QK38" s="518"/>
      <c r="QL38" s="518"/>
      <c r="QM38" s="518"/>
      <c r="QN38" s="518"/>
      <c r="QO38" s="518"/>
      <c r="QP38" s="518"/>
      <c r="QQ38" s="518"/>
      <c r="QR38" s="518"/>
      <c r="QS38" s="518"/>
      <c r="QT38" s="518"/>
      <c r="QU38" s="518"/>
      <c r="QV38" s="518"/>
      <c r="QW38" s="518"/>
      <c r="QX38" s="518"/>
      <c r="QY38" s="518"/>
      <c r="QZ38" s="518"/>
      <c r="RA38" s="518"/>
      <c r="RB38" s="518"/>
      <c r="RC38" s="518"/>
      <c r="RD38" s="518"/>
      <c r="RE38" s="518"/>
      <c r="RF38" s="518"/>
      <c r="RG38" s="518"/>
      <c r="RH38" s="518"/>
      <c r="RI38" s="518"/>
      <c r="RJ38" s="518"/>
      <c r="RK38" s="518"/>
      <c r="RL38" s="518"/>
      <c r="RM38" s="518"/>
      <c r="RN38" s="518"/>
      <c r="RO38" s="518"/>
      <c r="RP38" s="518"/>
      <c r="RQ38" s="518"/>
      <c r="RR38" s="518"/>
      <c r="RS38" s="518"/>
      <c r="RT38" s="518"/>
      <c r="RU38" s="518"/>
      <c r="RV38" s="518"/>
      <c r="RW38" s="518"/>
      <c r="RX38" s="518"/>
      <c r="RY38" s="518"/>
      <c r="RZ38" s="518"/>
      <c r="SA38" s="518"/>
      <c r="SB38" s="518"/>
      <c r="SC38" s="518"/>
      <c r="SD38" s="518"/>
      <c r="SE38" s="518"/>
      <c r="SF38" s="518"/>
      <c r="SG38" s="518"/>
      <c r="SH38" s="518"/>
      <c r="SI38" s="518"/>
      <c r="SJ38" s="518"/>
      <c r="SK38" s="518"/>
      <c r="SL38" s="518"/>
      <c r="SM38" s="518"/>
      <c r="SN38" s="518"/>
      <c r="SO38" s="518"/>
      <c r="SP38" s="518"/>
      <c r="SQ38" s="518"/>
      <c r="SR38" s="518"/>
      <c r="SS38" s="518"/>
      <c r="ST38" s="518"/>
      <c r="SU38" s="518"/>
      <c r="SV38" s="518"/>
      <c r="SW38" s="518"/>
      <c r="SX38" s="518"/>
      <c r="SY38" s="518"/>
      <c r="SZ38" s="518"/>
      <c r="TA38" s="518"/>
      <c r="TB38" s="518"/>
      <c r="TC38" s="518"/>
      <c r="TD38" s="518"/>
      <c r="TE38" s="518"/>
      <c r="TF38" s="518"/>
      <c r="TG38" s="518"/>
      <c r="TH38" s="518"/>
      <c r="TI38" s="518"/>
      <c r="TJ38" s="518"/>
      <c r="TK38" s="518"/>
      <c r="TL38" s="518"/>
      <c r="TM38" s="518"/>
      <c r="TN38" s="518"/>
      <c r="TO38" s="518"/>
      <c r="TP38" s="518"/>
      <c r="TQ38" s="518"/>
      <c r="TR38" s="518"/>
      <c r="TS38" s="518"/>
      <c r="TT38" s="518"/>
      <c r="TU38" s="518"/>
      <c r="TV38" s="518"/>
      <c r="TW38" s="518"/>
      <c r="TX38" s="518"/>
      <c r="TY38" s="518"/>
      <c r="TZ38" s="518"/>
      <c r="UA38" s="518"/>
      <c r="UB38" s="518"/>
      <c r="UC38" s="518"/>
      <c r="UD38" s="518"/>
      <c r="UE38" s="518"/>
      <c r="UF38" s="518"/>
      <c r="UG38" s="518"/>
      <c r="UH38" s="518"/>
      <c r="UI38" s="518"/>
      <c r="UJ38" s="518"/>
      <c r="UK38" s="518"/>
      <c r="UL38" s="518"/>
      <c r="UM38" s="518"/>
      <c r="UN38" s="518"/>
      <c r="UO38" s="518"/>
      <c r="UP38" s="518"/>
      <c r="UQ38" s="518"/>
      <c r="UR38" s="518"/>
      <c r="US38" s="518"/>
      <c r="UT38" s="518"/>
      <c r="UU38" s="518"/>
      <c r="UV38" s="518"/>
      <c r="UW38" s="518"/>
      <c r="UX38" s="518"/>
      <c r="UY38" s="518"/>
      <c r="UZ38" s="518"/>
      <c r="VA38" s="518"/>
      <c r="VB38" s="518"/>
      <c r="VC38" s="518"/>
      <c r="VD38" s="518"/>
      <c r="VE38" s="518"/>
      <c r="VF38" s="518"/>
      <c r="VG38" s="518"/>
      <c r="VH38" s="518"/>
      <c r="VI38" s="518"/>
      <c r="VJ38" s="518"/>
      <c r="VK38" s="518"/>
      <c r="VL38" s="518"/>
      <c r="VM38" s="518"/>
      <c r="VN38" s="518"/>
      <c r="VO38" s="518"/>
      <c r="VP38" s="518"/>
      <c r="VQ38" s="518"/>
      <c r="VR38" s="518"/>
      <c r="VS38" s="518"/>
      <c r="VT38" s="518"/>
      <c r="VU38" s="518"/>
      <c r="VV38" s="518"/>
      <c r="VW38" s="518"/>
      <c r="VX38" s="518"/>
      <c r="VY38" s="518"/>
      <c r="VZ38" s="518"/>
      <c r="WA38" s="518"/>
      <c r="WB38" s="518"/>
      <c r="WC38" s="518"/>
      <c r="WD38" s="518"/>
      <c r="WE38" s="518"/>
      <c r="WF38" s="518"/>
      <c r="WG38" s="518"/>
      <c r="WH38" s="518"/>
      <c r="WI38" s="518"/>
      <c r="WJ38" s="518"/>
      <c r="WK38" s="518"/>
      <c r="WL38" s="518"/>
      <c r="WM38" s="518"/>
      <c r="WN38" s="518"/>
      <c r="WO38" s="518"/>
      <c r="WP38" s="518"/>
      <c r="WQ38" s="518"/>
      <c r="WR38" s="518"/>
      <c r="WS38" s="518"/>
      <c r="WT38" s="518"/>
      <c r="WU38" s="518"/>
      <c r="WV38" s="518"/>
      <c r="WW38" s="518"/>
      <c r="WX38" s="518"/>
      <c r="WY38" s="518"/>
      <c r="WZ38" s="518"/>
      <c r="XA38" s="518"/>
      <c r="XB38" s="518"/>
      <c r="XC38" s="518"/>
      <c r="XD38" s="518"/>
      <c r="XE38" s="518"/>
      <c r="XF38" s="518"/>
      <c r="XG38" s="518"/>
      <c r="XH38" s="518"/>
      <c r="XI38" s="518"/>
      <c r="XJ38" s="518"/>
      <c r="XK38" s="518"/>
      <c r="XL38" s="518"/>
      <c r="XM38" s="518"/>
      <c r="XN38" s="518"/>
      <c r="XO38" s="518"/>
      <c r="XP38" s="518"/>
      <c r="XQ38" s="518"/>
      <c r="XR38" s="518"/>
      <c r="XS38" s="518"/>
      <c r="XT38" s="518"/>
      <c r="XU38" s="518"/>
      <c r="XV38" s="518"/>
      <c r="XW38" s="518"/>
      <c r="XX38" s="518"/>
      <c r="XY38" s="518"/>
      <c r="XZ38" s="518"/>
      <c r="YA38" s="518"/>
      <c r="YB38" s="518"/>
      <c r="YC38" s="518"/>
      <c r="YD38" s="518"/>
      <c r="YE38" s="518"/>
      <c r="YF38" s="518"/>
      <c r="YG38" s="518"/>
      <c r="YH38" s="518"/>
      <c r="YI38" s="518"/>
      <c r="YJ38" s="518"/>
      <c r="YK38" s="518"/>
      <c r="YL38" s="518"/>
      <c r="YM38" s="518"/>
      <c r="YN38" s="518"/>
      <c r="YO38" s="518"/>
      <c r="YP38" s="518"/>
      <c r="YQ38" s="518"/>
      <c r="YR38" s="518"/>
      <c r="YS38" s="518"/>
      <c r="YT38" s="518"/>
      <c r="YU38" s="518"/>
      <c r="YV38" s="518"/>
      <c r="YW38" s="518"/>
      <c r="YX38" s="518"/>
      <c r="YY38" s="518"/>
      <c r="YZ38" s="518"/>
      <c r="ZA38" s="518"/>
      <c r="ZB38" s="518"/>
      <c r="ZC38" s="518"/>
      <c r="ZD38" s="518"/>
      <c r="ZE38" s="518"/>
      <c r="ZF38" s="518"/>
      <c r="ZG38" s="518"/>
      <c r="ZH38" s="518"/>
      <c r="ZI38" s="518"/>
      <c r="ZJ38" s="518"/>
      <c r="ZK38" s="518"/>
      <c r="ZL38" s="518"/>
      <c r="ZM38" s="518"/>
      <c r="ZN38" s="518"/>
      <c r="ZO38" s="518"/>
      <c r="ZP38" s="518"/>
      <c r="ZQ38" s="518"/>
      <c r="ZR38" s="518"/>
      <c r="ZS38" s="518"/>
      <c r="ZT38" s="518"/>
      <c r="ZU38" s="518"/>
      <c r="ZV38" s="518"/>
    </row>
    <row r="39" spans="1:698" s="526" customFormat="1" ht="38.25" customHeight="1">
      <c r="A39" s="1005" t="s">
        <v>799</v>
      </c>
      <c r="B39" s="1005"/>
      <c r="C39" s="1005"/>
      <c r="D39" s="1005"/>
      <c r="E39" s="1005"/>
      <c r="F39" s="1005"/>
      <c r="G39" s="1005"/>
      <c r="H39" s="1005"/>
      <c r="I39" s="518"/>
      <c r="J39" s="518"/>
      <c r="K39" s="518"/>
      <c r="L39" s="518"/>
      <c r="M39" s="518"/>
      <c r="N39" s="518"/>
      <c r="O39" s="518"/>
      <c r="P39" s="518"/>
      <c r="Q39" s="518"/>
      <c r="R39" s="518"/>
      <c r="S39" s="518"/>
      <c r="T39" s="518"/>
      <c r="U39" s="518"/>
      <c r="V39" s="518"/>
      <c r="W39" s="518"/>
      <c r="X39" s="518"/>
      <c r="Y39" s="518"/>
      <c r="Z39" s="518"/>
      <c r="AA39" s="518"/>
      <c r="AB39" s="518"/>
      <c r="AC39" s="518"/>
      <c r="AD39" s="518"/>
      <c r="AE39" s="518"/>
      <c r="AF39" s="518"/>
      <c r="AG39" s="518"/>
      <c r="AH39" s="518"/>
      <c r="AI39" s="518"/>
      <c r="AJ39" s="518"/>
      <c r="AK39" s="518"/>
      <c r="AL39" s="518"/>
      <c r="AM39" s="518"/>
      <c r="AN39" s="518"/>
      <c r="AO39" s="518"/>
      <c r="AP39" s="518"/>
      <c r="AQ39" s="518"/>
      <c r="AR39" s="518"/>
      <c r="AS39" s="518"/>
      <c r="AT39" s="518"/>
      <c r="AU39" s="518"/>
      <c r="AV39" s="518"/>
      <c r="AW39" s="518"/>
      <c r="AX39" s="518"/>
      <c r="AY39" s="518"/>
      <c r="AZ39" s="518"/>
      <c r="BA39" s="518"/>
      <c r="BB39" s="518"/>
      <c r="BC39" s="518"/>
      <c r="BD39" s="518"/>
      <c r="BE39" s="518"/>
      <c r="BF39" s="518"/>
      <c r="BG39" s="518"/>
      <c r="BH39" s="518"/>
      <c r="BI39" s="518"/>
      <c r="BJ39" s="518"/>
      <c r="BK39" s="518"/>
      <c r="BL39" s="518"/>
      <c r="BM39" s="518"/>
      <c r="BN39" s="518"/>
      <c r="BO39" s="518"/>
      <c r="BP39" s="518"/>
      <c r="BQ39" s="518"/>
      <c r="BR39" s="518"/>
      <c r="BS39" s="518"/>
      <c r="BT39" s="518"/>
      <c r="BU39" s="518"/>
      <c r="BV39" s="518"/>
      <c r="BW39" s="518"/>
      <c r="BX39" s="518"/>
      <c r="BY39" s="518"/>
      <c r="BZ39" s="518"/>
      <c r="CA39" s="518"/>
      <c r="CB39" s="518"/>
      <c r="CC39" s="518"/>
      <c r="CD39" s="518"/>
      <c r="CE39" s="518"/>
      <c r="CF39" s="518"/>
      <c r="CG39" s="518"/>
      <c r="CH39" s="518"/>
      <c r="CI39" s="518"/>
      <c r="CJ39" s="518"/>
      <c r="CK39" s="518"/>
      <c r="CL39" s="518"/>
      <c r="CM39" s="518"/>
      <c r="CN39" s="518"/>
      <c r="CO39" s="518"/>
      <c r="CP39" s="518"/>
      <c r="CQ39" s="518"/>
      <c r="CR39" s="518"/>
      <c r="CS39" s="518"/>
      <c r="CT39" s="518"/>
      <c r="CU39" s="518"/>
      <c r="CV39" s="518"/>
      <c r="CW39" s="518"/>
      <c r="CX39" s="518"/>
      <c r="CY39" s="518"/>
      <c r="CZ39" s="518"/>
      <c r="DA39" s="518"/>
      <c r="DB39" s="518"/>
      <c r="DC39" s="518"/>
      <c r="DD39" s="518"/>
      <c r="DE39" s="518"/>
      <c r="DF39" s="518"/>
      <c r="DG39" s="518"/>
      <c r="DH39" s="518"/>
      <c r="DI39" s="518"/>
      <c r="DJ39" s="518"/>
      <c r="DK39" s="518"/>
      <c r="DL39" s="518"/>
      <c r="DM39" s="518"/>
      <c r="DN39" s="518"/>
      <c r="DO39" s="518"/>
      <c r="DP39" s="518"/>
      <c r="DQ39" s="518"/>
      <c r="DR39" s="518"/>
      <c r="DS39" s="518"/>
      <c r="DT39" s="518"/>
      <c r="DU39" s="518"/>
      <c r="DV39" s="518"/>
      <c r="DW39" s="518"/>
      <c r="DX39" s="518"/>
      <c r="DY39" s="518"/>
      <c r="DZ39" s="518"/>
      <c r="EA39" s="518"/>
      <c r="EB39" s="518"/>
      <c r="EC39" s="518"/>
      <c r="ED39" s="518"/>
      <c r="EE39" s="518"/>
      <c r="EF39" s="518"/>
      <c r="EG39" s="518"/>
      <c r="EH39" s="518"/>
      <c r="EI39" s="518"/>
      <c r="EJ39" s="518"/>
      <c r="EK39" s="518"/>
      <c r="EL39" s="518"/>
      <c r="EM39" s="518"/>
      <c r="EN39" s="518"/>
      <c r="EO39" s="518"/>
      <c r="EP39" s="518"/>
      <c r="EQ39" s="518"/>
      <c r="ER39" s="518"/>
      <c r="ES39" s="518"/>
      <c r="ET39" s="518"/>
      <c r="EU39" s="518"/>
      <c r="EV39" s="518"/>
      <c r="EW39" s="518"/>
      <c r="EX39" s="518"/>
      <c r="EY39" s="518"/>
      <c r="EZ39" s="518"/>
      <c r="FA39" s="518"/>
      <c r="FB39" s="518"/>
      <c r="FC39" s="518"/>
      <c r="FD39" s="518"/>
      <c r="FE39" s="518"/>
      <c r="FF39" s="518"/>
      <c r="FG39" s="518"/>
      <c r="FH39" s="518"/>
      <c r="FI39" s="518"/>
      <c r="FJ39" s="518"/>
      <c r="FK39" s="518"/>
      <c r="FL39" s="518"/>
      <c r="FM39" s="518"/>
      <c r="FN39" s="518"/>
      <c r="FO39" s="518"/>
      <c r="FP39" s="518"/>
      <c r="FQ39" s="518"/>
      <c r="FR39" s="518"/>
      <c r="FS39" s="518"/>
      <c r="FT39" s="518"/>
      <c r="FU39" s="518"/>
      <c r="FV39" s="518"/>
      <c r="FW39" s="518"/>
      <c r="FX39" s="518"/>
      <c r="FY39" s="518"/>
      <c r="FZ39" s="518"/>
      <c r="GA39" s="518"/>
      <c r="GB39" s="518"/>
      <c r="GC39" s="518"/>
      <c r="GD39" s="518"/>
      <c r="GE39" s="518"/>
      <c r="GF39" s="518"/>
      <c r="GG39" s="518"/>
      <c r="GH39" s="518"/>
      <c r="GI39" s="518"/>
      <c r="GJ39" s="518"/>
      <c r="GK39" s="518"/>
      <c r="GL39" s="518"/>
      <c r="GM39" s="518"/>
      <c r="GN39" s="518"/>
      <c r="GO39" s="518"/>
      <c r="GP39" s="518"/>
      <c r="GQ39" s="518"/>
      <c r="GR39" s="518"/>
      <c r="GS39" s="518"/>
      <c r="GT39" s="518"/>
      <c r="GU39" s="518"/>
      <c r="GV39" s="518"/>
      <c r="GW39" s="518"/>
      <c r="GX39" s="518"/>
      <c r="GY39" s="518"/>
      <c r="GZ39" s="518"/>
      <c r="HA39" s="518"/>
      <c r="HB39" s="518"/>
      <c r="HC39" s="518"/>
      <c r="HD39" s="518"/>
      <c r="HE39" s="518"/>
      <c r="HF39" s="518"/>
      <c r="HG39" s="518"/>
      <c r="HH39" s="518"/>
      <c r="HI39" s="518"/>
      <c r="HJ39" s="518"/>
      <c r="HK39" s="518"/>
      <c r="HL39" s="518"/>
      <c r="HM39" s="518"/>
      <c r="HN39" s="518"/>
      <c r="HO39" s="518"/>
      <c r="HP39" s="518"/>
      <c r="HQ39" s="518"/>
      <c r="HR39" s="518"/>
      <c r="HS39" s="518"/>
      <c r="HT39" s="518"/>
      <c r="HU39" s="518"/>
      <c r="HV39" s="518"/>
      <c r="HW39" s="518"/>
      <c r="HX39" s="518"/>
      <c r="HY39" s="518"/>
      <c r="HZ39" s="518"/>
      <c r="IA39" s="518"/>
      <c r="IB39" s="518"/>
      <c r="IC39" s="518"/>
      <c r="ID39" s="518"/>
      <c r="IE39" s="518"/>
      <c r="IF39" s="518"/>
      <c r="IG39" s="518"/>
      <c r="IH39" s="518"/>
      <c r="II39" s="518"/>
      <c r="IJ39" s="518"/>
      <c r="IK39" s="518"/>
      <c r="IL39" s="518"/>
      <c r="IM39" s="518"/>
      <c r="IN39" s="518"/>
      <c r="IO39" s="518"/>
      <c r="IP39" s="518"/>
      <c r="IQ39" s="518"/>
      <c r="IR39" s="518"/>
      <c r="IS39" s="518"/>
      <c r="IT39" s="518"/>
      <c r="IU39" s="518"/>
      <c r="IV39" s="518"/>
      <c r="IW39" s="518"/>
      <c r="IX39" s="518"/>
      <c r="IY39" s="518"/>
      <c r="IZ39" s="518"/>
      <c r="JA39" s="518"/>
      <c r="JB39" s="518"/>
      <c r="JC39" s="518"/>
      <c r="JD39" s="518"/>
      <c r="JE39" s="518"/>
      <c r="JF39" s="518"/>
      <c r="JG39" s="518"/>
      <c r="JH39" s="518"/>
      <c r="JI39" s="518"/>
      <c r="JJ39" s="518"/>
      <c r="JK39" s="518"/>
      <c r="JL39" s="518"/>
      <c r="JM39" s="518"/>
      <c r="JN39" s="518"/>
      <c r="JO39" s="518"/>
      <c r="JP39" s="518"/>
      <c r="JQ39" s="518"/>
      <c r="JR39" s="518"/>
      <c r="JS39" s="518"/>
      <c r="JT39" s="518"/>
      <c r="JU39" s="518"/>
      <c r="JV39" s="518"/>
      <c r="JW39" s="518"/>
      <c r="JX39" s="518"/>
      <c r="JY39" s="518"/>
      <c r="JZ39" s="518"/>
      <c r="KA39" s="518"/>
      <c r="KB39" s="518"/>
      <c r="KC39" s="518"/>
      <c r="KD39" s="518"/>
      <c r="KE39" s="518"/>
      <c r="KF39" s="518"/>
      <c r="KG39" s="518"/>
      <c r="KH39" s="518"/>
      <c r="KI39" s="518"/>
      <c r="KJ39" s="518"/>
      <c r="KK39" s="518"/>
      <c r="KL39" s="518"/>
      <c r="KM39" s="518"/>
      <c r="KN39" s="518"/>
      <c r="KO39" s="518"/>
      <c r="KP39" s="518"/>
      <c r="KQ39" s="518"/>
      <c r="KR39" s="518"/>
      <c r="KS39" s="518"/>
      <c r="KT39" s="518"/>
      <c r="KU39" s="518"/>
      <c r="KV39" s="518"/>
      <c r="KW39" s="518"/>
      <c r="KX39" s="518"/>
      <c r="KY39" s="518"/>
      <c r="KZ39" s="518"/>
      <c r="LA39" s="518"/>
      <c r="LB39" s="518"/>
      <c r="LC39" s="518"/>
      <c r="LD39" s="518"/>
      <c r="LE39" s="518"/>
      <c r="LF39" s="518"/>
      <c r="LG39" s="518"/>
      <c r="LH39" s="518"/>
      <c r="LI39" s="518"/>
      <c r="LJ39" s="518"/>
      <c r="LK39" s="518"/>
      <c r="LL39" s="518"/>
      <c r="LM39" s="518"/>
      <c r="LN39" s="518"/>
      <c r="LO39" s="518"/>
      <c r="LP39" s="518"/>
      <c r="LQ39" s="518"/>
      <c r="LR39" s="518"/>
      <c r="LS39" s="518"/>
      <c r="LT39" s="518"/>
      <c r="LU39" s="518"/>
      <c r="LV39" s="518"/>
      <c r="LW39" s="518"/>
      <c r="LX39" s="518"/>
      <c r="LY39" s="518"/>
      <c r="LZ39" s="518"/>
      <c r="MA39" s="518"/>
      <c r="MB39" s="518"/>
      <c r="MC39" s="518"/>
      <c r="MD39" s="518"/>
      <c r="ME39" s="518"/>
      <c r="MF39" s="518"/>
      <c r="MG39" s="518"/>
      <c r="MH39" s="518"/>
      <c r="MI39" s="518"/>
      <c r="MJ39" s="518"/>
      <c r="MK39" s="518"/>
      <c r="ML39" s="518"/>
      <c r="MM39" s="518"/>
      <c r="MN39" s="518"/>
      <c r="MO39" s="518"/>
      <c r="MP39" s="518"/>
      <c r="MQ39" s="518"/>
      <c r="MR39" s="518"/>
      <c r="MS39" s="518"/>
      <c r="MT39" s="518"/>
      <c r="MU39" s="518"/>
      <c r="MV39" s="518"/>
      <c r="MW39" s="518"/>
      <c r="MX39" s="518"/>
      <c r="MY39" s="518"/>
      <c r="MZ39" s="518"/>
      <c r="NA39" s="518"/>
      <c r="NB39" s="518"/>
      <c r="NC39" s="518"/>
      <c r="ND39" s="518"/>
      <c r="NE39" s="518"/>
      <c r="NF39" s="518"/>
      <c r="NG39" s="518"/>
      <c r="NH39" s="518"/>
      <c r="NI39" s="518"/>
      <c r="NJ39" s="518"/>
      <c r="NK39" s="518"/>
      <c r="NL39" s="518"/>
      <c r="NM39" s="518"/>
      <c r="NN39" s="518"/>
      <c r="NO39" s="518"/>
      <c r="NP39" s="518"/>
      <c r="NQ39" s="518"/>
      <c r="NR39" s="518"/>
      <c r="NS39" s="518"/>
      <c r="NT39" s="518"/>
      <c r="NU39" s="518"/>
      <c r="NV39" s="518"/>
      <c r="NW39" s="518"/>
      <c r="NX39" s="518"/>
      <c r="NY39" s="518"/>
      <c r="NZ39" s="518"/>
      <c r="OA39" s="518"/>
      <c r="OB39" s="518"/>
      <c r="OC39" s="518"/>
      <c r="OD39" s="518"/>
      <c r="OE39" s="518"/>
      <c r="OF39" s="518"/>
      <c r="OG39" s="518"/>
      <c r="OH39" s="518"/>
      <c r="OI39" s="518"/>
      <c r="OJ39" s="518"/>
      <c r="OK39" s="518"/>
      <c r="OL39" s="518"/>
      <c r="OM39" s="518"/>
      <c r="ON39" s="518"/>
      <c r="OO39" s="518"/>
      <c r="OP39" s="518"/>
      <c r="OQ39" s="518"/>
      <c r="OR39" s="518"/>
      <c r="OS39" s="518"/>
      <c r="OT39" s="518"/>
      <c r="OU39" s="518"/>
      <c r="OV39" s="518"/>
      <c r="OW39" s="518"/>
      <c r="OX39" s="518"/>
      <c r="OY39" s="518"/>
      <c r="OZ39" s="518"/>
      <c r="PA39" s="518"/>
      <c r="PB39" s="518"/>
      <c r="PC39" s="518"/>
      <c r="PD39" s="518"/>
      <c r="PE39" s="518"/>
      <c r="PF39" s="518"/>
      <c r="PG39" s="518"/>
      <c r="PH39" s="518"/>
      <c r="PI39" s="518"/>
      <c r="PJ39" s="518"/>
      <c r="PK39" s="518"/>
      <c r="PL39" s="518"/>
      <c r="PM39" s="518"/>
      <c r="PN39" s="518"/>
      <c r="PO39" s="518"/>
      <c r="PP39" s="518"/>
      <c r="PQ39" s="518"/>
      <c r="PR39" s="518"/>
      <c r="PS39" s="518"/>
      <c r="PT39" s="518"/>
      <c r="PU39" s="518"/>
      <c r="PV39" s="518"/>
      <c r="PW39" s="518"/>
      <c r="PX39" s="518"/>
      <c r="PY39" s="518"/>
      <c r="PZ39" s="518"/>
      <c r="QA39" s="518"/>
      <c r="QB39" s="518"/>
      <c r="QC39" s="518"/>
      <c r="QD39" s="518"/>
      <c r="QE39" s="518"/>
      <c r="QF39" s="518"/>
      <c r="QG39" s="518"/>
      <c r="QH39" s="518"/>
      <c r="QI39" s="518"/>
      <c r="QJ39" s="518"/>
      <c r="QK39" s="518"/>
      <c r="QL39" s="518"/>
      <c r="QM39" s="518"/>
      <c r="QN39" s="518"/>
      <c r="QO39" s="518"/>
      <c r="QP39" s="518"/>
      <c r="QQ39" s="518"/>
      <c r="QR39" s="518"/>
      <c r="QS39" s="518"/>
      <c r="QT39" s="518"/>
      <c r="QU39" s="518"/>
      <c r="QV39" s="518"/>
      <c r="QW39" s="518"/>
      <c r="QX39" s="518"/>
      <c r="QY39" s="518"/>
      <c r="QZ39" s="518"/>
      <c r="RA39" s="518"/>
      <c r="RB39" s="518"/>
      <c r="RC39" s="518"/>
      <c r="RD39" s="518"/>
      <c r="RE39" s="518"/>
      <c r="RF39" s="518"/>
      <c r="RG39" s="518"/>
      <c r="RH39" s="518"/>
      <c r="RI39" s="518"/>
      <c r="RJ39" s="518"/>
      <c r="RK39" s="518"/>
      <c r="RL39" s="518"/>
      <c r="RM39" s="518"/>
      <c r="RN39" s="518"/>
      <c r="RO39" s="518"/>
      <c r="RP39" s="518"/>
      <c r="RQ39" s="518"/>
      <c r="RR39" s="518"/>
      <c r="RS39" s="518"/>
      <c r="RT39" s="518"/>
      <c r="RU39" s="518"/>
      <c r="RV39" s="518"/>
      <c r="RW39" s="518"/>
      <c r="RX39" s="518"/>
      <c r="RY39" s="518"/>
      <c r="RZ39" s="518"/>
      <c r="SA39" s="518"/>
      <c r="SB39" s="518"/>
      <c r="SC39" s="518"/>
      <c r="SD39" s="518"/>
      <c r="SE39" s="518"/>
      <c r="SF39" s="518"/>
      <c r="SG39" s="518"/>
      <c r="SH39" s="518"/>
      <c r="SI39" s="518"/>
      <c r="SJ39" s="518"/>
      <c r="SK39" s="518"/>
      <c r="SL39" s="518"/>
      <c r="SM39" s="518"/>
      <c r="SN39" s="518"/>
      <c r="SO39" s="518"/>
      <c r="SP39" s="518"/>
      <c r="SQ39" s="518"/>
      <c r="SR39" s="518"/>
      <c r="SS39" s="518"/>
      <c r="ST39" s="518"/>
      <c r="SU39" s="518"/>
      <c r="SV39" s="518"/>
      <c r="SW39" s="518"/>
      <c r="SX39" s="518"/>
      <c r="SY39" s="518"/>
      <c r="SZ39" s="518"/>
      <c r="TA39" s="518"/>
      <c r="TB39" s="518"/>
      <c r="TC39" s="518"/>
      <c r="TD39" s="518"/>
      <c r="TE39" s="518"/>
      <c r="TF39" s="518"/>
      <c r="TG39" s="518"/>
      <c r="TH39" s="518"/>
      <c r="TI39" s="518"/>
      <c r="TJ39" s="518"/>
      <c r="TK39" s="518"/>
      <c r="TL39" s="518"/>
      <c r="TM39" s="518"/>
      <c r="TN39" s="518"/>
      <c r="TO39" s="518"/>
      <c r="TP39" s="518"/>
      <c r="TQ39" s="518"/>
      <c r="TR39" s="518"/>
      <c r="TS39" s="518"/>
      <c r="TT39" s="518"/>
      <c r="TU39" s="518"/>
      <c r="TV39" s="518"/>
      <c r="TW39" s="518"/>
      <c r="TX39" s="518"/>
      <c r="TY39" s="518"/>
      <c r="TZ39" s="518"/>
      <c r="UA39" s="518"/>
      <c r="UB39" s="518"/>
      <c r="UC39" s="518"/>
      <c r="UD39" s="518"/>
      <c r="UE39" s="518"/>
      <c r="UF39" s="518"/>
      <c r="UG39" s="518"/>
      <c r="UH39" s="518"/>
      <c r="UI39" s="518"/>
      <c r="UJ39" s="518"/>
      <c r="UK39" s="518"/>
      <c r="UL39" s="518"/>
      <c r="UM39" s="518"/>
      <c r="UN39" s="518"/>
      <c r="UO39" s="518"/>
      <c r="UP39" s="518"/>
      <c r="UQ39" s="518"/>
      <c r="UR39" s="518"/>
      <c r="US39" s="518"/>
      <c r="UT39" s="518"/>
      <c r="UU39" s="518"/>
      <c r="UV39" s="518"/>
      <c r="UW39" s="518"/>
      <c r="UX39" s="518"/>
      <c r="UY39" s="518"/>
      <c r="UZ39" s="518"/>
      <c r="VA39" s="518"/>
      <c r="VB39" s="518"/>
      <c r="VC39" s="518"/>
      <c r="VD39" s="518"/>
      <c r="VE39" s="518"/>
      <c r="VF39" s="518"/>
      <c r="VG39" s="518"/>
      <c r="VH39" s="518"/>
      <c r="VI39" s="518"/>
      <c r="VJ39" s="518"/>
      <c r="VK39" s="518"/>
      <c r="VL39" s="518"/>
      <c r="VM39" s="518"/>
      <c r="VN39" s="518"/>
      <c r="VO39" s="518"/>
      <c r="VP39" s="518"/>
      <c r="VQ39" s="518"/>
      <c r="VR39" s="518"/>
      <c r="VS39" s="518"/>
      <c r="VT39" s="518"/>
      <c r="VU39" s="518"/>
      <c r="VV39" s="518"/>
      <c r="VW39" s="518"/>
      <c r="VX39" s="518"/>
      <c r="VY39" s="518"/>
      <c r="VZ39" s="518"/>
      <c r="WA39" s="518"/>
      <c r="WB39" s="518"/>
      <c r="WC39" s="518"/>
      <c r="WD39" s="518"/>
      <c r="WE39" s="518"/>
      <c r="WF39" s="518"/>
      <c r="WG39" s="518"/>
      <c r="WH39" s="518"/>
      <c r="WI39" s="518"/>
      <c r="WJ39" s="518"/>
      <c r="WK39" s="518"/>
      <c r="WL39" s="518"/>
      <c r="WM39" s="518"/>
      <c r="WN39" s="518"/>
      <c r="WO39" s="518"/>
      <c r="WP39" s="518"/>
      <c r="WQ39" s="518"/>
      <c r="WR39" s="518"/>
      <c r="WS39" s="518"/>
      <c r="WT39" s="518"/>
      <c r="WU39" s="518"/>
      <c r="WV39" s="518"/>
      <c r="WW39" s="518"/>
      <c r="WX39" s="518"/>
      <c r="WY39" s="518"/>
      <c r="WZ39" s="518"/>
      <c r="XA39" s="518"/>
      <c r="XB39" s="518"/>
      <c r="XC39" s="518"/>
      <c r="XD39" s="518"/>
      <c r="XE39" s="518"/>
      <c r="XF39" s="518"/>
      <c r="XG39" s="518"/>
      <c r="XH39" s="518"/>
      <c r="XI39" s="518"/>
      <c r="XJ39" s="518"/>
      <c r="XK39" s="518"/>
      <c r="XL39" s="518"/>
      <c r="XM39" s="518"/>
      <c r="XN39" s="518"/>
      <c r="XO39" s="518"/>
      <c r="XP39" s="518"/>
      <c r="XQ39" s="518"/>
      <c r="XR39" s="518"/>
      <c r="XS39" s="518"/>
      <c r="XT39" s="518"/>
      <c r="XU39" s="518"/>
      <c r="XV39" s="518"/>
      <c r="XW39" s="518"/>
      <c r="XX39" s="518"/>
      <c r="XY39" s="518"/>
      <c r="XZ39" s="518"/>
      <c r="YA39" s="518"/>
      <c r="YB39" s="518"/>
      <c r="YC39" s="518"/>
      <c r="YD39" s="518"/>
      <c r="YE39" s="518"/>
      <c r="YF39" s="518"/>
      <c r="YG39" s="518"/>
      <c r="YH39" s="518"/>
      <c r="YI39" s="518"/>
      <c r="YJ39" s="518"/>
      <c r="YK39" s="518"/>
      <c r="YL39" s="518"/>
      <c r="YM39" s="518"/>
      <c r="YN39" s="518"/>
      <c r="YO39" s="518"/>
      <c r="YP39" s="518"/>
      <c r="YQ39" s="518"/>
      <c r="YR39" s="518"/>
      <c r="YS39" s="518"/>
      <c r="YT39" s="518"/>
      <c r="YU39" s="518"/>
      <c r="YV39" s="518"/>
      <c r="YW39" s="518"/>
      <c r="YX39" s="518"/>
      <c r="YY39" s="518"/>
      <c r="YZ39" s="518"/>
      <c r="ZA39" s="518"/>
      <c r="ZB39" s="518"/>
      <c r="ZC39" s="518"/>
      <c r="ZD39" s="518"/>
      <c r="ZE39" s="518"/>
      <c r="ZF39" s="518"/>
      <c r="ZG39" s="518"/>
      <c r="ZH39" s="518"/>
      <c r="ZI39" s="518"/>
      <c r="ZJ39" s="518"/>
      <c r="ZK39" s="518"/>
      <c r="ZL39" s="518"/>
      <c r="ZM39" s="518"/>
      <c r="ZN39" s="518"/>
      <c r="ZO39" s="518"/>
      <c r="ZP39" s="518"/>
      <c r="ZQ39" s="518"/>
      <c r="ZR39" s="518"/>
      <c r="ZS39" s="518"/>
      <c r="ZT39" s="518"/>
      <c r="ZU39" s="518"/>
      <c r="ZV39" s="518"/>
    </row>
    <row r="40" spans="1:698" s="536" customFormat="1" ht="17.100000000000001" customHeight="1">
      <c r="A40" s="527"/>
      <c r="B40" s="527"/>
      <c r="C40" s="725"/>
      <c r="D40" s="527"/>
      <c r="E40" s="527"/>
      <c r="F40" s="528"/>
      <c r="G40" s="726"/>
      <c r="H40" s="527"/>
      <c r="I40" s="535"/>
      <c r="J40" s="535"/>
      <c r="K40" s="535"/>
      <c r="L40" s="535"/>
      <c r="M40" s="535"/>
      <c r="N40" s="535"/>
      <c r="O40" s="535"/>
      <c r="P40" s="535"/>
      <c r="Q40" s="535"/>
      <c r="R40" s="535"/>
      <c r="S40" s="535"/>
      <c r="T40" s="535"/>
      <c r="U40" s="535"/>
      <c r="V40" s="535"/>
      <c r="W40" s="535"/>
      <c r="X40" s="535"/>
      <c r="Y40" s="535"/>
      <c r="Z40" s="535"/>
      <c r="AA40" s="535"/>
      <c r="AB40" s="535"/>
      <c r="AC40" s="535"/>
      <c r="AD40" s="535"/>
      <c r="AE40" s="535"/>
      <c r="AF40" s="535"/>
      <c r="AG40" s="535"/>
      <c r="AH40" s="535"/>
      <c r="AI40" s="535"/>
      <c r="AJ40" s="535"/>
      <c r="AK40" s="535"/>
      <c r="AL40" s="535"/>
      <c r="AM40" s="535"/>
      <c r="AN40" s="535"/>
      <c r="AO40" s="535"/>
      <c r="AP40" s="535"/>
      <c r="AQ40" s="535"/>
      <c r="AR40" s="535"/>
      <c r="AS40" s="535"/>
      <c r="AT40" s="535"/>
      <c r="AU40" s="535"/>
      <c r="AV40" s="535"/>
      <c r="AW40" s="535"/>
      <c r="AX40" s="535"/>
      <c r="AY40" s="535"/>
      <c r="AZ40" s="535"/>
      <c r="BA40" s="535"/>
      <c r="BB40" s="535"/>
      <c r="BC40" s="535"/>
      <c r="BD40" s="535"/>
      <c r="BE40" s="535"/>
      <c r="BF40" s="535"/>
      <c r="BG40" s="535"/>
      <c r="BH40" s="535"/>
      <c r="BI40" s="535"/>
      <c r="BJ40" s="535"/>
      <c r="BK40" s="535"/>
      <c r="BL40" s="535"/>
      <c r="BM40" s="535"/>
      <c r="BN40" s="535"/>
      <c r="BO40" s="535"/>
      <c r="BP40" s="535"/>
      <c r="BQ40" s="535"/>
      <c r="BR40" s="535"/>
      <c r="BS40" s="535"/>
      <c r="BT40" s="535"/>
      <c r="BU40" s="535"/>
      <c r="BV40" s="535"/>
      <c r="BW40" s="535"/>
      <c r="BX40" s="535"/>
      <c r="BY40" s="535"/>
      <c r="BZ40" s="535"/>
      <c r="CA40" s="535"/>
      <c r="CB40" s="535"/>
      <c r="CC40" s="535"/>
      <c r="CD40" s="535"/>
      <c r="CE40" s="535"/>
      <c r="CF40" s="535"/>
      <c r="CG40" s="535"/>
      <c r="CH40" s="535"/>
      <c r="CI40" s="535"/>
      <c r="CJ40" s="535"/>
      <c r="CK40" s="535"/>
      <c r="CL40" s="535"/>
      <c r="CM40" s="535"/>
      <c r="CN40" s="535"/>
      <c r="CO40" s="535"/>
      <c r="CP40" s="535"/>
      <c r="CQ40" s="535"/>
      <c r="CR40" s="535"/>
      <c r="CS40" s="535"/>
      <c r="CT40" s="535"/>
      <c r="CU40" s="535"/>
      <c r="CV40" s="535"/>
      <c r="CW40" s="535"/>
      <c r="CX40" s="535"/>
      <c r="CY40" s="535"/>
      <c r="CZ40" s="535"/>
      <c r="DA40" s="535"/>
      <c r="DB40" s="535"/>
      <c r="DC40" s="535"/>
      <c r="DD40" s="535"/>
      <c r="DE40" s="535"/>
      <c r="DF40" s="535"/>
      <c r="DG40" s="535"/>
      <c r="DH40" s="535"/>
      <c r="DI40" s="535"/>
      <c r="DJ40" s="535"/>
      <c r="DK40" s="535"/>
      <c r="DL40" s="535"/>
      <c r="DM40" s="535"/>
      <c r="DN40" s="535"/>
      <c r="DO40" s="535"/>
      <c r="DP40" s="535"/>
      <c r="DQ40" s="535"/>
      <c r="DR40" s="535"/>
      <c r="DS40" s="535"/>
      <c r="DT40" s="535"/>
      <c r="DU40" s="535"/>
      <c r="DV40" s="535"/>
      <c r="DW40" s="535"/>
      <c r="DX40" s="535"/>
      <c r="DY40" s="535"/>
      <c r="DZ40" s="535"/>
      <c r="EA40" s="535"/>
      <c r="EB40" s="535"/>
      <c r="EC40" s="535"/>
      <c r="ED40" s="535"/>
      <c r="EE40" s="535"/>
      <c r="EF40" s="535"/>
      <c r="EG40" s="535"/>
      <c r="EH40" s="535"/>
      <c r="EI40" s="535"/>
      <c r="EJ40" s="535"/>
      <c r="EK40" s="535"/>
      <c r="EL40" s="535"/>
      <c r="EM40" s="535"/>
      <c r="EN40" s="535"/>
      <c r="EO40" s="535"/>
      <c r="EP40" s="535"/>
      <c r="EQ40" s="535"/>
      <c r="ER40" s="535"/>
      <c r="ES40" s="535"/>
      <c r="ET40" s="535"/>
      <c r="EU40" s="535"/>
      <c r="EV40" s="535"/>
      <c r="EW40" s="535"/>
      <c r="EX40" s="535"/>
      <c r="EY40" s="535"/>
      <c r="EZ40" s="535"/>
      <c r="FA40" s="535"/>
      <c r="FB40" s="535"/>
      <c r="FC40" s="535"/>
      <c r="FD40" s="535"/>
      <c r="FE40" s="535"/>
      <c r="FF40" s="535"/>
      <c r="FG40" s="535"/>
      <c r="FH40" s="535"/>
      <c r="FI40" s="535"/>
      <c r="FJ40" s="535"/>
      <c r="FK40" s="535"/>
      <c r="FL40" s="535"/>
      <c r="FM40" s="535"/>
      <c r="FN40" s="535"/>
      <c r="FO40" s="535"/>
      <c r="FP40" s="535"/>
      <c r="FQ40" s="535"/>
      <c r="FR40" s="535"/>
      <c r="FS40" s="535"/>
      <c r="FT40" s="535"/>
      <c r="FU40" s="535"/>
      <c r="FV40" s="535"/>
      <c r="FW40" s="535"/>
      <c r="FX40" s="535"/>
      <c r="FY40" s="535"/>
      <c r="FZ40" s="535"/>
      <c r="GA40" s="535"/>
      <c r="GB40" s="535"/>
      <c r="GC40" s="535"/>
      <c r="GD40" s="535"/>
      <c r="GE40" s="535"/>
      <c r="GF40" s="535"/>
      <c r="GG40" s="535"/>
      <c r="GH40" s="535"/>
      <c r="GI40" s="535"/>
      <c r="GJ40" s="535"/>
      <c r="GK40" s="535"/>
      <c r="GL40" s="535"/>
      <c r="GM40" s="535"/>
      <c r="GN40" s="535"/>
      <c r="GO40" s="535"/>
      <c r="GP40" s="535"/>
      <c r="GQ40" s="535"/>
      <c r="GR40" s="535"/>
      <c r="GS40" s="535"/>
      <c r="GT40" s="535"/>
      <c r="GU40" s="535"/>
      <c r="GV40" s="535"/>
      <c r="GW40" s="535"/>
      <c r="GX40" s="535"/>
      <c r="GY40" s="535"/>
      <c r="GZ40" s="535"/>
      <c r="HA40" s="535"/>
      <c r="HB40" s="535"/>
      <c r="HC40" s="535"/>
      <c r="HD40" s="535"/>
      <c r="HE40" s="535"/>
      <c r="HF40" s="535"/>
      <c r="HG40" s="535"/>
      <c r="HH40" s="535"/>
      <c r="HI40" s="535"/>
      <c r="HJ40" s="535"/>
      <c r="HK40" s="535"/>
      <c r="HL40" s="535"/>
      <c r="HM40" s="535"/>
      <c r="HN40" s="535"/>
      <c r="HO40" s="535"/>
      <c r="HP40" s="535"/>
      <c r="HQ40" s="535"/>
      <c r="HR40" s="535"/>
      <c r="HS40" s="535"/>
      <c r="HT40" s="535"/>
      <c r="HU40" s="535"/>
      <c r="HV40" s="535"/>
      <c r="HW40" s="535"/>
      <c r="HX40" s="535"/>
      <c r="HY40" s="535"/>
      <c r="HZ40" s="535"/>
      <c r="IA40" s="535"/>
      <c r="IB40" s="535"/>
      <c r="IC40" s="535"/>
      <c r="ID40" s="535"/>
      <c r="IE40" s="535"/>
      <c r="IF40" s="535"/>
      <c r="IG40" s="535"/>
      <c r="IH40" s="535"/>
      <c r="II40" s="535"/>
      <c r="IJ40" s="535"/>
      <c r="IK40" s="535"/>
      <c r="IL40" s="535"/>
      <c r="IM40" s="535"/>
      <c r="IN40" s="535"/>
      <c r="IO40" s="535"/>
      <c r="IP40" s="535"/>
      <c r="IQ40" s="535"/>
      <c r="IR40" s="535"/>
      <c r="IS40" s="535"/>
      <c r="IT40" s="535"/>
      <c r="IU40" s="535"/>
      <c r="IV40" s="535"/>
      <c r="IW40" s="535"/>
      <c r="IX40" s="535"/>
      <c r="IY40" s="535"/>
      <c r="IZ40" s="535"/>
      <c r="JA40" s="535"/>
      <c r="JB40" s="535"/>
      <c r="JC40" s="535"/>
      <c r="JD40" s="535"/>
      <c r="JE40" s="535"/>
      <c r="JF40" s="535"/>
      <c r="JG40" s="535"/>
      <c r="JH40" s="535"/>
      <c r="JI40" s="535"/>
      <c r="JJ40" s="535"/>
      <c r="JK40" s="535"/>
      <c r="JL40" s="535"/>
      <c r="JM40" s="535"/>
      <c r="JN40" s="535"/>
      <c r="JO40" s="535"/>
      <c r="JP40" s="535"/>
      <c r="JQ40" s="535"/>
      <c r="JR40" s="535"/>
      <c r="JS40" s="535"/>
      <c r="JT40" s="535"/>
      <c r="JU40" s="535"/>
      <c r="JV40" s="535"/>
      <c r="JW40" s="535"/>
      <c r="JX40" s="535"/>
      <c r="JY40" s="535"/>
      <c r="JZ40" s="535"/>
      <c r="KA40" s="535"/>
      <c r="KB40" s="535"/>
      <c r="KC40" s="535"/>
      <c r="KD40" s="535"/>
      <c r="KE40" s="535"/>
      <c r="KF40" s="535"/>
      <c r="KG40" s="535"/>
      <c r="KH40" s="535"/>
      <c r="KI40" s="535"/>
      <c r="KJ40" s="535"/>
      <c r="KK40" s="535"/>
      <c r="KL40" s="535"/>
      <c r="KM40" s="535"/>
      <c r="KN40" s="535"/>
      <c r="KO40" s="535"/>
      <c r="KP40" s="535"/>
      <c r="KQ40" s="535"/>
      <c r="KR40" s="535"/>
      <c r="KS40" s="535"/>
      <c r="KT40" s="535"/>
      <c r="KU40" s="535"/>
      <c r="KV40" s="535"/>
      <c r="KW40" s="535"/>
      <c r="KX40" s="535"/>
      <c r="KY40" s="535"/>
      <c r="KZ40" s="535"/>
      <c r="LA40" s="535"/>
      <c r="LB40" s="535"/>
      <c r="LC40" s="535"/>
      <c r="LD40" s="535"/>
      <c r="LE40" s="535"/>
      <c r="LF40" s="535"/>
      <c r="LG40" s="535"/>
      <c r="LH40" s="535"/>
      <c r="LI40" s="535"/>
      <c r="LJ40" s="535"/>
      <c r="LK40" s="535"/>
      <c r="LL40" s="535"/>
      <c r="LM40" s="535"/>
      <c r="LN40" s="535"/>
      <c r="LO40" s="535"/>
      <c r="LP40" s="535"/>
      <c r="LQ40" s="535"/>
      <c r="LR40" s="535"/>
      <c r="LS40" s="535"/>
      <c r="LT40" s="535"/>
      <c r="LU40" s="535"/>
      <c r="LV40" s="535"/>
      <c r="LW40" s="535"/>
      <c r="LX40" s="535"/>
      <c r="LY40" s="535"/>
      <c r="LZ40" s="535"/>
      <c r="MA40" s="535"/>
      <c r="MB40" s="535"/>
      <c r="MC40" s="535"/>
      <c r="MD40" s="535"/>
      <c r="ME40" s="535"/>
      <c r="MF40" s="535"/>
      <c r="MG40" s="535"/>
      <c r="MH40" s="535"/>
      <c r="MI40" s="535"/>
      <c r="MJ40" s="535"/>
      <c r="MK40" s="535"/>
      <c r="ML40" s="535"/>
      <c r="MM40" s="535"/>
      <c r="MN40" s="535"/>
      <c r="MO40" s="535"/>
      <c r="MP40" s="535"/>
      <c r="MQ40" s="535"/>
      <c r="MR40" s="535"/>
      <c r="MS40" s="535"/>
      <c r="MT40" s="535"/>
      <c r="MU40" s="535"/>
      <c r="MV40" s="535"/>
      <c r="MW40" s="535"/>
      <c r="MX40" s="535"/>
      <c r="MY40" s="535"/>
      <c r="MZ40" s="535"/>
      <c r="NA40" s="535"/>
      <c r="NB40" s="535"/>
      <c r="NC40" s="535"/>
      <c r="ND40" s="535"/>
      <c r="NE40" s="535"/>
      <c r="NF40" s="535"/>
      <c r="NG40" s="535"/>
      <c r="NH40" s="535"/>
      <c r="NI40" s="535"/>
      <c r="NJ40" s="535"/>
      <c r="NK40" s="535"/>
      <c r="NL40" s="535"/>
      <c r="NM40" s="535"/>
      <c r="NN40" s="535"/>
      <c r="NO40" s="535"/>
      <c r="NP40" s="535"/>
      <c r="NQ40" s="535"/>
      <c r="NR40" s="535"/>
      <c r="NS40" s="535"/>
      <c r="NT40" s="535"/>
      <c r="NU40" s="535"/>
      <c r="NV40" s="535"/>
      <c r="NW40" s="535"/>
      <c r="NX40" s="535"/>
      <c r="NY40" s="535"/>
      <c r="NZ40" s="535"/>
      <c r="OA40" s="535"/>
      <c r="OB40" s="535"/>
      <c r="OC40" s="535"/>
      <c r="OD40" s="535"/>
      <c r="OE40" s="535"/>
      <c r="OF40" s="535"/>
      <c r="OG40" s="535"/>
      <c r="OH40" s="535"/>
      <c r="OI40" s="535"/>
      <c r="OJ40" s="535"/>
      <c r="OK40" s="535"/>
      <c r="OL40" s="535"/>
      <c r="OM40" s="535"/>
      <c r="ON40" s="535"/>
      <c r="OO40" s="535"/>
      <c r="OP40" s="535"/>
      <c r="OQ40" s="535"/>
      <c r="OR40" s="535"/>
      <c r="OS40" s="535"/>
      <c r="OT40" s="535"/>
      <c r="OU40" s="535"/>
      <c r="OV40" s="535"/>
      <c r="OW40" s="535"/>
      <c r="OX40" s="535"/>
      <c r="OY40" s="535"/>
      <c r="OZ40" s="535"/>
      <c r="PA40" s="535"/>
      <c r="PB40" s="535"/>
      <c r="PC40" s="535"/>
      <c r="PD40" s="535"/>
      <c r="PE40" s="535"/>
      <c r="PF40" s="535"/>
      <c r="PG40" s="535"/>
      <c r="PH40" s="535"/>
      <c r="PI40" s="535"/>
      <c r="PJ40" s="535"/>
      <c r="PK40" s="535"/>
      <c r="PL40" s="535"/>
      <c r="PM40" s="535"/>
      <c r="PN40" s="535"/>
      <c r="PO40" s="535"/>
      <c r="PP40" s="535"/>
      <c r="PQ40" s="535"/>
      <c r="PR40" s="535"/>
      <c r="PS40" s="535"/>
      <c r="PT40" s="535"/>
      <c r="PU40" s="535"/>
      <c r="PV40" s="535"/>
      <c r="PW40" s="535"/>
      <c r="PX40" s="535"/>
      <c r="PY40" s="535"/>
      <c r="PZ40" s="535"/>
      <c r="QA40" s="535"/>
      <c r="QB40" s="535"/>
      <c r="QC40" s="535"/>
      <c r="QD40" s="535"/>
      <c r="QE40" s="535"/>
      <c r="QF40" s="535"/>
      <c r="QG40" s="535"/>
      <c r="QH40" s="535"/>
      <c r="QI40" s="535"/>
      <c r="QJ40" s="535"/>
      <c r="QK40" s="535"/>
      <c r="QL40" s="535"/>
      <c r="QM40" s="535"/>
      <c r="QN40" s="535"/>
      <c r="QO40" s="535"/>
      <c r="QP40" s="535"/>
      <c r="QQ40" s="535"/>
      <c r="QR40" s="535"/>
      <c r="QS40" s="535"/>
      <c r="QT40" s="535"/>
      <c r="QU40" s="535"/>
      <c r="QV40" s="535"/>
      <c r="QW40" s="535"/>
      <c r="QX40" s="535"/>
      <c r="QY40" s="535"/>
      <c r="QZ40" s="535"/>
      <c r="RA40" s="535"/>
      <c r="RB40" s="535"/>
      <c r="RC40" s="535"/>
      <c r="RD40" s="535"/>
      <c r="RE40" s="535"/>
      <c r="RF40" s="535"/>
      <c r="RG40" s="535"/>
      <c r="RH40" s="535"/>
      <c r="RI40" s="535"/>
      <c r="RJ40" s="535"/>
      <c r="RK40" s="535"/>
      <c r="RL40" s="535"/>
      <c r="RM40" s="535"/>
      <c r="RN40" s="535"/>
      <c r="RO40" s="535"/>
      <c r="RP40" s="535"/>
      <c r="RQ40" s="535"/>
      <c r="RR40" s="535"/>
      <c r="RS40" s="535"/>
      <c r="RT40" s="535"/>
      <c r="RU40" s="535"/>
      <c r="RV40" s="535"/>
      <c r="RW40" s="535"/>
      <c r="RX40" s="535"/>
      <c r="RY40" s="535"/>
      <c r="RZ40" s="535"/>
      <c r="SA40" s="535"/>
      <c r="SB40" s="535"/>
      <c r="SC40" s="535"/>
      <c r="SD40" s="535"/>
      <c r="SE40" s="535"/>
      <c r="SF40" s="535"/>
      <c r="SG40" s="535"/>
      <c r="SH40" s="535"/>
      <c r="SI40" s="535"/>
      <c r="SJ40" s="535"/>
      <c r="SK40" s="535"/>
      <c r="SL40" s="535"/>
      <c r="SM40" s="535"/>
      <c r="SN40" s="535"/>
      <c r="SO40" s="535"/>
      <c r="SP40" s="535"/>
      <c r="SQ40" s="535"/>
      <c r="SR40" s="535"/>
      <c r="SS40" s="535"/>
      <c r="ST40" s="535"/>
      <c r="SU40" s="535"/>
      <c r="SV40" s="535"/>
      <c r="SW40" s="535"/>
      <c r="SX40" s="535"/>
      <c r="SY40" s="535"/>
      <c r="SZ40" s="535"/>
      <c r="TA40" s="535"/>
      <c r="TB40" s="535"/>
      <c r="TC40" s="535"/>
      <c r="TD40" s="535"/>
      <c r="TE40" s="535"/>
      <c r="TF40" s="535"/>
      <c r="TG40" s="535"/>
      <c r="TH40" s="535"/>
      <c r="TI40" s="535"/>
      <c r="TJ40" s="535"/>
      <c r="TK40" s="535"/>
      <c r="TL40" s="535"/>
      <c r="TM40" s="535"/>
      <c r="TN40" s="535"/>
      <c r="TO40" s="535"/>
      <c r="TP40" s="535"/>
      <c r="TQ40" s="535"/>
      <c r="TR40" s="535"/>
      <c r="TS40" s="535"/>
      <c r="TT40" s="535"/>
      <c r="TU40" s="535"/>
      <c r="TV40" s="535"/>
      <c r="TW40" s="535"/>
      <c r="TX40" s="535"/>
      <c r="TY40" s="535"/>
      <c r="TZ40" s="535"/>
      <c r="UA40" s="535"/>
      <c r="UB40" s="535"/>
      <c r="UC40" s="535"/>
      <c r="UD40" s="535"/>
      <c r="UE40" s="535"/>
      <c r="UF40" s="535"/>
      <c r="UG40" s="535"/>
      <c r="UH40" s="535"/>
      <c r="UI40" s="535"/>
      <c r="UJ40" s="535"/>
      <c r="UK40" s="535"/>
      <c r="UL40" s="535"/>
      <c r="UM40" s="535"/>
      <c r="UN40" s="535"/>
      <c r="UO40" s="535"/>
      <c r="UP40" s="535"/>
      <c r="UQ40" s="535"/>
      <c r="UR40" s="535"/>
      <c r="US40" s="535"/>
      <c r="UT40" s="535"/>
      <c r="UU40" s="535"/>
      <c r="UV40" s="535"/>
      <c r="UW40" s="535"/>
      <c r="UX40" s="535"/>
      <c r="UY40" s="535"/>
      <c r="UZ40" s="535"/>
      <c r="VA40" s="535"/>
      <c r="VB40" s="535"/>
      <c r="VC40" s="535"/>
      <c r="VD40" s="535"/>
      <c r="VE40" s="535"/>
      <c r="VF40" s="535"/>
      <c r="VG40" s="535"/>
      <c r="VH40" s="535"/>
      <c r="VI40" s="535"/>
      <c r="VJ40" s="535"/>
      <c r="VK40" s="535"/>
      <c r="VL40" s="535"/>
      <c r="VM40" s="535"/>
      <c r="VN40" s="535"/>
      <c r="VO40" s="535"/>
      <c r="VP40" s="535"/>
      <c r="VQ40" s="535"/>
      <c r="VR40" s="535"/>
      <c r="VS40" s="535"/>
      <c r="VT40" s="535"/>
      <c r="VU40" s="535"/>
      <c r="VV40" s="535"/>
      <c r="VW40" s="535"/>
      <c r="VX40" s="535"/>
      <c r="VY40" s="535"/>
      <c r="VZ40" s="535"/>
      <c r="WA40" s="535"/>
      <c r="WB40" s="535"/>
      <c r="WC40" s="535"/>
      <c r="WD40" s="535"/>
      <c r="WE40" s="535"/>
      <c r="WF40" s="535"/>
      <c r="WG40" s="535"/>
      <c r="WH40" s="535"/>
      <c r="WI40" s="535"/>
      <c r="WJ40" s="535"/>
      <c r="WK40" s="535"/>
      <c r="WL40" s="535"/>
      <c r="WM40" s="535"/>
      <c r="WN40" s="535"/>
      <c r="WO40" s="535"/>
      <c r="WP40" s="535"/>
      <c r="WQ40" s="535"/>
      <c r="WR40" s="535"/>
      <c r="WS40" s="535"/>
      <c r="WT40" s="535"/>
      <c r="WU40" s="535"/>
      <c r="WV40" s="535"/>
      <c r="WW40" s="535"/>
      <c r="WX40" s="535"/>
      <c r="WY40" s="535"/>
      <c r="WZ40" s="535"/>
      <c r="XA40" s="535"/>
      <c r="XB40" s="535"/>
      <c r="XC40" s="535"/>
      <c r="XD40" s="535"/>
      <c r="XE40" s="535"/>
      <c r="XF40" s="535"/>
      <c r="XG40" s="535"/>
      <c r="XH40" s="535"/>
      <c r="XI40" s="535"/>
      <c r="XJ40" s="535"/>
      <c r="XK40" s="535"/>
      <c r="XL40" s="535"/>
      <c r="XM40" s="535"/>
      <c r="XN40" s="535"/>
      <c r="XO40" s="535"/>
      <c r="XP40" s="535"/>
      <c r="XQ40" s="535"/>
      <c r="XR40" s="535"/>
      <c r="XS40" s="535"/>
      <c r="XT40" s="535"/>
      <c r="XU40" s="535"/>
      <c r="XV40" s="535"/>
      <c r="XW40" s="535"/>
      <c r="XX40" s="535"/>
      <c r="XY40" s="535"/>
      <c r="XZ40" s="535"/>
      <c r="YA40" s="535"/>
      <c r="YB40" s="535"/>
      <c r="YC40" s="535"/>
      <c r="YD40" s="535"/>
      <c r="YE40" s="535"/>
      <c r="YF40" s="535"/>
      <c r="YG40" s="535"/>
      <c r="YH40" s="535"/>
      <c r="YI40" s="535"/>
      <c r="YJ40" s="535"/>
      <c r="YK40" s="535"/>
      <c r="YL40" s="535"/>
      <c r="YM40" s="535"/>
      <c r="YN40" s="535"/>
      <c r="YO40" s="535"/>
      <c r="YP40" s="535"/>
      <c r="YQ40" s="535"/>
      <c r="YR40" s="535"/>
      <c r="YS40" s="535"/>
      <c r="YT40" s="535"/>
      <c r="YU40" s="535"/>
      <c r="YV40" s="535"/>
      <c r="YW40" s="535"/>
      <c r="YX40" s="535"/>
      <c r="YY40" s="535"/>
      <c r="YZ40" s="535"/>
      <c r="ZA40" s="535"/>
      <c r="ZB40" s="535"/>
      <c r="ZC40" s="535"/>
      <c r="ZD40" s="535"/>
      <c r="ZE40" s="535"/>
      <c r="ZF40" s="535"/>
      <c r="ZG40" s="535"/>
      <c r="ZH40" s="535"/>
      <c r="ZI40" s="535"/>
      <c r="ZJ40" s="535"/>
      <c r="ZK40" s="535"/>
      <c r="ZL40" s="535"/>
      <c r="ZM40" s="535"/>
      <c r="ZN40" s="535"/>
      <c r="ZO40" s="535"/>
      <c r="ZP40" s="535"/>
      <c r="ZQ40" s="535"/>
      <c r="ZR40" s="535"/>
      <c r="ZS40" s="535"/>
      <c r="ZT40" s="535"/>
      <c r="ZU40" s="535"/>
      <c r="ZV40" s="535"/>
    </row>
    <row r="41" spans="1:698" ht="17.100000000000001" customHeight="1">
      <c r="A41" s="537" t="s">
        <v>1189</v>
      </c>
      <c r="B41" s="532"/>
      <c r="C41" s="532"/>
      <c r="D41" s="993"/>
      <c r="E41" s="993"/>
      <c r="F41" s="993"/>
      <c r="G41" s="993"/>
      <c r="H41" s="525" t="s">
        <v>621</v>
      </c>
    </row>
    <row r="42" spans="1:698" ht="17.100000000000001" customHeight="1">
      <c r="A42" s="681" t="s">
        <v>1</v>
      </c>
      <c r="B42" s="1389" t="s">
        <v>2</v>
      </c>
      <c r="C42" s="1389" t="s">
        <v>784</v>
      </c>
      <c r="D42" s="681" t="s">
        <v>785</v>
      </c>
      <c r="E42" s="681" t="s">
        <v>616</v>
      </c>
      <c r="F42" s="994" t="s">
        <v>1190</v>
      </c>
      <c r="G42" s="994"/>
      <c r="H42" s="683" t="s">
        <v>5</v>
      </c>
    </row>
    <row r="43" spans="1:698" ht="17.100000000000001" customHeight="1">
      <c r="A43" s="330" t="s">
        <v>1191</v>
      </c>
      <c r="B43" s="330" t="s">
        <v>1192</v>
      </c>
      <c r="C43" s="330" t="s">
        <v>534</v>
      </c>
      <c r="D43" s="330" t="s">
        <v>703</v>
      </c>
      <c r="E43" s="330" t="s">
        <v>728</v>
      </c>
      <c r="F43" s="995">
        <v>45824</v>
      </c>
      <c r="G43" s="996"/>
      <c r="H43" s="1390" t="s">
        <v>626</v>
      </c>
      <c r="I43" s="480"/>
      <c r="J43" s="538"/>
    </row>
    <row r="44" spans="1:698" ht="17.100000000000001" customHeight="1">
      <c r="A44" s="330" t="s">
        <v>1193</v>
      </c>
      <c r="B44" s="330" t="s">
        <v>1194</v>
      </c>
      <c r="C44" s="330" t="s">
        <v>535</v>
      </c>
      <c r="D44" s="330" t="s">
        <v>730</v>
      </c>
      <c r="E44" s="330" t="s">
        <v>841</v>
      </c>
      <c r="F44" s="999">
        <v>45827</v>
      </c>
      <c r="G44" s="1000"/>
      <c r="H44" s="997"/>
      <c r="I44" s="480"/>
      <c r="J44" s="538"/>
    </row>
    <row r="45" spans="1:698" ht="17.100000000000001" customHeight="1">
      <c r="A45" s="330" t="s">
        <v>911</v>
      </c>
      <c r="B45" s="330" t="s">
        <v>912</v>
      </c>
      <c r="C45" s="330" t="s">
        <v>659</v>
      </c>
      <c r="D45" s="330" t="s">
        <v>575</v>
      </c>
      <c r="E45" s="330" t="s">
        <v>812</v>
      </c>
      <c r="F45" s="999">
        <v>45837</v>
      </c>
      <c r="G45" s="1000"/>
      <c r="H45" s="997"/>
      <c r="I45" s="480"/>
      <c r="J45" s="538"/>
    </row>
    <row r="46" spans="1:698" ht="17.100000000000001" customHeight="1">
      <c r="A46" s="330" t="s">
        <v>1526</v>
      </c>
      <c r="B46" s="330" t="s">
        <v>1527</v>
      </c>
      <c r="C46" s="330" t="s">
        <v>812</v>
      </c>
      <c r="D46" s="330" t="s">
        <v>938</v>
      </c>
      <c r="E46" s="330" t="s">
        <v>920</v>
      </c>
      <c r="F46" s="999">
        <v>45844</v>
      </c>
      <c r="G46" s="1000"/>
      <c r="H46" s="997"/>
      <c r="I46" s="480"/>
      <c r="J46" s="538"/>
    </row>
    <row r="47" spans="1:698" ht="17.100000000000001" customHeight="1">
      <c r="A47" s="330" t="s">
        <v>1528</v>
      </c>
      <c r="B47" s="330" t="s">
        <v>1529</v>
      </c>
      <c r="C47" s="330" t="s">
        <v>899</v>
      </c>
      <c r="D47" s="330" t="s">
        <v>870</v>
      </c>
      <c r="E47" s="330" t="s">
        <v>552</v>
      </c>
      <c r="F47" s="1001">
        <v>45851</v>
      </c>
      <c r="G47" s="1002"/>
      <c r="H47" s="998"/>
      <c r="I47" s="480"/>
      <c r="J47" s="538"/>
    </row>
    <row r="48" spans="1:698" s="540" customFormat="1" ht="43.5" customHeight="1">
      <c r="A48" s="983" t="s">
        <v>1195</v>
      </c>
      <c r="B48" s="983"/>
      <c r="C48" s="983"/>
      <c r="D48" s="983"/>
      <c r="E48" s="983"/>
      <c r="F48" s="983"/>
      <c r="G48" s="983"/>
      <c r="H48" s="983"/>
      <c r="I48" s="539"/>
      <c r="J48" s="539"/>
      <c r="K48" s="539"/>
      <c r="L48" s="539"/>
      <c r="M48" s="539"/>
      <c r="N48" s="539"/>
      <c r="O48" s="539"/>
      <c r="P48" s="539"/>
      <c r="Q48" s="539"/>
      <c r="R48" s="539"/>
      <c r="S48" s="539"/>
      <c r="T48" s="539"/>
      <c r="U48" s="539"/>
      <c r="V48" s="539"/>
      <c r="W48" s="539"/>
      <c r="X48" s="539"/>
      <c r="Y48" s="539"/>
      <c r="Z48" s="539"/>
      <c r="AA48" s="539"/>
      <c r="AB48" s="539"/>
      <c r="AC48" s="539"/>
      <c r="AD48" s="539"/>
      <c r="AE48" s="539"/>
      <c r="AF48" s="539"/>
      <c r="AG48" s="539"/>
      <c r="AH48" s="539"/>
      <c r="AI48" s="539"/>
      <c r="AJ48" s="539"/>
      <c r="AK48" s="539"/>
      <c r="AL48" s="539"/>
      <c r="AM48" s="539"/>
      <c r="AN48" s="539"/>
      <c r="AO48" s="539"/>
      <c r="AP48" s="539"/>
      <c r="AQ48" s="539"/>
      <c r="AR48" s="539"/>
      <c r="AS48" s="539"/>
      <c r="AT48" s="539"/>
      <c r="AU48" s="539"/>
      <c r="AV48" s="539"/>
      <c r="AW48" s="539"/>
      <c r="AX48" s="539"/>
      <c r="AY48" s="539"/>
      <c r="AZ48" s="539"/>
      <c r="BA48" s="539"/>
      <c r="BB48" s="539"/>
      <c r="BC48" s="539"/>
      <c r="BD48" s="539"/>
      <c r="BE48" s="539"/>
      <c r="BF48" s="539"/>
      <c r="BG48" s="539"/>
      <c r="BH48" s="539"/>
      <c r="BI48" s="539"/>
      <c r="BJ48" s="539"/>
      <c r="BK48" s="539"/>
      <c r="BL48" s="539"/>
      <c r="BM48" s="539"/>
      <c r="BN48" s="539"/>
      <c r="BO48" s="539"/>
      <c r="BP48" s="539"/>
      <c r="BQ48" s="539"/>
      <c r="BR48" s="539"/>
      <c r="BS48" s="539"/>
      <c r="BT48" s="539"/>
      <c r="BU48" s="539"/>
      <c r="BV48" s="539"/>
      <c r="BW48" s="539"/>
      <c r="BX48" s="539"/>
      <c r="BY48" s="539"/>
      <c r="BZ48" s="539"/>
      <c r="CA48" s="539"/>
      <c r="CB48" s="539"/>
      <c r="CC48" s="539"/>
      <c r="CD48" s="539"/>
      <c r="CE48" s="539"/>
      <c r="CF48" s="539"/>
      <c r="CG48" s="539"/>
      <c r="CH48" s="539"/>
      <c r="CI48" s="539"/>
      <c r="CJ48" s="539"/>
      <c r="CK48" s="539"/>
      <c r="CL48" s="539"/>
      <c r="CM48" s="539"/>
      <c r="CN48" s="539"/>
      <c r="CO48" s="539"/>
      <c r="CP48" s="539"/>
      <c r="CQ48" s="539"/>
      <c r="CR48" s="539"/>
      <c r="CS48" s="539"/>
      <c r="CT48" s="539"/>
      <c r="CU48" s="539"/>
      <c r="CV48" s="539"/>
      <c r="CW48" s="539"/>
      <c r="CX48" s="539"/>
      <c r="CY48" s="539"/>
      <c r="CZ48" s="539"/>
      <c r="DA48" s="539"/>
      <c r="DB48" s="539"/>
      <c r="DC48" s="539"/>
      <c r="DD48" s="539"/>
      <c r="DE48" s="539"/>
      <c r="DF48" s="539"/>
      <c r="DG48" s="539"/>
      <c r="DH48" s="539"/>
      <c r="DI48" s="539"/>
      <c r="DJ48" s="539"/>
      <c r="DK48" s="539"/>
      <c r="DL48" s="539"/>
      <c r="DM48" s="539"/>
      <c r="DN48" s="539"/>
      <c r="DO48" s="539"/>
      <c r="DP48" s="539"/>
      <c r="DQ48" s="539"/>
      <c r="DR48" s="539"/>
      <c r="DS48" s="539"/>
      <c r="DT48" s="539"/>
      <c r="DU48" s="539"/>
      <c r="DV48" s="539"/>
      <c r="DW48" s="539"/>
      <c r="DX48" s="539"/>
      <c r="DY48" s="539"/>
      <c r="DZ48" s="539"/>
      <c r="EA48" s="539"/>
      <c r="EB48" s="539"/>
      <c r="EC48" s="539"/>
      <c r="ED48" s="539"/>
      <c r="EE48" s="539"/>
      <c r="EF48" s="539"/>
      <c r="EG48" s="539"/>
      <c r="EH48" s="539"/>
      <c r="EI48" s="539"/>
      <c r="EJ48" s="539"/>
      <c r="EK48" s="539"/>
      <c r="EL48" s="539"/>
      <c r="EM48" s="539"/>
      <c r="EN48" s="539"/>
      <c r="EO48" s="539"/>
      <c r="EP48" s="539"/>
      <c r="EQ48" s="539"/>
      <c r="ER48" s="539"/>
      <c r="ES48" s="539"/>
      <c r="ET48" s="539"/>
      <c r="EU48" s="539"/>
      <c r="EV48" s="539"/>
      <c r="EW48" s="539"/>
      <c r="EX48" s="539"/>
      <c r="EY48" s="539"/>
      <c r="EZ48" s="539"/>
      <c r="FA48" s="539"/>
      <c r="FB48" s="539"/>
      <c r="FC48" s="539"/>
      <c r="FD48" s="539"/>
      <c r="FE48" s="539"/>
      <c r="FF48" s="539"/>
      <c r="FG48" s="539"/>
      <c r="FH48" s="539"/>
      <c r="FI48" s="539"/>
      <c r="FJ48" s="539"/>
      <c r="FK48" s="539"/>
      <c r="FL48" s="539"/>
      <c r="FM48" s="539"/>
      <c r="FN48" s="539"/>
      <c r="FO48" s="539"/>
      <c r="FP48" s="539"/>
      <c r="FQ48" s="539"/>
      <c r="FR48" s="539"/>
      <c r="FS48" s="539"/>
      <c r="FT48" s="539"/>
      <c r="FU48" s="539"/>
      <c r="FV48" s="539"/>
      <c r="FW48" s="539"/>
      <c r="FX48" s="539"/>
      <c r="FY48" s="539"/>
      <c r="FZ48" s="539"/>
      <c r="GA48" s="539"/>
      <c r="GB48" s="539"/>
      <c r="GC48" s="539"/>
      <c r="GD48" s="539"/>
      <c r="GE48" s="539"/>
      <c r="GF48" s="539"/>
      <c r="GG48" s="539"/>
      <c r="GH48" s="539"/>
      <c r="GI48" s="539"/>
      <c r="GJ48" s="539"/>
      <c r="GK48" s="539"/>
      <c r="GL48" s="539"/>
      <c r="GM48" s="539"/>
      <c r="GN48" s="539"/>
      <c r="GO48" s="539"/>
      <c r="GP48" s="539"/>
      <c r="GQ48" s="539"/>
      <c r="GR48" s="539"/>
      <c r="GS48" s="539"/>
      <c r="GT48" s="539"/>
      <c r="GU48" s="539"/>
      <c r="GV48" s="539"/>
      <c r="GW48" s="539"/>
      <c r="GX48" s="539"/>
      <c r="GY48" s="539"/>
      <c r="GZ48" s="539"/>
      <c r="HA48" s="539"/>
      <c r="HB48" s="539"/>
      <c r="HC48" s="539"/>
      <c r="HD48" s="539"/>
      <c r="HE48" s="539"/>
      <c r="HF48" s="539"/>
      <c r="HG48" s="539"/>
      <c r="HH48" s="539"/>
      <c r="HI48" s="539"/>
      <c r="HJ48" s="539"/>
      <c r="HK48" s="539"/>
      <c r="HL48" s="539"/>
      <c r="HM48" s="539"/>
      <c r="HN48" s="539"/>
      <c r="HO48" s="539"/>
      <c r="HP48" s="539"/>
      <c r="HQ48" s="539"/>
      <c r="HR48" s="539"/>
      <c r="HS48" s="539"/>
      <c r="HT48" s="539"/>
      <c r="HU48" s="539"/>
      <c r="HV48" s="539"/>
      <c r="HW48" s="539"/>
      <c r="HX48" s="539"/>
      <c r="HY48" s="539"/>
      <c r="HZ48" s="539"/>
      <c r="IA48" s="539"/>
      <c r="IB48" s="539"/>
      <c r="IC48" s="539"/>
      <c r="ID48" s="539"/>
      <c r="IE48" s="539"/>
      <c r="IF48" s="539"/>
      <c r="IG48" s="539"/>
      <c r="IH48" s="539"/>
      <c r="II48" s="539"/>
      <c r="IJ48" s="539"/>
      <c r="IK48" s="539"/>
      <c r="IL48" s="539"/>
      <c r="IM48" s="539"/>
      <c r="IN48" s="539"/>
      <c r="IO48" s="539"/>
      <c r="IP48" s="539"/>
      <c r="IQ48" s="539"/>
      <c r="IR48" s="539"/>
      <c r="IS48" s="539"/>
      <c r="IT48" s="539"/>
      <c r="IU48" s="539"/>
      <c r="IV48" s="539"/>
      <c r="IW48" s="539"/>
      <c r="IX48" s="539"/>
      <c r="IY48" s="539"/>
      <c r="IZ48" s="539"/>
      <c r="JA48" s="539"/>
      <c r="JB48" s="539"/>
      <c r="JC48" s="539"/>
      <c r="JD48" s="539"/>
      <c r="JE48" s="539"/>
      <c r="JF48" s="539"/>
      <c r="JG48" s="539"/>
      <c r="JH48" s="539"/>
      <c r="JI48" s="539"/>
      <c r="JJ48" s="539"/>
      <c r="JK48" s="539"/>
      <c r="JL48" s="539"/>
      <c r="JM48" s="539"/>
      <c r="JN48" s="539"/>
      <c r="JO48" s="539"/>
      <c r="JP48" s="539"/>
      <c r="JQ48" s="539"/>
      <c r="JR48" s="539"/>
      <c r="JS48" s="539"/>
      <c r="JT48" s="539"/>
      <c r="JU48" s="539"/>
      <c r="JV48" s="539"/>
      <c r="JW48" s="539"/>
      <c r="JX48" s="539"/>
      <c r="JY48" s="539"/>
      <c r="JZ48" s="539"/>
      <c r="KA48" s="539"/>
      <c r="KB48" s="539"/>
      <c r="KC48" s="539"/>
      <c r="KD48" s="539"/>
      <c r="KE48" s="539"/>
      <c r="KF48" s="539"/>
      <c r="KG48" s="539"/>
      <c r="KH48" s="539"/>
      <c r="KI48" s="539"/>
      <c r="KJ48" s="539"/>
      <c r="KK48" s="539"/>
      <c r="KL48" s="539"/>
      <c r="KM48" s="539"/>
      <c r="KN48" s="539"/>
      <c r="KO48" s="539"/>
      <c r="KP48" s="539"/>
      <c r="KQ48" s="539"/>
      <c r="KR48" s="539"/>
      <c r="KS48" s="539"/>
      <c r="KT48" s="539"/>
      <c r="KU48" s="539"/>
      <c r="KV48" s="539"/>
      <c r="KW48" s="539"/>
      <c r="KX48" s="539"/>
      <c r="KY48" s="539"/>
      <c r="KZ48" s="539"/>
      <c r="LA48" s="539"/>
      <c r="LB48" s="539"/>
      <c r="LC48" s="539"/>
      <c r="LD48" s="539"/>
      <c r="LE48" s="539"/>
      <c r="LF48" s="539"/>
      <c r="LG48" s="539"/>
      <c r="LH48" s="539"/>
      <c r="LI48" s="539"/>
      <c r="LJ48" s="539"/>
      <c r="LK48" s="539"/>
      <c r="LL48" s="539"/>
      <c r="LM48" s="539"/>
      <c r="LN48" s="539"/>
      <c r="LO48" s="539"/>
      <c r="LP48" s="539"/>
      <c r="LQ48" s="539"/>
      <c r="LR48" s="539"/>
      <c r="LS48" s="539"/>
      <c r="LT48" s="539"/>
      <c r="LU48" s="539"/>
      <c r="LV48" s="539"/>
      <c r="LW48" s="539"/>
      <c r="LX48" s="539"/>
      <c r="LY48" s="539"/>
      <c r="LZ48" s="539"/>
      <c r="MA48" s="539"/>
      <c r="MB48" s="539"/>
      <c r="MC48" s="539"/>
      <c r="MD48" s="539"/>
      <c r="ME48" s="539"/>
      <c r="MF48" s="539"/>
      <c r="MG48" s="539"/>
      <c r="MH48" s="539"/>
      <c r="MI48" s="539"/>
      <c r="MJ48" s="539"/>
      <c r="MK48" s="539"/>
      <c r="ML48" s="539"/>
      <c r="MM48" s="539"/>
      <c r="MN48" s="539"/>
      <c r="MO48" s="539"/>
      <c r="MP48" s="539"/>
      <c r="MQ48" s="539"/>
      <c r="MR48" s="539"/>
      <c r="MS48" s="539"/>
      <c r="MT48" s="539"/>
      <c r="MU48" s="539"/>
      <c r="MV48" s="539"/>
      <c r="MW48" s="539"/>
      <c r="MX48" s="539"/>
      <c r="MY48" s="539"/>
      <c r="MZ48" s="539"/>
      <c r="NA48" s="539"/>
      <c r="NB48" s="539"/>
      <c r="NC48" s="539"/>
      <c r="ND48" s="539"/>
      <c r="NE48" s="539"/>
      <c r="NF48" s="539"/>
      <c r="NG48" s="539"/>
      <c r="NH48" s="539"/>
      <c r="NI48" s="539"/>
      <c r="NJ48" s="539"/>
      <c r="NK48" s="539"/>
      <c r="NL48" s="539"/>
      <c r="NM48" s="539"/>
      <c r="NN48" s="539"/>
      <c r="NO48" s="539"/>
      <c r="NP48" s="539"/>
      <c r="NQ48" s="539"/>
      <c r="NR48" s="539"/>
      <c r="NS48" s="539"/>
      <c r="NT48" s="539"/>
      <c r="NU48" s="539"/>
      <c r="NV48" s="539"/>
      <c r="NW48" s="539"/>
      <c r="NX48" s="539"/>
      <c r="NY48" s="539"/>
      <c r="NZ48" s="539"/>
      <c r="OA48" s="539"/>
      <c r="OB48" s="539"/>
      <c r="OC48" s="539"/>
      <c r="OD48" s="539"/>
      <c r="OE48" s="539"/>
      <c r="OF48" s="539"/>
      <c r="OG48" s="539"/>
      <c r="OH48" s="539"/>
      <c r="OI48" s="539"/>
      <c r="OJ48" s="539"/>
      <c r="OK48" s="539"/>
      <c r="OL48" s="539"/>
      <c r="OM48" s="539"/>
      <c r="ON48" s="539"/>
      <c r="OO48" s="539"/>
      <c r="OP48" s="539"/>
      <c r="OQ48" s="539"/>
      <c r="OR48" s="539"/>
      <c r="OS48" s="539"/>
      <c r="OT48" s="539"/>
      <c r="OU48" s="539"/>
      <c r="OV48" s="539"/>
      <c r="OW48" s="539"/>
      <c r="OX48" s="539"/>
      <c r="OY48" s="539"/>
      <c r="OZ48" s="539"/>
      <c r="PA48" s="539"/>
      <c r="PB48" s="539"/>
      <c r="PC48" s="539"/>
      <c r="PD48" s="539"/>
      <c r="PE48" s="539"/>
      <c r="PF48" s="539"/>
      <c r="PG48" s="539"/>
      <c r="PH48" s="539"/>
      <c r="PI48" s="539"/>
      <c r="PJ48" s="539"/>
      <c r="PK48" s="539"/>
      <c r="PL48" s="539"/>
      <c r="PM48" s="539"/>
      <c r="PN48" s="539"/>
      <c r="PO48" s="539"/>
      <c r="PP48" s="539"/>
      <c r="PQ48" s="539"/>
      <c r="PR48" s="539"/>
      <c r="PS48" s="539"/>
      <c r="PT48" s="539"/>
      <c r="PU48" s="539"/>
      <c r="PV48" s="539"/>
      <c r="PW48" s="539"/>
      <c r="PX48" s="539"/>
      <c r="PY48" s="539"/>
      <c r="PZ48" s="539"/>
      <c r="QA48" s="539"/>
      <c r="QB48" s="539"/>
      <c r="QC48" s="539"/>
      <c r="QD48" s="539"/>
      <c r="QE48" s="539"/>
      <c r="QF48" s="539"/>
      <c r="QG48" s="539"/>
      <c r="QH48" s="539"/>
      <c r="QI48" s="539"/>
      <c r="QJ48" s="539"/>
      <c r="QK48" s="539"/>
      <c r="QL48" s="539"/>
      <c r="QM48" s="539"/>
      <c r="QN48" s="539"/>
      <c r="QO48" s="539"/>
      <c r="QP48" s="539"/>
      <c r="QQ48" s="539"/>
      <c r="QR48" s="539"/>
      <c r="QS48" s="539"/>
      <c r="QT48" s="539"/>
      <c r="QU48" s="539"/>
      <c r="QV48" s="539"/>
      <c r="QW48" s="539"/>
      <c r="QX48" s="539"/>
      <c r="QY48" s="539"/>
      <c r="QZ48" s="539"/>
      <c r="RA48" s="539"/>
      <c r="RB48" s="539"/>
      <c r="RC48" s="539"/>
      <c r="RD48" s="539"/>
      <c r="RE48" s="539"/>
      <c r="RF48" s="539"/>
      <c r="RG48" s="539"/>
      <c r="RH48" s="539"/>
      <c r="RI48" s="539"/>
      <c r="RJ48" s="539"/>
      <c r="RK48" s="539"/>
      <c r="RL48" s="539"/>
      <c r="RM48" s="539"/>
      <c r="RN48" s="539"/>
      <c r="RO48" s="539"/>
      <c r="RP48" s="539"/>
      <c r="RQ48" s="539"/>
      <c r="RR48" s="539"/>
      <c r="RS48" s="539"/>
      <c r="RT48" s="539"/>
      <c r="RU48" s="539"/>
      <c r="RV48" s="539"/>
      <c r="RW48" s="539"/>
      <c r="RX48" s="539"/>
      <c r="RY48" s="539"/>
      <c r="RZ48" s="539"/>
      <c r="SA48" s="539"/>
      <c r="SB48" s="539"/>
      <c r="SC48" s="539"/>
      <c r="SD48" s="539"/>
      <c r="SE48" s="539"/>
      <c r="SF48" s="539"/>
      <c r="SG48" s="539"/>
      <c r="SH48" s="539"/>
      <c r="SI48" s="539"/>
      <c r="SJ48" s="539"/>
      <c r="SK48" s="539"/>
      <c r="SL48" s="539"/>
      <c r="SM48" s="539"/>
      <c r="SN48" s="539"/>
      <c r="SO48" s="539"/>
      <c r="SP48" s="539"/>
      <c r="SQ48" s="539"/>
      <c r="SR48" s="539"/>
      <c r="SS48" s="539"/>
      <c r="ST48" s="539"/>
      <c r="SU48" s="539"/>
      <c r="SV48" s="539"/>
      <c r="SW48" s="539"/>
      <c r="SX48" s="539"/>
      <c r="SY48" s="539"/>
      <c r="SZ48" s="539"/>
      <c r="TA48" s="539"/>
      <c r="TB48" s="539"/>
      <c r="TC48" s="539"/>
      <c r="TD48" s="539"/>
      <c r="TE48" s="539"/>
      <c r="TF48" s="539"/>
      <c r="TG48" s="539"/>
      <c r="TH48" s="539"/>
      <c r="TI48" s="539"/>
      <c r="TJ48" s="539"/>
      <c r="TK48" s="539"/>
      <c r="TL48" s="539"/>
      <c r="TM48" s="539"/>
      <c r="TN48" s="539"/>
      <c r="TO48" s="539"/>
      <c r="TP48" s="539"/>
      <c r="TQ48" s="539"/>
      <c r="TR48" s="539"/>
      <c r="TS48" s="539"/>
      <c r="TT48" s="539"/>
      <c r="TU48" s="539"/>
      <c r="TV48" s="539"/>
      <c r="TW48" s="539"/>
      <c r="TX48" s="539"/>
      <c r="TY48" s="539"/>
      <c r="TZ48" s="539"/>
      <c r="UA48" s="539"/>
      <c r="UB48" s="539"/>
      <c r="UC48" s="539"/>
      <c r="UD48" s="539"/>
      <c r="UE48" s="539"/>
      <c r="UF48" s="539"/>
      <c r="UG48" s="539"/>
      <c r="UH48" s="539"/>
      <c r="UI48" s="539"/>
      <c r="UJ48" s="539"/>
      <c r="UK48" s="539"/>
      <c r="UL48" s="539"/>
      <c r="UM48" s="539"/>
      <c r="UN48" s="539"/>
      <c r="UO48" s="539"/>
      <c r="UP48" s="539"/>
      <c r="UQ48" s="539"/>
      <c r="UR48" s="539"/>
      <c r="US48" s="539"/>
      <c r="UT48" s="539"/>
      <c r="UU48" s="539"/>
      <c r="UV48" s="539"/>
      <c r="UW48" s="539"/>
      <c r="UX48" s="539"/>
      <c r="UY48" s="539"/>
      <c r="UZ48" s="539"/>
      <c r="VA48" s="539"/>
      <c r="VB48" s="539"/>
      <c r="VC48" s="539"/>
      <c r="VD48" s="539"/>
      <c r="VE48" s="539"/>
      <c r="VF48" s="539"/>
      <c r="VG48" s="539"/>
      <c r="VH48" s="539"/>
      <c r="VI48" s="539"/>
      <c r="VJ48" s="539"/>
      <c r="VK48" s="539"/>
      <c r="VL48" s="539"/>
      <c r="VM48" s="539"/>
      <c r="VN48" s="539"/>
      <c r="VO48" s="539"/>
      <c r="VP48" s="539"/>
      <c r="VQ48" s="539"/>
      <c r="VR48" s="539"/>
      <c r="VS48" s="539"/>
      <c r="VT48" s="539"/>
      <c r="VU48" s="539"/>
      <c r="VV48" s="539"/>
      <c r="VW48" s="539"/>
      <c r="VX48" s="539"/>
      <c r="VY48" s="539"/>
      <c r="VZ48" s="539"/>
      <c r="WA48" s="539"/>
      <c r="WB48" s="539"/>
      <c r="WC48" s="539"/>
      <c r="WD48" s="539"/>
      <c r="WE48" s="539"/>
      <c r="WF48" s="539"/>
      <c r="WG48" s="539"/>
      <c r="WH48" s="539"/>
      <c r="WI48" s="539"/>
      <c r="WJ48" s="539"/>
      <c r="WK48" s="539"/>
      <c r="WL48" s="539"/>
      <c r="WM48" s="539"/>
      <c r="WN48" s="539"/>
      <c r="WO48" s="539"/>
      <c r="WP48" s="539"/>
      <c r="WQ48" s="539"/>
      <c r="WR48" s="539"/>
      <c r="WS48" s="539"/>
      <c r="WT48" s="539"/>
      <c r="WU48" s="539"/>
      <c r="WV48" s="539"/>
      <c r="WW48" s="539"/>
      <c r="WX48" s="539"/>
      <c r="WY48" s="539"/>
      <c r="WZ48" s="539"/>
      <c r="XA48" s="539"/>
      <c r="XB48" s="539"/>
      <c r="XC48" s="539"/>
      <c r="XD48" s="539"/>
      <c r="XE48" s="539"/>
      <c r="XF48" s="539"/>
      <c r="XG48" s="539"/>
      <c r="XH48" s="539"/>
      <c r="XI48" s="539"/>
      <c r="XJ48" s="539"/>
      <c r="XK48" s="539"/>
      <c r="XL48" s="539"/>
      <c r="XM48" s="539"/>
      <c r="XN48" s="539"/>
      <c r="XO48" s="539"/>
      <c r="XP48" s="539"/>
      <c r="XQ48" s="539"/>
      <c r="XR48" s="539"/>
      <c r="XS48" s="539"/>
      <c r="XT48" s="539"/>
      <c r="XU48" s="539"/>
      <c r="XV48" s="539"/>
      <c r="XW48" s="539"/>
      <c r="XX48" s="539"/>
      <c r="XY48" s="539"/>
      <c r="XZ48" s="539"/>
      <c r="YA48" s="539"/>
      <c r="YB48" s="539"/>
      <c r="YC48" s="539"/>
      <c r="YD48" s="539"/>
      <c r="YE48" s="539"/>
      <c r="YF48" s="539"/>
      <c r="YG48" s="539"/>
      <c r="YH48" s="539"/>
      <c r="YI48" s="539"/>
      <c r="YJ48" s="539"/>
      <c r="YK48" s="539"/>
      <c r="YL48" s="539"/>
      <c r="YM48" s="539"/>
      <c r="YN48" s="539"/>
      <c r="YO48" s="539"/>
      <c r="YP48" s="539"/>
      <c r="YQ48" s="539"/>
      <c r="YR48" s="539"/>
      <c r="YS48" s="539"/>
      <c r="YT48" s="539"/>
      <c r="YU48" s="539"/>
      <c r="YV48" s="539"/>
      <c r="YW48" s="539"/>
      <c r="YX48" s="539"/>
      <c r="YY48" s="539"/>
      <c r="YZ48" s="539"/>
      <c r="ZA48" s="539"/>
      <c r="ZB48" s="539"/>
      <c r="ZC48" s="539"/>
      <c r="ZD48" s="539"/>
      <c r="ZE48" s="539"/>
      <c r="ZF48" s="539"/>
      <c r="ZG48" s="539"/>
      <c r="ZH48" s="539"/>
      <c r="ZI48" s="539"/>
      <c r="ZJ48" s="539"/>
      <c r="ZK48" s="539"/>
      <c r="ZL48" s="539"/>
      <c r="ZM48" s="539"/>
      <c r="ZN48" s="539"/>
      <c r="ZO48" s="539"/>
      <c r="ZP48" s="539"/>
      <c r="ZQ48" s="539"/>
      <c r="ZR48" s="539"/>
      <c r="ZS48" s="539"/>
      <c r="ZT48" s="539"/>
      <c r="ZU48" s="539"/>
      <c r="ZV48" s="539"/>
    </row>
    <row r="49" spans="1:698" s="543" customFormat="1" ht="17.100000000000001" customHeight="1">
      <c r="A49" s="541"/>
      <c r="B49" s="541"/>
      <c r="C49" s="541"/>
      <c r="D49" s="541"/>
      <c r="E49" s="541"/>
      <c r="F49" s="542"/>
      <c r="G49" s="542"/>
      <c r="H49" s="541"/>
      <c r="I49" s="539"/>
      <c r="J49" s="539"/>
      <c r="K49" s="539"/>
      <c r="L49" s="539"/>
      <c r="M49" s="539"/>
      <c r="N49" s="539"/>
      <c r="O49" s="539"/>
      <c r="P49" s="539"/>
      <c r="Q49" s="539"/>
      <c r="R49" s="539"/>
      <c r="S49" s="539"/>
      <c r="T49" s="539"/>
      <c r="U49" s="539"/>
      <c r="V49" s="539"/>
      <c r="W49" s="539"/>
      <c r="X49" s="539"/>
      <c r="Y49" s="539"/>
      <c r="Z49" s="539"/>
      <c r="AA49" s="539"/>
      <c r="AB49" s="539"/>
      <c r="AC49" s="539"/>
      <c r="AD49" s="539"/>
      <c r="AE49" s="539"/>
      <c r="AF49" s="539"/>
      <c r="AG49" s="539"/>
      <c r="AH49" s="539"/>
      <c r="AI49" s="539"/>
      <c r="AJ49" s="539"/>
      <c r="AK49" s="539"/>
      <c r="AL49" s="539"/>
      <c r="AM49" s="539"/>
      <c r="AN49" s="539"/>
      <c r="AO49" s="539"/>
      <c r="AP49" s="539"/>
      <c r="AQ49" s="539"/>
      <c r="AR49" s="539"/>
      <c r="AS49" s="539"/>
      <c r="AT49" s="539"/>
      <c r="AU49" s="539"/>
      <c r="AV49" s="539"/>
      <c r="AW49" s="539"/>
      <c r="AX49" s="539"/>
      <c r="AY49" s="539"/>
      <c r="AZ49" s="539"/>
      <c r="BA49" s="539"/>
      <c r="BB49" s="539"/>
      <c r="BC49" s="539"/>
      <c r="BD49" s="539"/>
      <c r="BE49" s="539"/>
      <c r="BF49" s="539"/>
      <c r="BG49" s="539"/>
      <c r="BH49" s="539"/>
      <c r="BI49" s="539"/>
      <c r="BJ49" s="539"/>
      <c r="BK49" s="539"/>
      <c r="BL49" s="539"/>
      <c r="BM49" s="539"/>
      <c r="BN49" s="539"/>
      <c r="BO49" s="539"/>
      <c r="BP49" s="539"/>
      <c r="BQ49" s="539"/>
      <c r="BR49" s="539"/>
      <c r="BS49" s="539"/>
      <c r="BT49" s="539"/>
      <c r="BU49" s="539"/>
      <c r="BV49" s="539"/>
      <c r="BW49" s="539"/>
      <c r="BX49" s="539"/>
      <c r="BY49" s="539"/>
      <c r="BZ49" s="539"/>
      <c r="CA49" s="539"/>
      <c r="CB49" s="539"/>
      <c r="CC49" s="539"/>
      <c r="CD49" s="539"/>
      <c r="CE49" s="539"/>
      <c r="CF49" s="539"/>
      <c r="CG49" s="539"/>
      <c r="CH49" s="539"/>
      <c r="CI49" s="539"/>
      <c r="CJ49" s="539"/>
      <c r="CK49" s="539"/>
      <c r="CL49" s="539"/>
      <c r="CM49" s="539"/>
      <c r="CN49" s="539"/>
      <c r="CO49" s="539"/>
      <c r="CP49" s="539"/>
      <c r="CQ49" s="539"/>
      <c r="CR49" s="539"/>
      <c r="CS49" s="539"/>
      <c r="CT49" s="539"/>
      <c r="CU49" s="539"/>
      <c r="CV49" s="539"/>
      <c r="CW49" s="539"/>
      <c r="CX49" s="539"/>
      <c r="CY49" s="539"/>
      <c r="CZ49" s="539"/>
      <c r="DA49" s="539"/>
      <c r="DB49" s="539"/>
      <c r="DC49" s="539"/>
      <c r="DD49" s="539"/>
      <c r="DE49" s="539"/>
      <c r="DF49" s="539"/>
      <c r="DG49" s="539"/>
      <c r="DH49" s="539"/>
      <c r="DI49" s="539"/>
      <c r="DJ49" s="539"/>
      <c r="DK49" s="539"/>
      <c r="DL49" s="539"/>
      <c r="DM49" s="539"/>
      <c r="DN49" s="539"/>
      <c r="DO49" s="539"/>
      <c r="DP49" s="539"/>
      <c r="DQ49" s="539"/>
      <c r="DR49" s="539"/>
      <c r="DS49" s="539"/>
      <c r="DT49" s="539"/>
      <c r="DU49" s="539"/>
      <c r="DV49" s="539"/>
      <c r="DW49" s="539"/>
      <c r="DX49" s="539"/>
      <c r="DY49" s="539"/>
      <c r="DZ49" s="539"/>
      <c r="EA49" s="539"/>
      <c r="EB49" s="539"/>
      <c r="EC49" s="539"/>
      <c r="ED49" s="539"/>
      <c r="EE49" s="539"/>
      <c r="EF49" s="539"/>
      <c r="EG49" s="539"/>
      <c r="EH49" s="539"/>
      <c r="EI49" s="539"/>
      <c r="EJ49" s="539"/>
      <c r="EK49" s="539"/>
      <c r="EL49" s="539"/>
      <c r="EM49" s="539"/>
      <c r="EN49" s="539"/>
      <c r="EO49" s="539"/>
      <c r="EP49" s="539"/>
      <c r="EQ49" s="539"/>
      <c r="ER49" s="539"/>
      <c r="ES49" s="539"/>
      <c r="ET49" s="539"/>
      <c r="EU49" s="539"/>
      <c r="EV49" s="539"/>
      <c r="EW49" s="539"/>
      <c r="EX49" s="539"/>
      <c r="EY49" s="539"/>
      <c r="EZ49" s="539"/>
      <c r="FA49" s="539"/>
      <c r="FB49" s="539"/>
      <c r="FC49" s="539"/>
      <c r="FD49" s="539"/>
      <c r="FE49" s="539"/>
      <c r="FF49" s="539"/>
      <c r="FG49" s="539"/>
      <c r="FH49" s="539"/>
      <c r="FI49" s="539"/>
      <c r="FJ49" s="539"/>
      <c r="FK49" s="539"/>
      <c r="FL49" s="539"/>
      <c r="FM49" s="539"/>
      <c r="FN49" s="539"/>
      <c r="FO49" s="539"/>
      <c r="FP49" s="539"/>
      <c r="FQ49" s="539"/>
      <c r="FR49" s="539"/>
      <c r="FS49" s="539"/>
      <c r="FT49" s="539"/>
      <c r="FU49" s="539"/>
      <c r="FV49" s="539"/>
      <c r="FW49" s="539"/>
      <c r="FX49" s="539"/>
      <c r="FY49" s="539"/>
      <c r="FZ49" s="539"/>
      <c r="GA49" s="539"/>
      <c r="GB49" s="539"/>
      <c r="GC49" s="539"/>
      <c r="GD49" s="539"/>
      <c r="GE49" s="539"/>
      <c r="GF49" s="539"/>
      <c r="GG49" s="539"/>
      <c r="GH49" s="539"/>
      <c r="GI49" s="539"/>
      <c r="GJ49" s="539"/>
      <c r="GK49" s="539"/>
      <c r="GL49" s="539"/>
      <c r="GM49" s="539"/>
      <c r="GN49" s="539"/>
      <c r="GO49" s="539"/>
      <c r="GP49" s="539"/>
      <c r="GQ49" s="539"/>
      <c r="GR49" s="539"/>
      <c r="GS49" s="539"/>
      <c r="GT49" s="539"/>
      <c r="GU49" s="539"/>
      <c r="GV49" s="539"/>
      <c r="GW49" s="539"/>
      <c r="GX49" s="539"/>
      <c r="GY49" s="539"/>
      <c r="GZ49" s="539"/>
      <c r="HA49" s="539"/>
      <c r="HB49" s="539"/>
      <c r="HC49" s="539"/>
      <c r="HD49" s="539"/>
      <c r="HE49" s="539"/>
      <c r="HF49" s="539"/>
      <c r="HG49" s="539"/>
      <c r="HH49" s="539"/>
      <c r="HI49" s="539"/>
      <c r="HJ49" s="539"/>
      <c r="HK49" s="539"/>
      <c r="HL49" s="539"/>
      <c r="HM49" s="539"/>
      <c r="HN49" s="539"/>
      <c r="HO49" s="539"/>
      <c r="HP49" s="539"/>
      <c r="HQ49" s="539"/>
      <c r="HR49" s="539"/>
      <c r="HS49" s="539"/>
      <c r="HT49" s="539"/>
      <c r="HU49" s="539"/>
      <c r="HV49" s="539"/>
      <c r="HW49" s="539"/>
      <c r="HX49" s="539"/>
      <c r="HY49" s="539"/>
      <c r="HZ49" s="539"/>
      <c r="IA49" s="539"/>
      <c r="IB49" s="539"/>
      <c r="IC49" s="539"/>
      <c r="ID49" s="539"/>
      <c r="IE49" s="539"/>
      <c r="IF49" s="539"/>
      <c r="IG49" s="539"/>
      <c r="IH49" s="539"/>
      <c r="II49" s="539"/>
      <c r="IJ49" s="539"/>
      <c r="IK49" s="539"/>
      <c r="IL49" s="539"/>
      <c r="IM49" s="539"/>
      <c r="IN49" s="539"/>
      <c r="IO49" s="539"/>
      <c r="IP49" s="539"/>
      <c r="IQ49" s="539"/>
      <c r="IR49" s="539"/>
      <c r="IS49" s="539"/>
      <c r="IT49" s="539"/>
      <c r="IU49" s="539"/>
      <c r="IV49" s="539"/>
      <c r="IW49" s="539"/>
      <c r="IX49" s="539"/>
      <c r="IY49" s="539"/>
      <c r="IZ49" s="539"/>
      <c r="JA49" s="539"/>
      <c r="JB49" s="539"/>
      <c r="JC49" s="539"/>
      <c r="JD49" s="539"/>
      <c r="JE49" s="539"/>
      <c r="JF49" s="539"/>
      <c r="JG49" s="539"/>
      <c r="JH49" s="539"/>
      <c r="JI49" s="539"/>
      <c r="JJ49" s="539"/>
      <c r="JK49" s="539"/>
      <c r="JL49" s="539"/>
      <c r="JM49" s="539"/>
      <c r="JN49" s="539"/>
      <c r="JO49" s="539"/>
      <c r="JP49" s="539"/>
      <c r="JQ49" s="539"/>
      <c r="JR49" s="539"/>
      <c r="JS49" s="539"/>
      <c r="JT49" s="539"/>
      <c r="JU49" s="539"/>
      <c r="JV49" s="539"/>
      <c r="JW49" s="539"/>
      <c r="JX49" s="539"/>
      <c r="JY49" s="539"/>
      <c r="JZ49" s="539"/>
      <c r="KA49" s="539"/>
      <c r="KB49" s="539"/>
      <c r="KC49" s="539"/>
      <c r="KD49" s="539"/>
      <c r="KE49" s="539"/>
      <c r="KF49" s="539"/>
      <c r="KG49" s="539"/>
      <c r="KH49" s="539"/>
      <c r="KI49" s="539"/>
      <c r="KJ49" s="539"/>
      <c r="KK49" s="539"/>
      <c r="KL49" s="539"/>
      <c r="KM49" s="539"/>
      <c r="KN49" s="539"/>
      <c r="KO49" s="539"/>
      <c r="KP49" s="539"/>
      <c r="KQ49" s="539"/>
      <c r="KR49" s="539"/>
      <c r="KS49" s="539"/>
      <c r="KT49" s="539"/>
      <c r="KU49" s="539"/>
      <c r="KV49" s="539"/>
      <c r="KW49" s="539"/>
      <c r="KX49" s="539"/>
      <c r="KY49" s="539"/>
      <c r="KZ49" s="539"/>
      <c r="LA49" s="539"/>
      <c r="LB49" s="539"/>
      <c r="LC49" s="539"/>
      <c r="LD49" s="539"/>
      <c r="LE49" s="539"/>
      <c r="LF49" s="539"/>
      <c r="LG49" s="539"/>
      <c r="LH49" s="539"/>
      <c r="LI49" s="539"/>
      <c r="LJ49" s="539"/>
      <c r="LK49" s="539"/>
      <c r="LL49" s="539"/>
      <c r="LM49" s="539"/>
      <c r="LN49" s="539"/>
      <c r="LO49" s="539"/>
      <c r="LP49" s="539"/>
      <c r="LQ49" s="539"/>
      <c r="LR49" s="539"/>
      <c r="LS49" s="539"/>
      <c r="LT49" s="539"/>
      <c r="LU49" s="539"/>
      <c r="LV49" s="539"/>
      <c r="LW49" s="539"/>
      <c r="LX49" s="539"/>
      <c r="LY49" s="539"/>
      <c r="LZ49" s="539"/>
      <c r="MA49" s="539"/>
      <c r="MB49" s="539"/>
      <c r="MC49" s="539"/>
      <c r="MD49" s="539"/>
      <c r="ME49" s="539"/>
      <c r="MF49" s="539"/>
      <c r="MG49" s="539"/>
      <c r="MH49" s="539"/>
      <c r="MI49" s="539"/>
      <c r="MJ49" s="539"/>
      <c r="MK49" s="539"/>
      <c r="ML49" s="539"/>
      <c r="MM49" s="539"/>
      <c r="MN49" s="539"/>
      <c r="MO49" s="539"/>
      <c r="MP49" s="539"/>
      <c r="MQ49" s="539"/>
      <c r="MR49" s="539"/>
      <c r="MS49" s="539"/>
      <c r="MT49" s="539"/>
      <c r="MU49" s="539"/>
      <c r="MV49" s="539"/>
      <c r="MW49" s="539"/>
      <c r="MX49" s="539"/>
      <c r="MY49" s="539"/>
      <c r="MZ49" s="539"/>
      <c r="NA49" s="539"/>
      <c r="NB49" s="539"/>
      <c r="NC49" s="539"/>
      <c r="ND49" s="539"/>
      <c r="NE49" s="539"/>
      <c r="NF49" s="539"/>
      <c r="NG49" s="539"/>
      <c r="NH49" s="539"/>
      <c r="NI49" s="539"/>
      <c r="NJ49" s="539"/>
      <c r="NK49" s="539"/>
      <c r="NL49" s="539"/>
      <c r="NM49" s="539"/>
      <c r="NN49" s="539"/>
      <c r="NO49" s="539"/>
      <c r="NP49" s="539"/>
      <c r="NQ49" s="539"/>
      <c r="NR49" s="539"/>
      <c r="NS49" s="539"/>
      <c r="NT49" s="539"/>
      <c r="NU49" s="539"/>
      <c r="NV49" s="539"/>
      <c r="NW49" s="539"/>
      <c r="NX49" s="539"/>
      <c r="NY49" s="539"/>
      <c r="NZ49" s="539"/>
      <c r="OA49" s="539"/>
      <c r="OB49" s="539"/>
      <c r="OC49" s="539"/>
      <c r="OD49" s="539"/>
      <c r="OE49" s="539"/>
      <c r="OF49" s="539"/>
      <c r="OG49" s="539"/>
      <c r="OH49" s="539"/>
      <c r="OI49" s="539"/>
      <c r="OJ49" s="539"/>
      <c r="OK49" s="539"/>
      <c r="OL49" s="539"/>
      <c r="OM49" s="539"/>
      <c r="ON49" s="539"/>
      <c r="OO49" s="539"/>
      <c r="OP49" s="539"/>
      <c r="OQ49" s="539"/>
      <c r="OR49" s="539"/>
      <c r="OS49" s="539"/>
      <c r="OT49" s="539"/>
      <c r="OU49" s="539"/>
      <c r="OV49" s="539"/>
      <c r="OW49" s="539"/>
      <c r="OX49" s="539"/>
      <c r="OY49" s="539"/>
      <c r="OZ49" s="539"/>
      <c r="PA49" s="539"/>
      <c r="PB49" s="539"/>
      <c r="PC49" s="539"/>
      <c r="PD49" s="539"/>
      <c r="PE49" s="539"/>
      <c r="PF49" s="539"/>
      <c r="PG49" s="539"/>
      <c r="PH49" s="539"/>
      <c r="PI49" s="539"/>
      <c r="PJ49" s="539"/>
      <c r="PK49" s="539"/>
      <c r="PL49" s="539"/>
      <c r="PM49" s="539"/>
      <c r="PN49" s="539"/>
      <c r="PO49" s="539"/>
      <c r="PP49" s="539"/>
      <c r="PQ49" s="539"/>
      <c r="PR49" s="539"/>
      <c r="PS49" s="539"/>
      <c r="PT49" s="539"/>
      <c r="PU49" s="539"/>
      <c r="PV49" s="539"/>
      <c r="PW49" s="539"/>
      <c r="PX49" s="539"/>
      <c r="PY49" s="539"/>
      <c r="PZ49" s="539"/>
      <c r="QA49" s="539"/>
      <c r="QB49" s="539"/>
      <c r="QC49" s="539"/>
      <c r="QD49" s="539"/>
      <c r="QE49" s="539"/>
      <c r="QF49" s="539"/>
      <c r="QG49" s="539"/>
      <c r="QH49" s="539"/>
      <c r="QI49" s="539"/>
      <c r="QJ49" s="539"/>
      <c r="QK49" s="539"/>
      <c r="QL49" s="539"/>
      <c r="QM49" s="539"/>
      <c r="QN49" s="539"/>
      <c r="QO49" s="539"/>
      <c r="QP49" s="539"/>
      <c r="QQ49" s="539"/>
      <c r="QR49" s="539"/>
      <c r="QS49" s="539"/>
      <c r="QT49" s="539"/>
      <c r="QU49" s="539"/>
      <c r="QV49" s="539"/>
      <c r="QW49" s="539"/>
      <c r="QX49" s="539"/>
      <c r="QY49" s="539"/>
      <c r="QZ49" s="539"/>
      <c r="RA49" s="539"/>
      <c r="RB49" s="539"/>
      <c r="RC49" s="539"/>
      <c r="RD49" s="539"/>
      <c r="RE49" s="539"/>
      <c r="RF49" s="539"/>
      <c r="RG49" s="539"/>
      <c r="RH49" s="539"/>
      <c r="RI49" s="539"/>
      <c r="RJ49" s="539"/>
      <c r="RK49" s="539"/>
      <c r="RL49" s="539"/>
      <c r="RM49" s="539"/>
      <c r="RN49" s="539"/>
      <c r="RO49" s="539"/>
      <c r="RP49" s="539"/>
      <c r="RQ49" s="539"/>
      <c r="RR49" s="539"/>
      <c r="RS49" s="539"/>
      <c r="RT49" s="539"/>
      <c r="RU49" s="539"/>
      <c r="RV49" s="539"/>
      <c r="RW49" s="539"/>
      <c r="RX49" s="539"/>
      <c r="RY49" s="539"/>
      <c r="RZ49" s="539"/>
      <c r="SA49" s="539"/>
      <c r="SB49" s="539"/>
      <c r="SC49" s="539"/>
      <c r="SD49" s="539"/>
      <c r="SE49" s="539"/>
      <c r="SF49" s="539"/>
      <c r="SG49" s="539"/>
      <c r="SH49" s="539"/>
      <c r="SI49" s="539"/>
      <c r="SJ49" s="539"/>
      <c r="SK49" s="539"/>
      <c r="SL49" s="539"/>
      <c r="SM49" s="539"/>
      <c r="SN49" s="539"/>
      <c r="SO49" s="539"/>
      <c r="SP49" s="539"/>
      <c r="SQ49" s="539"/>
      <c r="SR49" s="539"/>
      <c r="SS49" s="539"/>
      <c r="ST49" s="539"/>
      <c r="SU49" s="539"/>
      <c r="SV49" s="539"/>
      <c r="SW49" s="539"/>
      <c r="SX49" s="539"/>
      <c r="SY49" s="539"/>
      <c r="SZ49" s="539"/>
      <c r="TA49" s="539"/>
      <c r="TB49" s="539"/>
      <c r="TC49" s="539"/>
      <c r="TD49" s="539"/>
      <c r="TE49" s="539"/>
      <c r="TF49" s="539"/>
      <c r="TG49" s="539"/>
      <c r="TH49" s="539"/>
      <c r="TI49" s="539"/>
      <c r="TJ49" s="539"/>
      <c r="TK49" s="539"/>
      <c r="TL49" s="539"/>
      <c r="TM49" s="539"/>
      <c r="TN49" s="539"/>
      <c r="TO49" s="539"/>
      <c r="TP49" s="539"/>
      <c r="TQ49" s="539"/>
      <c r="TR49" s="539"/>
      <c r="TS49" s="539"/>
      <c r="TT49" s="539"/>
      <c r="TU49" s="539"/>
      <c r="TV49" s="539"/>
      <c r="TW49" s="539"/>
      <c r="TX49" s="539"/>
      <c r="TY49" s="539"/>
      <c r="TZ49" s="539"/>
      <c r="UA49" s="539"/>
      <c r="UB49" s="539"/>
      <c r="UC49" s="539"/>
      <c r="UD49" s="539"/>
      <c r="UE49" s="539"/>
      <c r="UF49" s="539"/>
      <c r="UG49" s="539"/>
      <c r="UH49" s="539"/>
      <c r="UI49" s="539"/>
      <c r="UJ49" s="539"/>
      <c r="UK49" s="539"/>
      <c r="UL49" s="539"/>
      <c r="UM49" s="539"/>
      <c r="UN49" s="539"/>
      <c r="UO49" s="539"/>
      <c r="UP49" s="539"/>
      <c r="UQ49" s="539"/>
      <c r="UR49" s="539"/>
      <c r="US49" s="539"/>
      <c r="UT49" s="539"/>
      <c r="UU49" s="539"/>
      <c r="UV49" s="539"/>
      <c r="UW49" s="539"/>
      <c r="UX49" s="539"/>
      <c r="UY49" s="539"/>
      <c r="UZ49" s="539"/>
      <c r="VA49" s="539"/>
      <c r="VB49" s="539"/>
      <c r="VC49" s="539"/>
      <c r="VD49" s="539"/>
      <c r="VE49" s="539"/>
      <c r="VF49" s="539"/>
      <c r="VG49" s="539"/>
      <c r="VH49" s="539"/>
      <c r="VI49" s="539"/>
      <c r="VJ49" s="539"/>
      <c r="VK49" s="539"/>
      <c r="VL49" s="539"/>
      <c r="VM49" s="539"/>
      <c r="VN49" s="539"/>
      <c r="VO49" s="539"/>
      <c r="VP49" s="539"/>
      <c r="VQ49" s="539"/>
      <c r="VR49" s="539"/>
      <c r="VS49" s="539"/>
      <c r="VT49" s="539"/>
      <c r="VU49" s="539"/>
      <c r="VV49" s="539"/>
      <c r="VW49" s="539"/>
      <c r="VX49" s="539"/>
      <c r="VY49" s="539"/>
      <c r="VZ49" s="539"/>
      <c r="WA49" s="539"/>
      <c r="WB49" s="539"/>
      <c r="WC49" s="539"/>
      <c r="WD49" s="539"/>
      <c r="WE49" s="539"/>
      <c r="WF49" s="539"/>
      <c r="WG49" s="539"/>
      <c r="WH49" s="539"/>
      <c r="WI49" s="539"/>
      <c r="WJ49" s="539"/>
      <c r="WK49" s="539"/>
      <c r="WL49" s="539"/>
      <c r="WM49" s="539"/>
      <c r="WN49" s="539"/>
      <c r="WO49" s="539"/>
      <c r="WP49" s="539"/>
      <c r="WQ49" s="539"/>
      <c r="WR49" s="539"/>
      <c r="WS49" s="539"/>
      <c r="WT49" s="539"/>
      <c r="WU49" s="539"/>
      <c r="WV49" s="539"/>
      <c r="WW49" s="539"/>
      <c r="WX49" s="539"/>
      <c r="WY49" s="539"/>
      <c r="WZ49" s="539"/>
      <c r="XA49" s="539"/>
      <c r="XB49" s="539"/>
      <c r="XC49" s="539"/>
      <c r="XD49" s="539"/>
      <c r="XE49" s="539"/>
      <c r="XF49" s="539"/>
      <c r="XG49" s="539"/>
      <c r="XH49" s="539"/>
      <c r="XI49" s="539"/>
      <c r="XJ49" s="539"/>
      <c r="XK49" s="539"/>
      <c r="XL49" s="539"/>
      <c r="XM49" s="539"/>
      <c r="XN49" s="539"/>
      <c r="XO49" s="539"/>
      <c r="XP49" s="539"/>
      <c r="XQ49" s="539"/>
      <c r="XR49" s="539"/>
      <c r="XS49" s="539"/>
      <c r="XT49" s="539"/>
      <c r="XU49" s="539"/>
      <c r="XV49" s="539"/>
      <c r="XW49" s="539"/>
      <c r="XX49" s="539"/>
      <c r="XY49" s="539"/>
      <c r="XZ49" s="539"/>
      <c r="YA49" s="539"/>
      <c r="YB49" s="539"/>
      <c r="YC49" s="539"/>
      <c r="YD49" s="539"/>
      <c r="YE49" s="539"/>
      <c r="YF49" s="539"/>
      <c r="YG49" s="539"/>
      <c r="YH49" s="539"/>
      <c r="YI49" s="539"/>
      <c r="YJ49" s="539"/>
      <c r="YK49" s="539"/>
      <c r="YL49" s="539"/>
      <c r="YM49" s="539"/>
      <c r="YN49" s="539"/>
      <c r="YO49" s="539"/>
      <c r="YP49" s="539"/>
      <c r="YQ49" s="539"/>
      <c r="YR49" s="539"/>
      <c r="YS49" s="539"/>
      <c r="YT49" s="539"/>
      <c r="YU49" s="539"/>
      <c r="YV49" s="539"/>
      <c r="YW49" s="539"/>
      <c r="YX49" s="539"/>
      <c r="YY49" s="539"/>
      <c r="YZ49" s="539"/>
      <c r="ZA49" s="539"/>
      <c r="ZB49" s="539"/>
      <c r="ZC49" s="539"/>
      <c r="ZD49" s="539"/>
      <c r="ZE49" s="539"/>
      <c r="ZF49" s="539"/>
      <c r="ZG49" s="539"/>
      <c r="ZH49" s="539"/>
      <c r="ZI49" s="539"/>
      <c r="ZJ49" s="539"/>
      <c r="ZK49" s="539"/>
      <c r="ZL49" s="539"/>
      <c r="ZM49" s="539"/>
      <c r="ZN49" s="539"/>
      <c r="ZO49" s="539"/>
      <c r="ZP49" s="539"/>
      <c r="ZQ49" s="539"/>
      <c r="ZR49" s="539"/>
      <c r="ZS49" s="539"/>
      <c r="ZT49" s="539"/>
      <c r="ZU49" s="539"/>
      <c r="ZV49" s="539"/>
    </row>
    <row r="50" spans="1:698" ht="17.100000000000001" customHeight="1">
      <c r="A50" s="531" t="s">
        <v>1196</v>
      </c>
      <c r="B50" s="523"/>
      <c r="C50" s="523"/>
      <c r="D50" s="529"/>
      <c r="E50" s="523"/>
      <c r="F50" s="530"/>
      <c r="G50" s="530"/>
      <c r="H50" s="525" t="s">
        <v>3</v>
      </c>
    </row>
    <row r="51" spans="1:698" ht="17.100000000000001" customHeight="1">
      <c r="A51" s="681" t="s">
        <v>792</v>
      </c>
      <c r="B51" s="681" t="s">
        <v>2</v>
      </c>
      <c r="C51" s="681" t="s">
        <v>6</v>
      </c>
      <c r="D51" s="681" t="s">
        <v>7</v>
      </c>
      <c r="E51" s="681" t="s">
        <v>616</v>
      </c>
      <c r="F51" s="737" t="s">
        <v>1197</v>
      </c>
      <c r="G51" s="684" t="s">
        <v>1198</v>
      </c>
      <c r="H51" s="1391" t="s">
        <v>5</v>
      </c>
    </row>
    <row r="52" spans="1:698" s="544" customFormat="1" ht="18.75" customHeight="1">
      <c r="A52" s="330" t="s">
        <v>806</v>
      </c>
      <c r="B52" s="330" t="s">
        <v>622</v>
      </c>
      <c r="C52" s="330" t="s">
        <v>527</v>
      </c>
      <c r="D52" s="330" t="s">
        <v>755</v>
      </c>
      <c r="E52" s="330" t="s">
        <v>635</v>
      </c>
      <c r="F52" s="330" t="s">
        <v>538</v>
      </c>
      <c r="G52" s="330" t="s">
        <v>665</v>
      </c>
      <c r="H52" s="1392" t="s">
        <v>1199</v>
      </c>
      <c r="I52" s="539"/>
      <c r="J52" s="539"/>
      <c r="K52" s="539"/>
      <c r="L52" s="539"/>
      <c r="M52" s="539"/>
      <c r="N52" s="539"/>
      <c r="O52" s="539"/>
      <c r="P52" s="539"/>
      <c r="Q52" s="539"/>
      <c r="R52" s="539"/>
      <c r="S52" s="539"/>
      <c r="T52" s="539"/>
      <c r="U52" s="539"/>
      <c r="V52" s="539"/>
      <c r="W52" s="539"/>
      <c r="X52" s="539"/>
      <c r="Y52" s="539"/>
      <c r="Z52" s="539"/>
      <c r="AA52" s="539"/>
      <c r="AB52" s="539"/>
      <c r="AC52" s="539"/>
      <c r="AD52" s="539"/>
      <c r="AE52" s="539"/>
      <c r="AF52" s="539"/>
      <c r="AG52" s="539"/>
      <c r="AH52" s="539"/>
      <c r="AI52" s="539"/>
      <c r="AJ52" s="539"/>
      <c r="AK52" s="539"/>
      <c r="AL52" s="539"/>
      <c r="AM52" s="539"/>
      <c r="AN52" s="539"/>
      <c r="AO52" s="539"/>
      <c r="AP52" s="539"/>
      <c r="AQ52" s="539"/>
      <c r="AR52" s="539"/>
      <c r="AS52" s="539"/>
      <c r="AT52" s="539"/>
      <c r="AU52" s="539"/>
      <c r="AV52" s="539"/>
      <c r="AW52" s="539"/>
      <c r="AX52" s="539"/>
      <c r="AY52" s="539"/>
      <c r="AZ52" s="539"/>
      <c r="BA52" s="539"/>
      <c r="BB52" s="539"/>
      <c r="BC52" s="539"/>
      <c r="BD52" s="539"/>
      <c r="BE52" s="539"/>
      <c r="BF52" s="539"/>
      <c r="BG52" s="539"/>
      <c r="BH52" s="539"/>
      <c r="BI52" s="539"/>
      <c r="BJ52" s="539"/>
      <c r="BK52" s="539"/>
      <c r="BL52" s="539"/>
      <c r="BM52" s="539"/>
      <c r="BN52" s="539"/>
      <c r="BO52" s="539"/>
      <c r="BP52" s="539"/>
      <c r="BQ52" s="539"/>
      <c r="BR52" s="539"/>
      <c r="BS52" s="539"/>
      <c r="BT52" s="539"/>
      <c r="BU52" s="539"/>
      <c r="BV52" s="539"/>
      <c r="BW52" s="539"/>
      <c r="BX52" s="539"/>
      <c r="BY52" s="539"/>
      <c r="BZ52" s="539"/>
      <c r="CA52" s="539"/>
      <c r="CB52" s="539"/>
      <c r="CC52" s="539"/>
      <c r="CD52" s="539"/>
      <c r="CE52" s="539"/>
      <c r="CF52" s="539"/>
      <c r="CG52" s="539"/>
      <c r="CH52" s="539"/>
      <c r="CI52" s="539"/>
      <c r="CJ52" s="539"/>
      <c r="CK52" s="539"/>
      <c r="CL52" s="539"/>
      <c r="CM52" s="539"/>
      <c r="CN52" s="539"/>
      <c r="CO52" s="539"/>
      <c r="CP52" s="539"/>
      <c r="CQ52" s="539"/>
      <c r="CR52" s="539"/>
      <c r="CS52" s="539"/>
      <c r="CT52" s="539"/>
      <c r="CU52" s="539"/>
      <c r="CV52" s="539"/>
      <c r="CW52" s="539"/>
      <c r="CX52" s="539"/>
      <c r="CY52" s="539"/>
      <c r="CZ52" s="539"/>
      <c r="DA52" s="539"/>
      <c r="DB52" s="539"/>
      <c r="DC52" s="539"/>
      <c r="DD52" s="539"/>
      <c r="DE52" s="539"/>
      <c r="DF52" s="539"/>
      <c r="DG52" s="539"/>
      <c r="DH52" s="539"/>
      <c r="DI52" s="539"/>
      <c r="DJ52" s="539"/>
      <c r="DK52" s="539"/>
      <c r="DL52" s="539"/>
      <c r="DM52" s="539"/>
      <c r="DN52" s="539"/>
      <c r="DO52" s="539"/>
      <c r="DP52" s="539"/>
      <c r="DQ52" s="539"/>
      <c r="DR52" s="539"/>
      <c r="DS52" s="539"/>
      <c r="DT52" s="539"/>
      <c r="DU52" s="539"/>
      <c r="DV52" s="539"/>
      <c r="DW52" s="539"/>
      <c r="DX52" s="539"/>
      <c r="DY52" s="539"/>
      <c r="DZ52" s="539"/>
      <c r="EA52" s="539"/>
      <c r="EB52" s="539"/>
      <c r="EC52" s="539"/>
      <c r="ED52" s="539"/>
      <c r="EE52" s="539"/>
      <c r="EF52" s="539"/>
      <c r="EG52" s="539"/>
      <c r="EH52" s="539"/>
      <c r="EI52" s="539"/>
      <c r="EJ52" s="539"/>
      <c r="EK52" s="539"/>
      <c r="EL52" s="539"/>
      <c r="EM52" s="539"/>
      <c r="EN52" s="539"/>
      <c r="EO52" s="539"/>
      <c r="EP52" s="539"/>
      <c r="EQ52" s="539"/>
      <c r="ER52" s="539"/>
      <c r="ES52" s="539"/>
      <c r="ET52" s="539"/>
      <c r="EU52" s="539"/>
      <c r="EV52" s="539"/>
      <c r="EW52" s="539"/>
      <c r="EX52" s="539"/>
      <c r="EY52" s="539"/>
      <c r="EZ52" s="539"/>
      <c r="FA52" s="539"/>
      <c r="FB52" s="539"/>
      <c r="FC52" s="539"/>
      <c r="FD52" s="539"/>
      <c r="FE52" s="539"/>
      <c r="FF52" s="539"/>
      <c r="FG52" s="539"/>
      <c r="FH52" s="539"/>
      <c r="FI52" s="539"/>
      <c r="FJ52" s="539"/>
      <c r="FK52" s="539"/>
      <c r="FL52" s="539"/>
      <c r="FM52" s="539"/>
      <c r="FN52" s="539"/>
      <c r="FO52" s="539"/>
      <c r="FP52" s="539"/>
      <c r="FQ52" s="539"/>
      <c r="FR52" s="539"/>
      <c r="FS52" s="539"/>
      <c r="FT52" s="539"/>
      <c r="FU52" s="539"/>
      <c r="FV52" s="539"/>
      <c r="FW52" s="539"/>
      <c r="FX52" s="539"/>
      <c r="FY52" s="539"/>
      <c r="FZ52" s="539"/>
      <c r="GA52" s="539"/>
      <c r="GB52" s="539"/>
      <c r="GC52" s="539"/>
      <c r="GD52" s="539"/>
      <c r="GE52" s="539"/>
      <c r="GF52" s="539"/>
      <c r="GG52" s="539"/>
      <c r="GH52" s="539"/>
      <c r="GI52" s="539"/>
      <c r="GJ52" s="539"/>
      <c r="GK52" s="539"/>
      <c r="GL52" s="539"/>
      <c r="GM52" s="539"/>
      <c r="GN52" s="539"/>
      <c r="GO52" s="539"/>
      <c r="GP52" s="539"/>
      <c r="GQ52" s="539"/>
      <c r="GR52" s="539"/>
      <c r="GS52" s="539"/>
      <c r="GT52" s="539"/>
      <c r="GU52" s="539"/>
      <c r="GV52" s="539"/>
      <c r="GW52" s="539"/>
      <c r="GX52" s="539"/>
      <c r="GY52" s="539"/>
      <c r="GZ52" s="539"/>
      <c r="HA52" s="539"/>
      <c r="HB52" s="539"/>
      <c r="HC52" s="539"/>
      <c r="HD52" s="539"/>
      <c r="HE52" s="539"/>
      <c r="HF52" s="539"/>
      <c r="HG52" s="539"/>
      <c r="HH52" s="539"/>
      <c r="HI52" s="539"/>
      <c r="HJ52" s="539"/>
      <c r="HK52" s="539"/>
      <c r="HL52" s="539"/>
      <c r="HM52" s="539"/>
      <c r="HN52" s="539"/>
      <c r="HO52" s="539"/>
      <c r="HP52" s="539"/>
      <c r="HQ52" s="539"/>
      <c r="HR52" s="539"/>
      <c r="HS52" s="539"/>
      <c r="HT52" s="539"/>
      <c r="HU52" s="539"/>
      <c r="HV52" s="539"/>
      <c r="HW52" s="539"/>
      <c r="HX52" s="539"/>
      <c r="HY52" s="539"/>
      <c r="HZ52" s="539"/>
      <c r="IA52" s="539"/>
      <c r="IB52" s="539"/>
      <c r="IC52" s="539"/>
      <c r="ID52" s="539"/>
      <c r="IE52" s="539"/>
      <c r="IF52" s="539"/>
      <c r="IG52" s="539"/>
      <c r="IH52" s="539"/>
      <c r="II52" s="539"/>
      <c r="IJ52" s="539"/>
      <c r="IK52" s="539"/>
      <c r="IL52" s="539"/>
      <c r="IM52" s="539"/>
      <c r="IN52" s="539"/>
      <c r="IO52" s="539"/>
      <c r="IP52" s="539"/>
      <c r="IQ52" s="539"/>
      <c r="IR52" s="539"/>
      <c r="IS52" s="539"/>
      <c r="IT52" s="539"/>
      <c r="IU52" s="539"/>
      <c r="IV52" s="539"/>
      <c r="IW52" s="539"/>
      <c r="IX52" s="539"/>
      <c r="IY52" s="539"/>
      <c r="IZ52" s="539"/>
      <c r="JA52" s="539"/>
      <c r="JB52" s="539"/>
      <c r="JC52" s="539"/>
      <c r="JD52" s="539"/>
      <c r="JE52" s="539"/>
      <c r="JF52" s="539"/>
      <c r="JG52" s="539"/>
      <c r="JH52" s="539"/>
      <c r="JI52" s="539"/>
      <c r="JJ52" s="539"/>
      <c r="JK52" s="539"/>
      <c r="JL52" s="539"/>
      <c r="JM52" s="539"/>
      <c r="JN52" s="539"/>
      <c r="JO52" s="539"/>
      <c r="JP52" s="539"/>
      <c r="JQ52" s="539"/>
      <c r="JR52" s="539"/>
      <c r="JS52" s="539"/>
      <c r="JT52" s="539"/>
      <c r="JU52" s="539"/>
      <c r="JV52" s="539"/>
      <c r="JW52" s="539"/>
      <c r="JX52" s="539"/>
      <c r="JY52" s="539"/>
      <c r="JZ52" s="539"/>
      <c r="KA52" s="539"/>
      <c r="KB52" s="539"/>
      <c r="KC52" s="539"/>
      <c r="KD52" s="539"/>
      <c r="KE52" s="539"/>
      <c r="KF52" s="539"/>
      <c r="KG52" s="539"/>
      <c r="KH52" s="539"/>
      <c r="KI52" s="539"/>
      <c r="KJ52" s="539"/>
      <c r="KK52" s="539"/>
      <c r="KL52" s="539"/>
      <c r="KM52" s="539"/>
      <c r="KN52" s="539"/>
      <c r="KO52" s="539"/>
      <c r="KP52" s="539"/>
      <c r="KQ52" s="539"/>
      <c r="KR52" s="539"/>
      <c r="KS52" s="539"/>
      <c r="KT52" s="539"/>
      <c r="KU52" s="539"/>
      <c r="KV52" s="539"/>
      <c r="KW52" s="539"/>
      <c r="KX52" s="539"/>
      <c r="KY52" s="539"/>
      <c r="KZ52" s="539"/>
      <c r="LA52" s="539"/>
      <c r="LB52" s="539"/>
      <c r="LC52" s="539"/>
      <c r="LD52" s="539"/>
      <c r="LE52" s="539"/>
      <c r="LF52" s="539"/>
      <c r="LG52" s="539"/>
      <c r="LH52" s="539"/>
      <c r="LI52" s="539"/>
      <c r="LJ52" s="539"/>
      <c r="LK52" s="539"/>
      <c r="LL52" s="539"/>
      <c r="LM52" s="539"/>
      <c r="LN52" s="539"/>
      <c r="LO52" s="539"/>
      <c r="LP52" s="539"/>
      <c r="LQ52" s="539"/>
      <c r="LR52" s="539"/>
      <c r="LS52" s="539"/>
      <c r="LT52" s="539"/>
      <c r="LU52" s="539"/>
      <c r="LV52" s="539"/>
      <c r="LW52" s="539"/>
      <c r="LX52" s="539"/>
      <c r="LY52" s="539"/>
      <c r="LZ52" s="539"/>
      <c r="MA52" s="539"/>
      <c r="MB52" s="539"/>
      <c r="MC52" s="539"/>
      <c r="MD52" s="539"/>
      <c r="ME52" s="539"/>
      <c r="MF52" s="539"/>
      <c r="MG52" s="539"/>
      <c r="MH52" s="539"/>
      <c r="MI52" s="539"/>
      <c r="MJ52" s="539"/>
      <c r="MK52" s="539"/>
      <c r="ML52" s="539"/>
      <c r="MM52" s="539"/>
      <c r="MN52" s="539"/>
      <c r="MO52" s="539"/>
      <c r="MP52" s="539"/>
      <c r="MQ52" s="539"/>
      <c r="MR52" s="539"/>
      <c r="MS52" s="539"/>
      <c r="MT52" s="539"/>
      <c r="MU52" s="539"/>
      <c r="MV52" s="539"/>
      <c r="MW52" s="539"/>
      <c r="MX52" s="539"/>
      <c r="MY52" s="539"/>
      <c r="MZ52" s="539"/>
      <c r="NA52" s="539"/>
      <c r="NB52" s="539"/>
      <c r="NC52" s="539"/>
      <c r="ND52" s="539"/>
      <c r="NE52" s="539"/>
      <c r="NF52" s="539"/>
      <c r="NG52" s="539"/>
      <c r="NH52" s="539"/>
      <c r="NI52" s="539"/>
      <c r="NJ52" s="539"/>
      <c r="NK52" s="539"/>
      <c r="NL52" s="539"/>
      <c r="NM52" s="539"/>
      <c r="NN52" s="539"/>
      <c r="NO52" s="539"/>
      <c r="NP52" s="539"/>
      <c r="NQ52" s="539"/>
      <c r="NR52" s="539"/>
      <c r="NS52" s="539"/>
      <c r="NT52" s="539"/>
      <c r="NU52" s="539"/>
      <c r="NV52" s="539"/>
      <c r="NW52" s="539"/>
      <c r="NX52" s="539"/>
      <c r="NY52" s="539"/>
      <c r="NZ52" s="539"/>
      <c r="OA52" s="539"/>
      <c r="OB52" s="539"/>
      <c r="OC52" s="539"/>
      <c r="OD52" s="539"/>
      <c r="OE52" s="539"/>
      <c r="OF52" s="539"/>
      <c r="OG52" s="539"/>
      <c r="OH52" s="539"/>
      <c r="OI52" s="539"/>
      <c r="OJ52" s="539"/>
      <c r="OK52" s="539"/>
      <c r="OL52" s="539"/>
      <c r="OM52" s="539"/>
      <c r="ON52" s="539"/>
      <c r="OO52" s="539"/>
      <c r="OP52" s="539"/>
      <c r="OQ52" s="539"/>
      <c r="OR52" s="539"/>
      <c r="OS52" s="539"/>
      <c r="OT52" s="539"/>
      <c r="OU52" s="539"/>
      <c r="OV52" s="539"/>
      <c r="OW52" s="539"/>
      <c r="OX52" s="539"/>
      <c r="OY52" s="539"/>
      <c r="OZ52" s="539"/>
      <c r="PA52" s="539"/>
      <c r="PB52" s="539"/>
      <c r="PC52" s="539"/>
      <c r="PD52" s="539"/>
      <c r="PE52" s="539"/>
      <c r="PF52" s="539"/>
      <c r="PG52" s="539"/>
      <c r="PH52" s="539"/>
      <c r="PI52" s="539"/>
      <c r="PJ52" s="539"/>
      <c r="PK52" s="539"/>
      <c r="PL52" s="539"/>
      <c r="PM52" s="539"/>
      <c r="PN52" s="539"/>
      <c r="PO52" s="539"/>
      <c r="PP52" s="539"/>
      <c r="PQ52" s="539"/>
      <c r="PR52" s="539"/>
      <c r="PS52" s="539"/>
      <c r="PT52" s="539"/>
      <c r="PU52" s="539"/>
      <c r="PV52" s="539"/>
      <c r="PW52" s="539"/>
      <c r="PX52" s="539"/>
      <c r="PY52" s="539"/>
      <c r="PZ52" s="539"/>
      <c r="QA52" s="539"/>
      <c r="QB52" s="539"/>
      <c r="QC52" s="539"/>
      <c r="QD52" s="539"/>
      <c r="QE52" s="539"/>
      <c r="QF52" s="539"/>
      <c r="QG52" s="539"/>
      <c r="QH52" s="539"/>
      <c r="QI52" s="539"/>
      <c r="QJ52" s="539"/>
      <c r="QK52" s="539"/>
      <c r="QL52" s="539"/>
      <c r="QM52" s="539"/>
      <c r="QN52" s="539"/>
      <c r="QO52" s="539"/>
      <c r="QP52" s="539"/>
      <c r="QQ52" s="539"/>
      <c r="QR52" s="539"/>
      <c r="QS52" s="539"/>
      <c r="QT52" s="539"/>
      <c r="QU52" s="539"/>
      <c r="QV52" s="539"/>
      <c r="QW52" s="539"/>
      <c r="QX52" s="539"/>
      <c r="QY52" s="539"/>
      <c r="QZ52" s="539"/>
      <c r="RA52" s="539"/>
      <c r="RB52" s="539"/>
      <c r="RC52" s="539"/>
      <c r="RD52" s="539"/>
      <c r="RE52" s="539"/>
      <c r="RF52" s="539"/>
      <c r="RG52" s="539"/>
      <c r="RH52" s="539"/>
      <c r="RI52" s="539"/>
      <c r="RJ52" s="539"/>
      <c r="RK52" s="539"/>
      <c r="RL52" s="539"/>
      <c r="RM52" s="539"/>
      <c r="RN52" s="539"/>
      <c r="RO52" s="539"/>
      <c r="RP52" s="539"/>
      <c r="RQ52" s="539"/>
      <c r="RR52" s="539"/>
      <c r="RS52" s="539"/>
      <c r="RT52" s="539"/>
      <c r="RU52" s="539"/>
      <c r="RV52" s="539"/>
      <c r="RW52" s="539"/>
      <c r="RX52" s="539"/>
      <c r="RY52" s="539"/>
      <c r="RZ52" s="539"/>
      <c r="SA52" s="539"/>
      <c r="SB52" s="539"/>
      <c r="SC52" s="539"/>
      <c r="SD52" s="539"/>
      <c r="SE52" s="539"/>
      <c r="SF52" s="539"/>
      <c r="SG52" s="539"/>
      <c r="SH52" s="539"/>
      <c r="SI52" s="539"/>
      <c r="SJ52" s="539"/>
      <c r="SK52" s="539"/>
      <c r="SL52" s="539"/>
      <c r="SM52" s="539"/>
      <c r="SN52" s="539"/>
      <c r="SO52" s="539"/>
      <c r="SP52" s="539"/>
      <c r="SQ52" s="539"/>
      <c r="SR52" s="539"/>
      <c r="SS52" s="539"/>
      <c r="ST52" s="539"/>
      <c r="SU52" s="539"/>
      <c r="SV52" s="539"/>
      <c r="SW52" s="539"/>
      <c r="SX52" s="539"/>
      <c r="SY52" s="539"/>
      <c r="SZ52" s="539"/>
      <c r="TA52" s="539"/>
      <c r="TB52" s="539"/>
      <c r="TC52" s="539"/>
      <c r="TD52" s="539"/>
      <c r="TE52" s="539"/>
      <c r="TF52" s="539"/>
      <c r="TG52" s="539"/>
      <c r="TH52" s="539"/>
      <c r="TI52" s="539"/>
      <c r="TJ52" s="539"/>
      <c r="TK52" s="539"/>
      <c r="TL52" s="539"/>
      <c r="TM52" s="539"/>
      <c r="TN52" s="539"/>
      <c r="TO52" s="539"/>
      <c r="TP52" s="539"/>
      <c r="TQ52" s="539"/>
      <c r="TR52" s="539"/>
      <c r="TS52" s="539"/>
      <c r="TT52" s="539"/>
      <c r="TU52" s="539"/>
      <c r="TV52" s="539"/>
      <c r="TW52" s="539"/>
      <c r="TX52" s="539"/>
      <c r="TY52" s="539"/>
      <c r="TZ52" s="539"/>
      <c r="UA52" s="539"/>
      <c r="UB52" s="539"/>
      <c r="UC52" s="539"/>
      <c r="UD52" s="539"/>
      <c r="UE52" s="539"/>
      <c r="UF52" s="539"/>
      <c r="UG52" s="539"/>
      <c r="UH52" s="539"/>
      <c r="UI52" s="539"/>
      <c r="UJ52" s="539"/>
      <c r="UK52" s="539"/>
      <c r="UL52" s="539"/>
      <c r="UM52" s="539"/>
      <c r="UN52" s="539"/>
      <c r="UO52" s="539"/>
      <c r="UP52" s="539"/>
      <c r="UQ52" s="539"/>
      <c r="UR52" s="539"/>
      <c r="US52" s="539"/>
      <c r="UT52" s="539"/>
      <c r="UU52" s="539"/>
      <c r="UV52" s="539"/>
      <c r="UW52" s="539"/>
      <c r="UX52" s="539"/>
      <c r="UY52" s="539"/>
      <c r="UZ52" s="539"/>
      <c r="VA52" s="539"/>
      <c r="VB52" s="539"/>
      <c r="VC52" s="539"/>
      <c r="VD52" s="539"/>
      <c r="VE52" s="539"/>
      <c r="VF52" s="539"/>
      <c r="VG52" s="539"/>
      <c r="VH52" s="539"/>
      <c r="VI52" s="539"/>
      <c r="VJ52" s="539"/>
      <c r="VK52" s="539"/>
      <c r="VL52" s="539"/>
      <c r="VM52" s="539"/>
      <c r="VN52" s="539"/>
      <c r="VO52" s="539"/>
      <c r="VP52" s="539"/>
      <c r="VQ52" s="539"/>
      <c r="VR52" s="539"/>
      <c r="VS52" s="539"/>
      <c r="VT52" s="539"/>
      <c r="VU52" s="539"/>
      <c r="VV52" s="539"/>
      <c r="VW52" s="539"/>
      <c r="VX52" s="539"/>
      <c r="VY52" s="539"/>
      <c r="VZ52" s="539"/>
      <c r="WA52" s="539"/>
      <c r="WB52" s="539"/>
      <c r="WC52" s="539"/>
      <c r="WD52" s="539"/>
      <c r="WE52" s="539"/>
      <c r="WF52" s="539"/>
      <c r="WG52" s="539"/>
      <c r="WH52" s="539"/>
      <c r="WI52" s="539"/>
      <c r="WJ52" s="539"/>
      <c r="WK52" s="539"/>
      <c r="WL52" s="539"/>
      <c r="WM52" s="539"/>
      <c r="WN52" s="539"/>
      <c r="WO52" s="539"/>
      <c r="WP52" s="539"/>
      <c r="WQ52" s="539"/>
      <c r="WR52" s="539"/>
      <c r="WS52" s="539"/>
      <c r="WT52" s="539"/>
      <c r="WU52" s="539"/>
      <c r="WV52" s="539"/>
      <c r="WW52" s="539"/>
      <c r="WX52" s="539"/>
      <c r="WY52" s="539"/>
      <c r="WZ52" s="539"/>
      <c r="XA52" s="539"/>
      <c r="XB52" s="539"/>
      <c r="XC52" s="539"/>
      <c r="XD52" s="539"/>
      <c r="XE52" s="539"/>
      <c r="XF52" s="539"/>
      <c r="XG52" s="539"/>
      <c r="XH52" s="539"/>
      <c r="XI52" s="539"/>
      <c r="XJ52" s="539"/>
      <c r="XK52" s="539"/>
      <c r="XL52" s="539"/>
      <c r="XM52" s="539"/>
      <c r="XN52" s="539"/>
      <c r="XO52" s="539"/>
      <c r="XP52" s="539"/>
      <c r="XQ52" s="539"/>
      <c r="XR52" s="539"/>
      <c r="XS52" s="539"/>
      <c r="XT52" s="539"/>
      <c r="XU52" s="539"/>
      <c r="XV52" s="539"/>
      <c r="XW52" s="539"/>
      <c r="XX52" s="539"/>
      <c r="XY52" s="539"/>
      <c r="XZ52" s="539"/>
      <c r="YA52" s="539"/>
      <c r="YB52" s="539"/>
      <c r="YC52" s="539"/>
      <c r="YD52" s="539"/>
      <c r="YE52" s="539"/>
      <c r="YF52" s="539"/>
      <c r="YG52" s="539"/>
      <c r="YH52" s="539"/>
      <c r="YI52" s="539"/>
      <c r="YJ52" s="539"/>
      <c r="YK52" s="539"/>
      <c r="YL52" s="539"/>
      <c r="YM52" s="539"/>
      <c r="YN52" s="539"/>
      <c r="YO52" s="539"/>
      <c r="YP52" s="539"/>
      <c r="YQ52" s="539"/>
      <c r="YR52" s="539"/>
      <c r="YS52" s="539"/>
      <c r="YT52" s="539"/>
      <c r="YU52" s="539"/>
      <c r="YV52" s="539"/>
      <c r="YW52" s="539"/>
      <c r="YX52" s="539"/>
      <c r="YY52" s="539"/>
      <c r="YZ52" s="539"/>
      <c r="ZA52" s="539"/>
      <c r="ZB52" s="539"/>
      <c r="ZC52" s="539"/>
      <c r="ZD52" s="539"/>
      <c r="ZE52" s="539"/>
      <c r="ZF52" s="539"/>
      <c r="ZG52" s="539"/>
      <c r="ZH52" s="539"/>
      <c r="ZI52" s="539"/>
      <c r="ZJ52" s="539"/>
      <c r="ZK52" s="539"/>
      <c r="ZL52" s="539"/>
      <c r="ZM52" s="539"/>
      <c r="ZN52" s="539"/>
      <c r="ZO52" s="539"/>
      <c r="ZP52" s="539"/>
      <c r="ZQ52" s="539"/>
      <c r="ZR52" s="539"/>
      <c r="ZS52" s="539"/>
      <c r="ZT52" s="539"/>
      <c r="ZU52" s="539"/>
      <c r="ZV52" s="539"/>
    </row>
    <row r="53" spans="1:698" s="544" customFormat="1" ht="18.75" customHeight="1">
      <c r="A53" s="330" t="s">
        <v>713</v>
      </c>
      <c r="B53" s="330" t="s">
        <v>409</v>
      </c>
      <c r="C53" s="330" t="s">
        <v>409</v>
      </c>
      <c r="D53" s="330" t="s">
        <v>409</v>
      </c>
      <c r="E53" s="330" t="s">
        <v>537</v>
      </c>
      <c r="F53" s="330" t="s">
        <v>409</v>
      </c>
      <c r="G53" s="330" t="s">
        <v>409</v>
      </c>
      <c r="H53" s="984"/>
      <c r="I53" s="539"/>
      <c r="J53" s="539"/>
      <c r="K53" s="539"/>
      <c r="L53" s="539"/>
      <c r="M53" s="539"/>
      <c r="N53" s="539"/>
      <c r="O53" s="539"/>
      <c r="P53" s="539"/>
      <c r="Q53" s="539"/>
      <c r="R53" s="539"/>
      <c r="S53" s="539"/>
      <c r="T53" s="539"/>
      <c r="U53" s="539"/>
      <c r="V53" s="539"/>
      <c r="W53" s="539"/>
      <c r="X53" s="539"/>
      <c r="Y53" s="539"/>
      <c r="Z53" s="539"/>
      <c r="AA53" s="539"/>
      <c r="AB53" s="539"/>
      <c r="AC53" s="539"/>
      <c r="AD53" s="539"/>
      <c r="AE53" s="539"/>
      <c r="AF53" s="539"/>
      <c r="AG53" s="539"/>
      <c r="AH53" s="539"/>
      <c r="AI53" s="539"/>
      <c r="AJ53" s="539"/>
      <c r="AK53" s="539"/>
      <c r="AL53" s="539"/>
      <c r="AM53" s="539"/>
      <c r="AN53" s="539"/>
      <c r="AO53" s="539"/>
      <c r="AP53" s="539"/>
      <c r="AQ53" s="539"/>
      <c r="AR53" s="539"/>
      <c r="AS53" s="539"/>
      <c r="AT53" s="539"/>
      <c r="AU53" s="539"/>
      <c r="AV53" s="539"/>
      <c r="AW53" s="539"/>
      <c r="AX53" s="539"/>
      <c r="AY53" s="539"/>
      <c r="AZ53" s="539"/>
      <c r="BA53" s="539"/>
      <c r="BB53" s="539"/>
      <c r="BC53" s="539"/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539"/>
      <c r="BO53" s="539"/>
      <c r="BP53" s="539"/>
      <c r="BQ53" s="539"/>
      <c r="BR53" s="539"/>
      <c r="BS53" s="539"/>
      <c r="BT53" s="539"/>
      <c r="BU53" s="539"/>
      <c r="BV53" s="539"/>
      <c r="BW53" s="539"/>
      <c r="BX53" s="539"/>
      <c r="BY53" s="539"/>
      <c r="BZ53" s="539"/>
      <c r="CA53" s="539"/>
      <c r="CB53" s="539"/>
      <c r="CC53" s="539"/>
      <c r="CD53" s="539"/>
      <c r="CE53" s="539"/>
      <c r="CF53" s="539"/>
      <c r="CG53" s="539"/>
      <c r="CH53" s="539"/>
      <c r="CI53" s="539"/>
      <c r="CJ53" s="539"/>
      <c r="CK53" s="539"/>
      <c r="CL53" s="539"/>
      <c r="CM53" s="539"/>
      <c r="CN53" s="539"/>
      <c r="CO53" s="539"/>
      <c r="CP53" s="539"/>
      <c r="CQ53" s="539"/>
      <c r="CR53" s="539"/>
      <c r="CS53" s="539"/>
      <c r="CT53" s="539"/>
      <c r="CU53" s="539"/>
      <c r="CV53" s="539"/>
      <c r="CW53" s="539"/>
      <c r="CX53" s="539"/>
      <c r="CY53" s="539"/>
      <c r="CZ53" s="539"/>
      <c r="DA53" s="539"/>
      <c r="DB53" s="539"/>
      <c r="DC53" s="539"/>
      <c r="DD53" s="539"/>
      <c r="DE53" s="539"/>
      <c r="DF53" s="539"/>
      <c r="DG53" s="539"/>
      <c r="DH53" s="539"/>
      <c r="DI53" s="539"/>
      <c r="DJ53" s="539"/>
      <c r="DK53" s="539"/>
      <c r="DL53" s="539"/>
      <c r="DM53" s="539"/>
      <c r="DN53" s="539"/>
      <c r="DO53" s="539"/>
      <c r="DP53" s="539"/>
      <c r="DQ53" s="539"/>
      <c r="DR53" s="539"/>
      <c r="DS53" s="539"/>
      <c r="DT53" s="539"/>
      <c r="DU53" s="539"/>
      <c r="DV53" s="539"/>
      <c r="DW53" s="539"/>
      <c r="DX53" s="539"/>
      <c r="DY53" s="539"/>
      <c r="DZ53" s="539"/>
      <c r="EA53" s="539"/>
      <c r="EB53" s="539"/>
      <c r="EC53" s="539"/>
      <c r="ED53" s="539"/>
      <c r="EE53" s="539"/>
      <c r="EF53" s="539"/>
      <c r="EG53" s="539"/>
      <c r="EH53" s="539"/>
      <c r="EI53" s="539"/>
      <c r="EJ53" s="539"/>
      <c r="EK53" s="539"/>
      <c r="EL53" s="539"/>
      <c r="EM53" s="539"/>
      <c r="EN53" s="539"/>
      <c r="EO53" s="539"/>
      <c r="EP53" s="539"/>
      <c r="EQ53" s="539"/>
      <c r="ER53" s="539"/>
      <c r="ES53" s="539"/>
      <c r="ET53" s="539"/>
      <c r="EU53" s="539"/>
      <c r="EV53" s="539"/>
      <c r="EW53" s="539"/>
      <c r="EX53" s="539"/>
      <c r="EY53" s="539"/>
      <c r="EZ53" s="539"/>
      <c r="FA53" s="539"/>
      <c r="FB53" s="539"/>
      <c r="FC53" s="539"/>
      <c r="FD53" s="539"/>
      <c r="FE53" s="539"/>
      <c r="FF53" s="539"/>
      <c r="FG53" s="539"/>
      <c r="FH53" s="539"/>
      <c r="FI53" s="539"/>
      <c r="FJ53" s="539"/>
      <c r="FK53" s="539"/>
      <c r="FL53" s="539"/>
      <c r="FM53" s="539"/>
      <c r="FN53" s="539"/>
      <c r="FO53" s="539"/>
      <c r="FP53" s="539"/>
      <c r="FQ53" s="539"/>
      <c r="FR53" s="539"/>
      <c r="FS53" s="539"/>
      <c r="FT53" s="539"/>
      <c r="FU53" s="539"/>
      <c r="FV53" s="539"/>
      <c r="FW53" s="539"/>
      <c r="FX53" s="539"/>
      <c r="FY53" s="539"/>
      <c r="FZ53" s="539"/>
      <c r="GA53" s="539"/>
      <c r="GB53" s="539"/>
      <c r="GC53" s="539"/>
      <c r="GD53" s="539"/>
      <c r="GE53" s="539"/>
      <c r="GF53" s="539"/>
      <c r="GG53" s="539"/>
      <c r="GH53" s="539"/>
      <c r="GI53" s="539"/>
      <c r="GJ53" s="539"/>
      <c r="GK53" s="539"/>
      <c r="GL53" s="539"/>
      <c r="GM53" s="539"/>
      <c r="GN53" s="539"/>
      <c r="GO53" s="539"/>
      <c r="GP53" s="539"/>
      <c r="GQ53" s="539"/>
      <c r="GR53" s="539"/>
      <c r="GS53" s="539"/>
      <c r="GT53" s="539"/>
      <c r="GU53" s="539"/>
      <c r="GV53" s="539"/>
      <c r="GW53" s="539"/>
      <c r="GX53" s="539"/>
      <c r="GY53" s="539"/>
      <c r="GZ53" s="539"/>
      <c r="HA53" s="539"/>
      <c r="HB53" s="539"/>
      <c r="HC53" s="539"/>
      <c r="HD53" s="539"/>
      <c r="HE53" s="539"/>
      <c r="HF53" s="539"/>
      <c r="HG53" s="539"/>
      <c r="HH53" s="539"/>
      <c r="HI53" s="539"/>
      <c r="HJ53" s="539"/>
      <c r="HK53" s="539"/>
      <c r="HL53" s="539"/>
      <c r="HM53" s="539"/>
      <c r="HN53" s="539"/>
      <c r="HO53" s="539"/>
      <c r="HP53" s="539"/>
      <c r="HQ53" s="539"/>
      <c r="HR53" s="539"/>
      <c r="HS53" s="539"/>
      <c r="HT53" s="539"/>
      <c r="HU53" s="539"/>
      <c r="HV53" s="539"/>
      <c r="HW53" s="539"/>
      <c r="HX53" s="539"/>
      <c r="HY53" s="539"/>
      <c r="HZ53" s="539"/>
      <c r="IA53" s="539"/>
      <c r="IB53" s="539"/>
      <c r="IC53" s="539"/>
      <c r="ID53" s="539"/>
      <c r="IE53" s="539"/>
      <c r="IF53" s="539"/>
      <c r="IG53" s="539"/>
      <c r="IH53" s="539"/>
      <c r="II53" s="539"/>
      <c r="IJ53" s="539"/>
      <c r="IK53" s="539"/>
      <c r="IL53" s="539"/>
      <c r="IM53" s="539"/>
      <c r="IN53" s="539"/>
      <c r="IO53" s="539"/>
      <c r="IP53" s="539"/>
      <c r="IQ53" s="539"/>
      <c r="IR53" s="539"/>
      <c r="IS53" s="539"/>
      <c r="IT53" s="539"/>
      <c r="IU53" s="539"/>
      <c r="IV53" s="539"/>
      <c r="IW53" s="539"/>
      <c r="IX53" s="539"/>
      <c r="IY53" s="539"/>
      <c r="IZ53" s="539"/>
      <c r="JA53" s="539"/>
      <c r="JB53" s="539"/>
      <c r="JC53" s="539"/>
      <c r="JD53" s="539"/>
      <c r="JE53" s="539"/>
      <c r="JF53" s="539"/>
      <c r="JG53" s="539"/>
      <c r="JH53" s="539"/>
      <c r="JI53" s="539"/>
      <c r="JJ53" s="539"/>
      <c r="JK53" s="539"/>
      <c r="JL53" s="539"/>
      <c r="JM53" s="539"/>
      <c r="JN53" s="539"/>
      <c r="JO53" s="539"/>
      <c r="JP53" s="539"/>
      <c r="JQ53" s="539"/>
      <c r="JR53" s="539"/>
      <c r="JS53" s="539"/>
      <c r="JT53" s="539"/>
      <c r="JU53" s="539"/>
      <c r="JV53" s="539"/>
      <c r="JW53" s="539"/>
      <c r="JX53" s="539"/>
      <c r="JY53" s="539"/>
      <c r="JZ53" s="539"/>
      <c r="KA53" s="539"/>
      <c r="KB53" s="539"/>
      <c r="KC53" s="539"/>
      <c r="KD53" s="539"/>
      <c r="KE53" s="539"/>
      <c r="KF53" s="539"/>
      <c r="KG53" s="539"/>
      <c r="KH53" s="539"/>
      <c r="KI53" s="539"/>
      <c r="KJ53" s="539"/>
      <c r="KK53" s="539"/>
      <c r="KL53" s="539"/>
      <c r="KM53" s="539"/>
      <c r="KN53" s="539"/>
      <c r="KO53" s="539"/>
      <c r="KP53" s="539"/>
      <c r="KQ53" s="539"/>
      <c r="KR53" s="539"/>
      <c r="KS53" s="539"/>
      <c r="KT53" s="539"/>
      <c r="KU53" s="539"/>
      <c r="KV53" s="539"/>
      <c r="KW53" s="539"/>
      <c r="KX53" s="539"/>
      <c r="KY53" s="539"/>
      <c r="KZ53" s="539"/>
      <c r="LA53" s="539"/>
      <c r="LB53" s="539"/>
      <c r="LC53" s="539"/>
      <c r="LD53" s="539"/>
      <c r="LE53" s="539"/>
      <c r="LF53" s="539"/>
      <c r="LG53" s="539"/>
      <c r="LH53" s="539"/>
      <c r="LI53" s="539"/>
      <c r="LJ53" s="539"/>
      <c r="LK53" s="539"/>
      <c r="LL53" s="539"/>
      <c r="LM53" s="539"/>
      <c r="LN53" s="539"/>
      <c r="LO53" s="539"/>
      <c r="LP53" s="539"/>
      <c r="LQ53" s="539"/>
      <c r="LR53" s="539"/>
      <c r="LS53" s="539"/>
      <c r="LT53" s="539"/>
      <c r="LU53" s="539"/>
      <c r="LV53" s="539"/>
      <c r="LW53" s="539"/>
      <c r="LX53" s="539"/>
      <c r="LY53" s="539"/>
      <c r="LZ53" s="539"/>
      <c r="MA53" s="539"/>
      <c r="MB53" s="539"/>
      <c r="MC53" s="539"/>
      <c r="MD53" s="539"/>
      <c r="ME53" s="539"/>
      <c r="MF53" s="539"/>
      <c r="MG53" s="539"/>
      <c r="MH53" s="539"/>
      <c r="MI53" s="539"/>
      <c r="MJ53" s="539"/>
      <c r="MK53" s="539"/>
      <c r="ML53" s="539"/>
      <c r="MM53" s="539"/>
      <c r="MN53" s="539"/>
      <c r="MO53" s="539"/>
      <c r="MP53" s="539"/>
      <c r="MQ53" s="539"/>
      <c r="MR53" s="539"/>
      <c r="MS53" s="539"/>
      <c r="MT53" s="539"/>
      <c r="MU53" s="539"/>
      <c r="MV53" s="539"/>
      <c r="MW53" s="539"/>
      <c r="MX53" s="539"/>
      <c r="MY53" s="539"/>
      <c r="MZ53" s="539"/>
      <c r="NA53" s="539"/>
      <c r="NB53" s="539"/>
      <c r="NC53" s="539"/>
      <c r="ND53" s="539"/>
      <c r="NE53" s="539"/>
      <c r="NF53" s="539"/>
      <c r="NG53" s="539"/>
      <c r="NH53" s="539"/>
      <c r="NI53" s="539"/>
      <c r="NJ53" s="539"/>
      <c r="NK53" s="539"/>
      <c r="NL53" s="539"/>
      <c r="NM53" s="539"/>
      <c r="NN53" s="539"/>
      <c r="NO53" s="539"/>
      <c r="NP53" s="539"/>
      <c r="NQ53" s="539"/>
      <c r="NR53" s="539"/>
      <c r="NS53" s="539"/>
      <c r="NT53" s="539"/>
      <c r="NU53" s="539"/>
      <c r="NV53" s="539"/>
      <c r="NW53" s="539"/>
      <c r="NX53" s="539"/>
      <c r="NY53" s="539"/>
      <c r="NZ53" s="539"/>
      <c r="OA53" s="539"/>
      <c r="OB53" s="539"/>
      <c r="OC53" s="539"/>
      <c r="OD53" s="539"/>
      <c r="OE53" s="539"/>
      <c r="OF53" s="539"/>
      <c r="OG53" s="539"/>
      <c r="OH53" s="539"/>
      <c r="OI53" s="539"/>
      <c r="OJ53" s="539"/>
      <c r="OK53" s="539"/>
      <c r="OL53" s="539"/>
      <c r="OM53" s="539"/>
      <c r="ON53" s="539"/>
      <c r="OO53" s="539"/>
      <c r="OP53" s="539"/>
      <c r="OQ53" s="539"/>
      <c r="OR53" s="539"/>
      <c r="OS53" s="539"/>
      <c r="OT53" s="539"/>
      <c r="OU53" s="539"/>
      <c r="OV53" s="539"/>
      <c r="OW53" s="539"/>
      <c r="OX53" s="539"/>
      <c r="OY53" s="539"/>
      <c r="OZ53" s="539"/>
      <c r="PA53" s="539"/>
      <c r="PB53" s="539"/>
      <c r="PC53" s="539"/>
      <c r="PD53" s="539"/>
      <c r="PE53" s="539"/>
      <c r="PF53" s="539"/>
      <c r="PG53" s="539"/>
      <c r="PH53" s="539"/>
      <c r="PI53" s="539"/>
      <c r="PJ53" s="539"/>
      <c r="PK53" s="539"/>
      <c r="PL53" s="539"/>
      <c r="PM53" s="539"/>
      <c r="PN53" s="539"/>
      <c r="PO53" s="539"/>
      <c r="PP53" s="539"/>
      <c r="PQ53" s="539"/>
      <c r="PR53" s="539"/>
      <c r="PS53" s="539"/>
      <c r="PT53" s="539"/>
      <c r="PU53" s="539"/>
      <c r="PV53" s="539"/>
      <c r="PW53" s="539"/>
      <c r="PX53" s="539"/>
      <c r="PY53" s="539"/>
      <c r="PZ53" s="539"/>
      <c r="QA53" s="539"/>
      <c r="QB53" s="539"/>
      <c r="QC53" s="539"/>
      <c r="QD53" s="539"/>
      <c r="QE53" s="539"/>
      <c r="QF53" s="539"/>
      <c r="QG53" s="539"/>
      <c r="QH53" s="539"/>
      <c r="QI53" s="539"/>
      <c r="QJ53" s="539"/>
      <c r="QK53" s="539"/>
      <c r="QL53" s="539"/>
      <c r="QM53" s="539"/>
      <c r="QN53" s="539"/>
      <c r="QO53" s="539"/>
      <c r="QP53" s="539"/>
      <c r="QQ53" s="539"/>
      <c r="QR53" s="539"/>
      <c r="QS53" s="539"/>
      <c r="QT53" s="539"/>
      <c r="QU53" s="539"/>
      <c r="QV53" s="539"/>
      <c r="QW53" s="539"/>
      <c r="QX53" s="539"/>
      <c r="QY53" s="539"/>
      <c r="QZ53" s="539"/>
      <c r="RA53" s="539"/>
      <c r="RB53" s="539"/>
      <c r="RC53" s="539"/>
      <c r="RD53" s="539"/>
      <c r="RE53" s="539"/>
      <c r="RF53" s="539"/>
      <c r="RG53" s="539"/>
      <c r="RH53" s="539"/>
      <c r="RI53" s="539"/>
      <c r="RJ53" s="539"/>
      <c r="RK53" s="539"/>
      <c r="RL53" s="539"/>
      <c r="RM53" s="539"/>
      <c r="RN53" s="539"/>
      <c r="RO53" s="539"/>
      <c r="RP53" s="539"/>
      <c r="RQ53" s="539"/>
      <c r="RR53" s="539"/>
      <c r="RS53" s="539"/>
      <c r="RT53" s="539"/>
      <c r="RU53" s="539"/>
      <c r="RV53" s="539"/>
      <c r="RW53" s="539"/>
      <c r="RX53" s="539"/>
      <c r="RY53" s="539"/>
      <c r="RZ53" s="539"/>
      <c r="SA53" s="539"/>
      <c r="SB53" s="539"/>
      <c r="SC53" s="539"/>
      <c r="SD53" s="539"/>
      <c r="SE53" s="539"/>
      <c r="SF53" s="539"/>
      <c r="SG53" s="539"/>
      <c r="SH53" s="539"/>
      <c r="SI53" s="539"/>
      <c r="SJ53" s="539"/>
      <c r="SK53" s="539"/>
      <c r="SL53" s="539"/>
      <c r="SM53" s="539"/>
      <c r="SN53" s="539"/>
      <c r="SO53" s="539"/>
      <c r="SP53" s="539"/>
      <c r="SQ53" s="539"/>
      <c r="SR53" s="539"/>
      <c r="SS53" s="539"/>
      <c r="ST53" s="539"/>
      <c r="SU53" s="539"/>
      <c r="SV53" s="539"/>
      <c r="SW53" s="539"/>
      <c r="SX53" s="539"/>
      <c r="SY53" s="539"/>
      <c r="SZ53" s="539"/>
      <c r="TA53" s="539"/>
      <c r="TB53" s="539"/>
      <c r="TC53" s="539"/>
      <c r="TD53" s="539"/>
      <c r="TE53" s="539"/>
      <c r="TF53" s="539"/>
      <c r="TG53" s="539"/>
      <c r="TH53" s="539"/>
      <c r="TI53" s="539"/>
      <c r="TJ53" s="539"/>
      <c r="TK53" s="539"/>
      <c r="TL53" s="539"/>
      <c r="TM53" s="539"/>
      <c r="TN53" s="539"/>
      <c r="TO53" s="539"/>
      <c r="TP53" s="539"/>
      <c r="TQ53" s="539"/>
      <c r="TR53" s="539"/>
      <c r="TS53" s="539"/>
      <c r="TT53" s="539"/>
      <c r="TU53" s="539"/>
      <c r="TV53" s="539"/>
      <c r="TW53" s="539"/>
      <c r="TX53" s="539"/>
      <c r="TY53" s="539"/>
      <c r="TZ53" s="539"/>
      <c r="UA53" s="539"/>
      <c r="UB53" s="539"/>
      <c r="UC53" s="539"/>
      <c r="UD53" s="539"/>
      <c r="UE53" s="539"/>
      <c r="UF53" s="539"/>
      <c r="UG53" s="539"/>
      <c r="UH53" s="539"/>
      <c r="UI53" s="539"/>
      <c r="UJ53" s="539"/>
      <c r="UK53" s="539"/>
      <c r="UL53" s="539"/>
      <c r="UM53" s="539"/>
      <c r="UN53" s="539"/>
      <c r="UO53" s="539"/>
      <c r="UP53" s="539"/>
      <c r="UQ53" s="539"/>
      <c r="UR53" s="539"/>
      <c r="US53" s="539"/>
      <c r="UT53" s="539"/>
      <c r="UU53" s="539"/>
      <c r="UV53" s="539"/>
      <c r="UW53" s="539"/>
      <c r="UX53" s="539"/>
      <c r="UY53" s="539"/>
      <c r="UZ53" s="539"/>
      <c r="VA53" s="539"/>
      <c r="VB53" s="539"/>
      <c r="VC53" s="539"/>
      <c r="VD53" s="539"/>
      <c r="VE53" s="539"/>
      <c r="VF53" s="539"/>
      <c r="VG53" s="539"/>
      <c r="VH53" s="539"/>
      <c r="VI53" s="539"/>
      <c r="VJ53" s="539"/>
      <c r="VK53" s="539"/>
      <c r="VL53" s="539"/>
      <c r="VM53" s="539"/>
      <c r="VN53" s="539"/>
      <c r="VO53" s="539"/>
      <c r="VP53" s="539"/>
      <c r="VQ53" s="539"/>
      <c r="VR53" s="539"/>
      <c r="VS53" s="539"/>
      <c r="VT53" s="539"/>
      <c r="VU53" s="539"/>
      <c r="VV53" s="539"/>
      <c r="VW53" s="539"/>
      <c r="VX53" s="539"/>
      <c r="VY53" s="539"/>
      <c r="VZ53" s="539"/>
      <c r="WA53" s="539"/>
      <c r="WB53" s="539"/>
      <c r="WC53" s="539"/>
      <c r="WD53" s="539"/>
      <c r="WE53" s="539"/>
      <c r="WF53" s="539"/>
      <c r="WG53" s="539"/>
      <c r="WH53" s="539"/>
      <c r="WI53" s="539"/>
      <c r="WJ53" s="539"/>
      <c r="WK53" s="539"/>
      <c r="WL53" s="539"/>
      <c r="WM53" s="539"/>
      <c r="WN53" s="539"/>
      <c r="WO53" s="539"/>
      <c r="WP53" s="539"/>
      <c r="WQ53" s="539"/>
      <c r="WR53" s="539"/>
      <c r="WS53" s="539"/>
      <c r="WT53" s="539"/>
      <c r="WU53" s="539"/>
      <c r="WV53" s="539"/>
      <c r="WW53" s="539"/>
      <c r="WX53" s="539"/>
      <c r="WY53" s="539"/>
      <c r="WZ53" s="539"/>
      <c r="XA53" s="539"/>
      <c r="XB53" s="539"/>
      <c r="XC53" s="539"/>
      <c r="XD53" s="539"/>
      <c r="XE53" s="539"/>
      <c r="XF53" s="539"/>
      <c r="XG53" s="539"/>
      <c r="XH53" s="539"/>
      <c r="XI53" s="539"/>
      <c r="XJ53" s="539"/>
      <c r="XK53" s="539"/>
      <c r="XL53" s="539"/>
      <c r="XM53" s="539"/>
      <c r="XN53" s="539"/>
      <c r="XO53" s="539"/>
      <c r="XP53" s="539"/>
      <c r="XQ53" s="539"/>
      <c r="XR53" s="539"/>
      <c r="XS53" s="539"/>
      <c r="XT53" s="539"/>
      <c r="XU53" s="539"/>
      <c r="XV53" s="539"/>
      <c r="XW53" s="539"/>
      <c r="XX53" s="539"/>
      <c r="XY53" s="539"/>
      <c r="XZ53" s="539"/>
      <c r="YA53" s="539"/>
      <c r="YB53" s="539"/>
      <c r="YC53" s="539"/>
      <c r="YD53" s="539"/>
      <c r="YE53" s="539"/>
      <c r="YF53" s="539"/>
      <c r="YG53" s="539"/>
      <c r="YH53" s="539"/>
      <c r="YI53" s="539"/>
      <c r="YJ53" s="539"/>
      <c r="YK53" s="539"/>
      <c r="YL53" s="539"/>
      <c r="YM53" s="539"/>
      <c r="YN53" s="539"/>
      <c r="YO53" s="539"/>
      <c r="YP53" s="539"/>
      <c r="YQ53" s="539"/>
      <c r="YR53" s="539"/>
      <c r="YS53" s="539"/>
      <c r="YT53" s="539"/>
      <c r="YU53" s="539"/>
      <c r="YV53" s="539"/>
      <c r="YW53" s="539"/>
      <c r="YX53" s="539"/>
      <c r="YY53" s="539"/>
      <c r="YZ53" s="539"/>
      <c r="ZA53" s="539"/>
      <c r="ZB53" s="539"/>
      <c r="ZC53" s="539"/>
      <c r="ZD53" s="539"/>
      <c r="ZE53" s="539"/>
      <c r="ZF53" s="539"/>
      <c r="ZG53" s="539"/>
      <c r="ZH53" s="539"/>
      <c r="ZI53" s="539"/>
      <c r="ZJ53" s="539"/>
      <c r="ZK53" s="539"/>
      <c r="ZL53" s="539"/>
      <c r="ZM53" s="539"/>
      <c r="ZN53" s="539"/>
      <c r="ZO53" s="539"/>
      <c r="ZP53" s="539"/>
      <c r="ZQ53" s="539"/>
      <c r="ZR53" s="539"/>
      <c r="ZS53" s="539"/>
      <c r="ZT53" s="539"/>
      <c r="ZU53" s="539"/>
      <c r="ZV53" s="539"/>
    </row>
    <row r="54" spans="1:698" s="544" customFormat="1" ht="18.75" customHeight="1">
      <c r="A54" s="330" t="s">
        <v>1200</v>
      </c>
      <c r="B54" s="330" t="s">
        <v>1180</v>
      </c>
      <c r="C54" s="330" t="s">
        <v>659</v>
      </c>
      <c r="D54" s="330" t="s">
        <v>1074</v>
      </c>
      <c r="E54" s="330" t="s">
        <v>538</v>
      </c>
      <c r="F54" s="330" t="s">
        <v>585</v>
      </c>
      <c r="G54" s="330" t="s">
        <v>573</v>
      </c>
      <c r="H54" s="984"/>
      <c r="I54" s="539"/>
      <c r="J54" s="539"/>
      <c r="K54" s="539"/>
      <c r="L54" s="539"/>
      <c r="M54" s="539"/>
      <c r="N54" s="539"/>
      <c r="O54" s="539"/>
      <c r="P54" s="539"/>
      <c r="Q54" s="539"/>
      <c r="R54" s="539"/>
      <c r="S54" s="539"/>
      <c r="T54" s="539"/>
      <c r="U54" s="539"/>
      <c r="V54" s="539"/>
      <c r="W54" s="539"/>
      <c r="X54" s="539"/>
      <c r="Y54" s="539"/>
      <c r="Z54" s="539"/>
      <c r="AA54" s="539"/>
      <c r="AB54" s="539"/>
      <c r="AC54" s="539"/>
      <c r="AD54" s="539"/>
      <c r="AE54" s="539"/>
      <c r="AF54" s="539"/>
      <c r="AG54" s="539"/>
      <c r="AH54" s="539"/>
      <c r="AI54" s="539"/>
      <c r="AJ54" s="539"/>
      <c r="AK54" s="539"/>
      <c r="AL54" s="539"/>
      <c r="AM54" s="539"/>
      <c r="AN54" s="539"/>
      <c r="AO54" s="539"/>
      <c r="AP54" s="539"/>
      <c r="AQ54" s="539"/>
      <c r="AR54" s="539"/>
      <c r="AS54" s="539"/>
      <c r="AT54" s="539"/>
      <c r="AU54" s="539"/>
      <c r="AV54" s="539"/>
      <c r="AW54" s="539"/>
      <c r="AX54" s="539"/>
      <c r="AY54" s="539"/>
      <c r="AZ54" s="539"/>
      <c r="BA54" s="539"/>
      <c r="BB54" s="539"/>
      <c r="BC54" s="539"/>
      <c r="BD54" s="539"/>
      <c r="BE54" s="539"/>
      <c r="BF54" s="539"/>
      <c r="BG54" s="539"/>
      <c r="BH54" s="539"/>
      <c r="BI54" s="539"/>
      <c r="BJ54" s="539"/>
      <c r="BK54" s="539"/>
      <c r="BL54" s="539"/>
      <c r="BM54" s="539"/>
      <c r="BN54" s="539"/>
      <c r="BO54" s="539"/>
      <c r="BP54" s="539"/>
      <c r="BQ54" s="539"/>
      <c r="BR54" s="539"/>
      <c r="BS54" s="539"/>
      <c r="BT54" s="539"/>
      <c r="BU54" s="539"/>
      <c r="BV54" s="539"/>
      <c r="BW54" s="539"/>
      <c r="BX54" s="539"/>
      <c r="BY54" s="539"/>
      <c r="BZ54" s="539"/>
      <c r="CA54" s="539"/>
      <c r="CB54" s="539"/>
      <c r="CC54" s="539"/>
      <c r="CD54" s="539"/>
      <c r="CE54" s="539"/>
      <c r="CF54" s="539"/>
      <c r="CG54" s="539"/>
      <c r="CH54" s="539"/>
      <c r="CI54" s="539"/>
      <c r="CJ54" s="539"/>
      <c r="CK54" s="539"/>
      <c r="CL54" s="539"/>
      <c r="CM54" s="539"/>
      <c r="CN54" s="539"/>
      <c r="CO54" s="539"/>
      <c r="CP54" s="539"/>
      <c r="CQ54" s="539"/>
      <c r="CR54" s="539"/>
      <c r="CS54" s="539"/>
      <c r="CT54" s="539"/>
      <c r="CU54" s="539"/>
      <c r="CV54" s="539"/>
      <c r="CW54" s="539"/>
      <c r="CX54" s="539"/>
      <c r="CY54" s="539"/>
      <c r="CZ54" s="539"/>
      <c r="DA54" s="539"/>
      <c r="DB54" s="539"/>
      <c r="DC54" s="539"/>
      <c r="DD54" s="539"/>
      <c r="DE54" s="539"/>
      <c r="DF54" s="539"/>
      <c r="DG54" s="539"/>
      <c r="DH54" s="539"/>
      <c r="DI54" s="539"/>
      <c r="DJ54" s="539"/>
      <c r="DK54" s="539"/>
      <c r="DL54" s="539"/>
      <c r="DM54" s="539"/>
      <c r="DN54" s="539"/>
      <c r="DO54" s="539"/>
      <c r="DP54" s="539"/>
      <c r="DQ54" s="539"/>
      <c r="DR54" s="539"/>
      <c r="DS54" s="539"/>
      <c r="DT54" s="539"/>
      <c r="DU54" s="539"/>
      <c r="DV54" s="539"/>
      <c r="DW54" s="539"/>
      <c r="DX54" s="539"/>
      <c r="DY54" s="539"/>
      <c r="DZ54" s="539"/>
      <c r="EA54" s="539"/>
      <c r="EB54" s="539"/>
      <c r="EC54" s="539"/>
      <c r="ED54" s="539"/>
      <c r="EE54" s="539"/>
      <c r="EF54" s="539"/>
      <c r="EG54" s="539"/>
      <c r="EH54" s="539"/>
      <c r="EI54" s="539"/>
      <c r="EJ54" s="539"/>
      <c r="EK54" s="539"/>
      <c r="EL54" s="539"/>
      <c r="EM54" s="539"/>
      <c r="EN54" s="539"/>
      <c r="EO54" s="539"/>
      <c r="EP54" s="539"/>
      <c r="EQ54" s="539"/>
      <c r="ER54" s="539"/>
      <c r="ES54" s="539"/>
      <c r="ET54" s="539"/>
      <c r="EU54" s="539"/>
      <c r="EV54" s="539"/>
      <c r="EW54" s="539"/>
      <c r="EX54" s="539"/>
      <c r="EY54" s="539"/>
      <c r="EZ54" s="539"/>
      <c r="FA54" s="539"/>
      <c r="FB54" s="539"/>
      <c r="FC54" s="539"/>
      <c r="FD54" s="539"/>
      <c r="FE54" s="539"/>
      <c r="FF54" s="539"/>
      <c r="FG54" s="539"/>
      <c r="FH54" s="539"/>
      <c r="FI54" s="539"/>
      <c r="FJ54" s="539"/>
      <c r="FK54" s="539"/>
      <c r="FL54" s="539"/>
      <c r="FM54" s="539"/>
      <c r="FN54" s="539"/>
      <c r="FO54" s="539"/>
      <c r="FP54" s="539"/>
      <c r="FQ54" s="539"/>
      <c r="FR54" s="539"/>
      <c r="FS54" s="539"/>
      <c r="FT54" s="539"/>
      <c r="FU54" s="539"/>
      <c r="FV54" s="539"/>
      <c r="FW54" s="539"/>
      <c r="FX54" s="539"/>
      <c r="FY54" s="539"/>
      <c r="FZ54" s="539"/>
      <c r="GA54" s="539"/>
      <c r="GB54" s="539"/>
      <c r="GC54" s="539"/>
      <c r="GD54" s="539"/>
      <c r="GE54" s="539"/>
      <c r="GF54" s="539"/>
      <c r="GG54" s="539"/>
      <c r="GH54" s="539"/>
      <c r="GI54" s="539"/>
      <c r="GJ54" s="539"/>
      <c r="GK54" s="539"/>
      <c r="GL54" s="539"/>
      <c r="GM54" s="539"/>
      <c r="GN54" s="539"/>
      <c r="GO54" s="539"/>
      <c r="GP54" s="539"/>
      <c r="GQ54" s="539"/>
      <c r="GR54" s="539"/>
      <c r="GS54" s="539"/>
      <c r="GT54" s="539"/>
      <c r="GU54" s="539"/>
      <c r="GV54" s="539"/>
      <c r="GW54" s="539"/>
      <c r="GX54" s="539"/>
      <c r="GY54" s="539"/>
      <c r="GZ54" s="539"/>
      <c r="HA54" s="539"/>
      <c r="HB54" s="539"/>
      <c r="HC54" s="539"/>
      <c r="HD54" s="539"/>
      <c r="HE54" s="539"/>
      <c r="HF54" s="539"/>
      <c r="HG54" s="539"/>
      <c r="HH54" s="539"/>
      <c r="HI54" s="539"/>
      <c r="HJ54" s="539"/>
      <c r="HK54" s="539"/>
      <c r="HL54" s="539"/>
      <c r="HM54" s="539"/>
      <c r="HN54" s="539"/>
      <c r="HO54" s="539"/>
      <c r="HP54" s="539"/>
      <c r="HQ54" s="539"/>
      <c r="HR54" s="539"/>
      <c r="HS54" s="539"/>
      <c r="HT54" s="539"/>
      <c r="HU54" s="539"/>
      <c r="HV54" s="539"/>
      <c r="HW54" s="539"/>
      <c r="HX54" s="539"/>
      <c r="HY54" s="539"/>
      <c r="HZ54" s="539"/>
      <c r="IA54" s="539"/>
      <c r="IB54" s="539"/>
      <c r="IC54" s="539"/>
      <c r="ID54" s="539"/>
      <c r="IE54" s="539"/>
      <c r="IF54" s="539"/>
      <c r="IG54" s="539"/>
      <c r="IH54" s="539"/>
      <c r="II54" s="539"/>
      <c r="IJ54" s="539"/>
      <c r="IK54" s="539"/>
      <c r="IL54" s="539"/>
      <c r="IM54" s="539"/>
      <c r="IN54" s="539"/>
      <c r="IO54" s="539"/>
      <c r="IP54" s="539"/>
      <c r="IQ54" s="539"/>
      <c r="IR54" s="539"/>
      <c r="IS54" s="539"/>
      <c r="IT54" s="539"/>
      <c r="IU54" s="539"/>
      <c r="IV54" s="539"/>
      <c r="IW54" s="539"/>
      <c r="IX54" s="539"/>
      <c r="IY54" s="539"/>
      <c r="IZ54" s="539"/>
      <c r="JA54" s="539"/>
      <c r="JB54" s="539"/>
      <c r="JC54" s="539"/>
      <c r="JD54" s="539"/>
      <c r="JE54" s="539"/>
      <c r="JF54" s="539"/>
      <c r="JG54" s="539"/>
      <c r="JH54" s="539"/>
      <c r="JI54" s="539"/>
      <c r="JJ54" s="539"/>
      <c r="JK54" s="539"/>
      <c r="JL54" s="539"/>
      <c r="JM54" s="539"/>
      <c r="JN54" s="539"/>
      <c r="JO54" s="539"/>
      <c r="JP54" s="539"/>
      <c r="JQ54" s="539"/>
      <c r="JR54" s="539"/>
      <c r="JS54" s="539"/>
      <c r="JT54" s="539"/>
      <c r="JU54" s="539"/>
      <c r="JV54" s="539"/>
      <c r="JW54" s="539"/>
      <c r="JX54" s="539"/>
      <c r="JY54" s="539"/>
      <c r="JZ54" s="539"/>
      <c r="KA54" s="539"/>
      <c r="KB54" s="539"/>
      <c r="KC54" s="539"/>
      <c r="KD54" s="539"/>
      <c r="KE54" s="539"/>
      <c r="KF54" s="539"/>
      <c r="KG54" s="539"/>
      <c r="KH54" s="539"/>
      <c r="KI54" s="539"/>
      <c r="KJ54" s="539"/>
      <c r="KK54" s="539"/>
      <c r="KL54" s="539"/>
      <c r="KM54" s="539"/>
      <c r="KN54" s="539"/>
      <c r="KO54" s="539"/>
      <c r="KP54" s="539"/>
      <c r="KQ54" s="539"/>
      <c r="KR54" s="539"/>
      <c r="KS54" s="539"/>
      <c r="KT54" s="539"/>
      <c r="KU54" s="539"/>
      <c r="KV54" s="539"/>
      <c r="KW54" s="539"/>
      <c r="KX54" s="539"/>
      <c r="KY54" s="539"/>
      <c r="KZ54" s="539"/>
      <c r="LA54" s="539"/>
      <c r="LB54" s="539"/>
      <c r="LC54" s="539"/>
      <c r="LD54" s="539"/>
      <c r="LE54" s="539"/>
      <c r="LF54" s="539"/>
      <c r="LG54" s="539"/>
      <c r="LH54" s="539"/>
      <c r="LI54" s="539"/>
      <c r="LJ54" s="539"/>
      <c r="LK54" s="539"/>
      <c r="LL54" s="539"/>
      <c r="LM54" s="539"/>
      <c r="LN54" s="539"/>
      <c r="LO54" s="539"/>
      <c r="LP54" s="539"/>
      <c r="LQ54" s="539"/>
      <c r="LR54" s="539"/>
      <c r="LS54" s="539"/>
      <c r="LT54" s="539"/>
      <c r="LU54" s="539"/>
      <c r="LV54" s="539"/>
      <c r="LW54" s="539"/>
      <c r="LX54" s="539"/>
      <c r="LY54" s="539"/>
      <c r="LZ54" s="539"/>
      <c r="MA54" s="539"/>
      <c r="MB54" s="539"/>
      <c r="MC54" s="539"/>
      <c r="MD54" s="539"/>
      <c r="ME54" s="539"/>
      <c r="MF54" s="539"/>
      <c r="MG54" s="539"/>
      <c r="MH54" s="539"/>
      <c r="MI54" s="539"/>
      <c r="MJ54" s="539"/>
      <c r="MK54" s="539"/>
      <c r="ML54" s="539"/>
      <c r="MM54" s="539"/>
      <c r="MN54" s="539"/>
      <c r="MO54" s="539"/>
      <c r="MP54" s="539"/>
      <c r="MQ54" s="539"/>
      <c r="MR54" s="539"/>
      <c r="MS54" s="539"/>
      <c r="MT54" s="539"/>
      <c r="MU54" s="539"/>
      <c r="MV54" s="539"/>
      <c r="MW54" s="539"/>
      <c r="MX54" s="539"/>
      <c r="MY54" s="539"/>
      <c r="MZ54" s="539"/>
      <c r="NA54" s="539"/>
      <c r="NB54" s="539"/>
      <c r="NC54" s="539"/>
      <c r="ND54" s="539"/>
      <c r="NE54" s="539"/>
      <c r="NF54" s="539"/>
      <c r="NG54" s="539"/>
      <c r="NH54" s="539"/>
      <c r="NI54" s="539"/>
      <c r="NJ54" s="539"/>
      <c r="NK54" s="539"/>
      <c r="NL54" s="539"/>
      <c r="NM54" s="539"/>
      <c r="NN54" s="539"/>
      <c r="NO54" s="539"/>
      <c r="NP54" s="539"/>
      <c r="NQ54" s="539"/>
      <c r="NR54" s="539"/>
      <c r="NS54" s="539"/>
      <c r="NT54" s="539"/>
      <c r="NU54" s="539"/>
      <c r="NV54" s="539"/>
      <c r="NW54" s="539"/>
      <c r="NX54" s="539"/>
      <c r="NY54" s="539"/>
      <c r="NZ54" s="539"/>
      <c r="OA54" s="539"/>
      <c r="OB54" s="539"/>
      <c r="OC54" s="539"/>
      <c r="OD54" s="539"/>
      <c r="OE54" s="539"/>
      <c r="OF54" s="539"/>
      <c r="OG54" s="539"/>
      <c r="OH54" s="539"/>
      <c r="OI54" s="539"/>
      <c r="OJ54" s="539"/>
      <c r="OK54" s="539"/>
      <c r="OL54" s="539"/>
      <c r="OM54" s="539"/>
      <c r="ON54" s="539"/>
      <c r="OO54" s="539"/>
      <c r="OP54" s="539"/>
      <c r="OQ54" s="539"/>
      <c r="OR54" s="539"/>
      <c r="OS54" s="539"/>
      <c r="OT54" s="539"/>
      <c r="OU54" s="539"/>
      <c r="OV54" s="539"/>
      <c r="OW54" s="539"/>
      <c r="OX54" s="539"/>
      <c r="OY54" s="539"/>
      <c r="OZ54" s="539"/>
      <c r="PA54" s="539"/>
      <c r="PB54" s="539"/>
      <c r="PC54" s="539"/>
      <c r="PD54" s="539"/>
      <c r="PE54" s="539"/>
      <c r="PF54" s="539"/>
      <c r="PG54" s="539"/>
      <c r="PH54" s="539"/>
      <c r="PI54" s="539"/>
      <c r="PJ54" s="539"/>
      <c r="PK54" s="539"/>
      <c r="PL54" s="539"/>
      <c r="PM54" s="539"/>
      <c r="PN54" s="539"/>
      <c r="PO54" s="539"/>
      <c r="PP54" s="539"/>
      <c r="PQ54" s="539"/>
      <c r="PR54" s="539"/>
      <c r="PS54" s="539"/>
      <c r="PT54" s="539"/>
      <c r="PU54" s="539"/>
      <c r="PV54" s="539"/>
      <c r="PW54" s="539"/>
      <c r="PX54" s="539"/>
      <c r="PY54" s="539"/>
      <c r="PZ54" s="539"/>
      <c r="QA54" s="539"/>
      <c r="QB54" s="539"/>
      <c r="QC54" s="539"/>
      <c r="QD54" s="539"/>
      <c r="QE54" s="539"/>
      <c r="QF54" s="539"/>
      <c r="QG54" s="539"/>
      <c r="QH54" s="539"/>
      <c r="QI54" s="539"/>
      <c r="QJ54" s="539"/>
      <c r="QK54" s="539"/>
      <c r="QL54" s="539"/>
      <c r="QM54" s="539"/>
      <c r="QN54" s="539"/>
      <c r="QO54" s="539"/>
      <c r="QP54" s="539"/>
      <c r="QQ54" s="539"/>
      <c r="QR54" s="539"/>
      <c r="QS54" s="539"/>
      <c r="QT54" s="539"/>
      <c r="QU54" s="539"/>
      <c r="QV54" s="539"/>
      <c r="QW54" s="539"/>
      <c r="QX54" s="539"/>
      <c r="QY54" s="539"/>
      <c r="QZ54" s="539"/>
      <c r="RA54" s="539"/>
      <c r="RB54" s="539"/>
      <c r="RC54" s="539"/>
      <c r="RD54" s="539"/>
      <c r="RE54" s="539"/>
      <c r="RF54" s="539"/>
      <c r="RG54" s="539"/>
      <c r="RH54" s="539"/>
      <c r="RI54" s="539"/>
      <c r="RJ54" s="539"/>
      <c r="RK54" s="539"/>
      <c r="RL54" s="539"/>
      <c r="RM54" s="539"/>
      <c r="RN54" s="539"/>
      <c r="RO54" s="539"/>
      <c r="RP54" s="539"/>
      <c r="RQ54" s="539"/>
      <c r="RR54" s="539"/>
      <c r="RS54" s="539"/>
      <c r="RT54" s="539"/>
      <c r="RU54" s="539"/>
      <c r="RV54" s="539"/>
      <c r="RW54" s="539"/>
      <c r="RX54" s="539"/>
      <c r="RY54" s="539"/>
      <c r="RZ54" s="539"/>
      <c r="SA54" s="539"/>
      <c r="SB54" s="539"/>
      <c r="SC54" s="539"/>
      <c r="SD54" s="539"/>
      <c r="SE54" s="539"/>
      <c r="SF54" s="539"/>
      <c r="SG54" s="539"/>
      <c r="SH54" s="539"/>
      <c r="SI54" s="539"/>
      <c r="SJ54" s="539"/>
      <c r="SK54" s="539"/>
      <c r="SL54" s="539"/>
      <c r="SM54" s="539"/>
      <c r="SN54" s="539"/>
      <c r="SO54" s="539"/>
      <c r="SP54" s="539"/>
      <c r="SQ54" s="539"/>
      <c r="SR54" s="539"/>
      <c r="SS54" s="539"/>
      <c r="ST54" s="539"/>
      <c r="SU54" s="539"/>
      <c r="SV54" s="539"/>
      <c r="SW54" s="539"/>
      <c r="SX54" s="539"/>
      <c r="SY54" s="539"/>
      <c r="SZ54" s="539"/>
      <c r="TA54" s="539"/>
      <c r="TB54" s="539"/>
      <c r="TC54" s="539"/>
      <c r="TD54" s="539"/>
      <c r="TE54" s="539"/>
      <c r="TF54" s="539"/>
      <c r="TG54" s="539"/>
      <c r="TH54" s="539"/>
      <c r="TI54" s="539"/>
      <c r="TJ54" s="539"/>
      <c r="TK54" s="539"/>
      <c r="TL54" s="539"/>
      <c r="TM54" s="539"/>
      <c r="TN54" s="539"/>
      <c r="TO54" s="539"/>
      <c r="TP54" s="539"/>
      <c r="TQ54" s="539"/>
      <c r="TR54" s="539"/>
      <c r="TS54" s="539"/>
      <c r="TT54" s="539"/>
      <c r="TU54" s="539"/>
      <c r="TV54" s="539"/>
      <c r="TW54" s="539"/>
      <c r="TX54" s="539"/>
      <c r="TY54" s="539"/>
      <c r="TZ54" s="539"/>
      <c r="UA54" s="539"/>
      <c r="UB54" s="539"/>
      <c r="UC54" s="539"/>
      <c r="UD54" s="539"/>
      <c r="UE54" s="539"/>
      <c r="UF54" s="539"/>
      <c r="UG54" s="539"/>
      <c r="UH54" s="539"/>
      <c r="UI54" s="539"/>
      <c r="UJ54" s="539"/>
      <c r="UK54" s="539"/>
      <c r="UL54" s="539"/>
      <c r="UM54" s="539"/>
      <c r="UN54" s="539"/>
      <c r="UO54" s="539"/>
      <c r="UP54" s="539"/>
      <c r="UQ54" s="539"/>
      <c r="UR54" s="539"/>
      <c r="US54" s="539"/>
      <c r="UT54" s="539"/>
      <c r="UU54" s="539"/>
      <c r="UV54" s="539"/>
      <c r="UW54" s="539"/>
      <c r="UX54" s="539"/>
      <c r="UY54" s="539"/>
      <c r="UZ54" s="539"/>
      <c r="VA54" s="539"/>
      <c r="VB54" s="539"/>
      <c r="VC54" s="539"/>
      <c r="VD54" s="539"/>
      <c r="VE54" s="539"/>
      <c r="VF54" s="539"/>
      <c r="VG54" s="539"/>
      <c r="VH54" s="539"/>
      <c r="VI54" s="539"/>
      <c r="VJ54" s="539"/>
      <c r="VK54" s="539"/>
      <c r="VL54" s="539"/>
      <c r="VM54" s="539"/>
      <c r="VN54" s="539"/>
      <c r="VO54" s="539"/>
      <c r="VP54" s="539"/>
      <c r="VQ54" s="539"/>
      <c r="VR54" s="539"/>
      <c r="VS54" s="539"/>
      <c r="VT54" s="539"/>
      <c r="VU54" s="539"/>
      <c r="VV54" s="539"/>
      <c r="VW54" s="539"/>
      <c r="VX54" s="539"/>
      <c r="VY54" s="539"/>
      <c r="VZ54" s="539"/>
      <c r="WA54" s="539"/>
      <c r="WB54" s="539"/>
      <c r="WC54" s="539"/>
      <c r="WD54" s="539"/>
      <c r="WE54" s="539"/>
      <c r="WF54" s="539"/>
      <c r="WG54" s="539"/>
      <c r="WH54" s="539"/>
      <c r="WI54" s="539"/>
      <c r="WJ54" s="539"/>
      <c r="WK54" s="539"/>
      <c r="WL54" s="539"/>
      <c r="WM54" s="539"/>
      <c r="WN54" s="539"/>
      <c r="WO54" s="539"/>
      <c r="WP54" s="539"/>
      <c r="WQ54" s="539"/>
      <c r="WR54" s="539"/>
      <c r="WS54" s="539"/>
      <c r="WT54" s="539"/>
      <c r="WU54" s="539"/>
      <c r="WV54" s="539"/>
      <c r="WW54" s="539"/>
      <c r="WX54" s="539"/>
      <c r="WY54" s="539"/>
      <c r="WZ54" s="539"/>
      <c r="XA54" s="539"/>
      <c r="XB54" s="539"/>
      <c r="XC54" s="539"/>
      <c r="XD54" s="539"/>
      <c r="XE54" s="539"/>
      <c r="XF54" s="539"/>
      <c r="XG54" s="539"/>
      <c r="XH54" s="539"/>
      <c r="XI54" s="539"/>
      <c r="XJ54" s="539"/>
      <c r="XK54" s="539"/>
      <c r="XL54" s="539"/>
      <c r="XM54" s="539"/>
      <c r="XN54" s="539"/>
      <c r="XO54" s="539"/>
      <c r="XP54" s="539"/>
      <c r="XQ54" s="539"/>
      <c r="XR54" s="539"/>
      <c r="XS54" s="539"/>
      <c r="XT54" s="539"/>
      <c r="XU54" s="539"/>
      <c r="XV54" s="539"/>
      <c r="XW54" s="539"/>
      <c r="XX54" s="539"/>
      <c r="XY54" s="539"/>
      <c r="XZ54" s="539"/>
      <c r="YA54" s="539"/>
      <c r="YB54" s="539"/>
      <c r="YC54" s="539"/>
      <c r="YD54" s="539"/>
      <c r="YE54" s="539"/>
      <c r="YF54" s="539"/>
      <c r="YG54" s="539"/>
      <c r="YH54" s="539"/>
      <c r="YI54" s="539"/>
      <c r="YJ54" s="539"/>
      <c r="YK54" s="539"/>
      <c r="YL54" s="539"/>
      <c r="YM54" s="539"/>
      <c r="YN54" s="539"/>
      <c r="YO54" s="539"/>
      <c r="YP54" s="539"/>
      <c r="YQ54" s="539"/>
      <c r="YR54" s="539"/>
      <c r="YS54" s="539"/>
      <c r="YT54" s="539"/>
      <c r="YU54" s="539"/>
      <c r="YV54" s="539"/>
      <c r="YW54" s="539"/>
      <c r="YX54" s="539"/>
      <c r="YY54" s="539"/>
      <c r="YZ54" s="539"/>
      <c r="ZA54" s="539"/>
      <c r="ZB54" s="539"/>
      <c r="ZC54" s="539"/>
      <c r="ZD54" s="539"/>
      <c r="ZE54" s="539"/>
      <c r="ZF54" s="539"/>
      <c r="ZG54" s="539"/>
      <c r="ZH54" s="539"/>
      <c r="ZI54" s="539"/>
      <c r="ZJ54" s="539"/>
      <c r="ZK54" s="539"/>
      <c r="ZL54" s="539"/>
      <c r="ZM54" s="539"/>
      <c r="ZN54" s="539"/>
      <c r="ZO54" s="539"/>
      <c r="ZP54" s="539"/>
      <c r="ZQ54" s="539"/>
      <c r="ZR54" s="539"/>
      <c r="ZS54" s="539"/>
      <c r="ZT54" s="539"/>
      <c r="ZU54" s="539"/>
      <c r="ZV54" s="539"/>
    </row>
    <row r="55" spans="1:698" s="544" customFormat="1" ht="18.75" customHeight="1">
      <c r="A55" s="330" t="s">
        <v>1530</v>
      </c>
      <c r="B55" s="330" t="s">
        <v>1180</v>
      </c>
      <c r="C55" s="330" t="s">
        <v>812</v>
      </c>
      <c r="D55" s="330" t="s">
        <v>1260</v>
      </c>
      <c r="E55" s="330" t="s">
        <v>584</v>
      </c>
      <c r="F55" s="330" t="s">
        <v>586</v>
      </c>
      <c r="G55" s="330" t="s">
        <v>574</v>
      </c>
      <c r="H55" s="985"/>
      <c r="I55" s="539"/>
      <c r="J55" s="539"/>
      <c r="K55" s="539"/>
      <c r="L55" s="539"/>
      <c r="M55" s="539"/>
      <c r="N55" s="539"/>
      <c r="O55" s="539"/>
      <c r="P55" s="539"/>
      <c r="Q55" s="539"/>
      <c r="R55" s="539"/>
      <c r="S55" s="539"/>
      <c r="T55" s="539"/>
      <c r="U55" s="539"/>
      <c r="V55" s="539"/>
      <c r="W55" s="539"/>
      <c r="X55" s="539"/>
      <c r="Y55" s="539"/>
      <c r="Z55" s="539"/>
      <c r="AA55" s="539"/>
      <c r="AB55" s="539"/>
      <c r="AC55" s="539"/>
      <c r="AD55" s="539"/>
      <c r="AE55" s="539"/>
      <c r="AF55" s="539"/>
      <c r="AG55" s="539"/>
      <c r="AH55" s="539"/>
      <c r="AI55" s="539"/>
      <c r="AJ55" s="539"/>
      <c r="AK55" s="539"/>
      <c r="AL55" s="539"/>
      <c r="AM55" s="539"/>
      <c r="AN55" s="539"/>
      <c r="AO55" s="539"/>
      <c r="AP55" s="539"/>
      <c r="AQ55" s="539"/>
      <c r="AR55" s="539"/>
      <c r="AS55" s="539"/>
      <c r="AT55" s="539"/>
      <c r="AU55" s="539"/>
      <c r="AV55" s="539"/>
      <c r="AW55" s="539"/>
      <c r="AX55" s="539"/>
      <c r="AY55" s="539"/>
      <c r="AZ55" s="539"/>
      <c r="BA55" s="539"/>
      <c r="BB55" s="539"/>
      <c r="BC55" s="539"/>
      <c r="BD55" s="539"/>
      <c r="BE55" s="539"/>
      <c r="BF55" s="539"/>
      <c r="BG55" s="539"/>
      <c r="BH55" s="539"/>
      <c r="BI55" s="539"/>
      <c r="BJ55" s="539"/>
      <c r="BK55" s="539"/>
      <c r="BL55" s="539"/>
      <c r="BM55" s="539"/>
      <c r="BN55" s="539"/>
      <c r="BO55" s="539"/>
      <c r="BP55" s="539"/>
      <c r="BQ55" s="539"/>
      <c r="BR55" s="539"/>
      <c r="BS55" s="539"/>
      <c r="BT55" s="539"/>
      <c r="BU55" s="539"/>
      <c r="BV55" s="539"/>
      <c r="BW55" s="539"/>
      <c r="BX55" s="539"/>
      <c r="BY55" s="539"/>
      <c r="BZ55" s="539"/>
      <c r="CA55" s="539"/>
      <c r="CB55" s="539"/>
      <c r="CC55" s="539"/>
      <c r="CD55" s="539"/>
      <c r="CE55" s="539"/>
      <c r="CF55" s="539"/>
      <c r="CG55" s="539"/>
      <c r="CH55" s="539"/>
      <c r="CI55" s="539"/>
      <c r="CJ55" s="539"/>
      <c r="CK55" s="539"/>
      <c r="CL55" s="539"/>
      <c r="CM55" s="539"/>
      <c r="CN55" s="539"/>
      <c r="CO55" s="539"/>
      <c r="CP55" s="539"/>
      <c r="CQ55" s="539"/>
      <c r="CR55" s="539"/>
      <c r="CS55" s="539"/>
      <c r="CT55" s="539"/>
      <c r="CU55" s="539"/>
      <c r="CV55" s="539"/>
      <c r="CW55" s="539"/>
      <c r="CX55" s="539"/>
      <c r="CY55" s="539"/>
      <c r="CZ55" s="539"/>
      <c r="DA55" s="539"/>
      <c r="DB55" s="539"/>
      <c r="DC55" s="539"/>
      <c r="DD55" s="539"/>
      <c r="DE55" s="539"/>
      <c r="DF55" s="539"/>
      <c r="DG55" s="539"/>
      <c r="DH55" s="539"/>
      <c r="DI55" s="539"/>
      <c r="DJ55" s="539"/>
      <c r="DK55" s="539"/>
      <c r="DL55" s="539"/>
      <c r="DM55" s="539"/>
      <c r="DN55" s="539"/>
      <c r="DO55" s="539"/>
      <c r="DP55" s="539"/>
      <c r="DQ55" s="539"/>
      <c r="DR55" s="539"/>
      <c r="DS55" s="539"/>
      <c r="DT55" s="539"/>
      <c r="DU55" s="539"/>
      <c r="DV55" s="539"/>
      <c r="DW55" s="539"/>
      <c r="DX55" s="539"/>
      <c r="DY55" s="539"/>
      <c r="DZ55" s="539"/>
      <c r="EA55" s="539"/>
      <c r="EB55" s="539"/>
      <c r="EC55" s="539"/>
      <c r="ED55" s="539"/>
      <c r="EE55" s="539"/>
      <c r="EF55" s="539"/>
      <c r="EG55" s="539"/>
      <c r="EH55" s="539"/>
      <c r="EI55" s="539"/>
      <c r="EJ55" s="539"/>
      <c r="EK55" s="539"/>
      <c r="EL55" s="539"/>
      <c r="EM55" s="539"/>
      <c r="EN55" s="539"/>
      <c r="EO55" s="539"/>
      <c r="EP55" s="539"/>
      <c r="EQ55" s="539"/>
      <c r="ER55" s="539"/>
      <c r="ES55" s="539"/>
      <c r="ET55" s="539"/>
      <c r="EU55" s="539"/>
      <c r="EV55" s="539"/>
      <c r="EW55" s="539"/>
      <c r="EX55" s="539"/>
      <c r="EY55" s="539"/>
      <c r="EZ55" s="539"/>
      <c r="FA55" s="539"/>
      <c r="FB55" s="539"/>
      <c r="FC55" s="539"/>
      <c r="FD55" s="539"/>
      <c r="FE55" s="539"/>
      <c r="FF55" s="539"/>
      <c r="FG55" s="539"/>
      <c r="FH55" s="539"/>
      <c r="FI55" s="539"/>
      <c r="FJ55" s="539"/>
      <c r="FK55" s="539"/>
      <c r="FL55" s="539"/>
      <c r="FM55" s="539"/>
      <c r="FN55" s="539"/>
      <c r="FO55" s="539"/>
      <c r="FP55" s="539"/>
      <c r="FQ55" s="539"/>
      <c r="FR55" s="539"/>
      <c r="FS55" s="539"/>
      <c r="FT55" s="539"/>
      <c r="FU55" s="539"/>
      <c r="FV55" s="539"/>
      <c r="FW55" s="539"/>
      <c r="FX55" s="539"/>
      <c r="FY55" s="539"/>
      <c r="FZ55" s="539"/>
      <c r="GA55" s="539"/>
      <c r="GB55" s="539"/>
      <c r="GC55" s="539"/>
      <c r="GD55" s="539"/>
      <c r="GE55" s="539"/>
      <c r="GF55" s="539"/>
      <c r="GG55" s="539"/>
      <c r="GH55" s="539"/>
      <c r="GI55" s="539"/>
      <c r="GJ55" s="539"/>
      <c r="GK55" s="539"/>
      <c r="GL55" s="539"/>
      <c r="GM55" s="539"/>
      <c r="GN55" s="539"/>
      <c r="GO55" s="539"/>
      <c r="GP55" s="539"/>
      <c r="GQ55" s="539"/>
      <c r="GR55" s="539"/>
      <c r="GS55" s="539"/>
      <c r="GT55" s="539"/>
      <c r="GU55" s="539"/>
      <c r="GV55" s="539"/>
      <c r="GW55" s="539"/>
      <c r="GX55" s="539"/>
      <c r="GY55" s="539"/>
      <c r="GZ55" s="539"/>
      <c r="HA55" s="539"/>
      <c r="HB55" s="539"/>
      <c r="HC55" s="539"/>
      <c r="HD55" s="539"/>
      <c r="HE55" s="539"/>
      <c r="HF55" s="539"/>
      <c r="HG55" s="539"/>
      <c r="HH55" s="539"/>
      <c r="HI55" s="539"/>
      <c r="HJ55" s="539"/>
      <c r="HK55" s="539"/>
      <c r="HL55" s="539"/>
      <c r="HM55" s="539"/>
      <c r="HN55" s="539"/>
      <c r="HO55" s="539"/>
      <c r="HP55" s="539"/>
      <c r="HQ55" s="539"/>
      <c r="HR55" s="539"/>
      <c r="HS55" s="539"/>
      <c r="HT55" s="539"/>
      <c r="HU55" s="539"/>
      <c r="HV55" s="539"/>
      <c r="HW55" s="539"/>
      <c r="HX55" s="539"/>
      <c r="HY55" s="539"/>
      <c r="HZ55" s="539"/>
      <c r="IA55" s="539"/>
      <c r="IB55" s="539"/>
      <c r="IC55" s="539"/>
      <c r="ID55" s="539"/>
      <c r="IE55" s="539"/>
      <c r="IF55" s="539"/>
      <c r="IG55" s="539"/>
      <c r="IH55" s="539"/>
      <c r="II55" s="539"/>
      <c r="IJ55" s="539"/>
      <c r="IK55" s="539"/>
      <c r="IL55" s="539"/>
      <c r="IM55" s="539"/>
      <c r="IN55" s="539"/>
      <c r="IO55" s="539"/>
      <c r="IP55" s="539"/>
      <c r="IQ55" s="539"/>
      <c r="IR55" s="539"/>
      <c r="IS55" s="539"/>
      <c r="IT55" s="539"/>
      <c r="IU55" s="539"/>
      <c r="IV55" s="539"/>
      <c r="IW55" s="539"/>
      <c r="IX55" s="539"/>
      <c r="IY55" s="539"/>
      <c r="IZ55" s="539"/>
      <c r="JA55" s="539"/>
      <c r="JB55" s="539"/>
      <c r="JC55" s="539"/>
      <c r="JD55" s="539"/>
      <c r="JE55" s="539"/>
      <c r="JF55" s="539"/>
      <c r="JG55" s="539"/>
      <c r="JH55" s="539"/>
      <c r="JI55" s="539"/>
      <c r="JJ55" s="539"/>
      <c r="JK55" s="539"/>
      <c r="JL55" s="539"/>
      <c r="JM55" s="539"/>
      <c r="JN55" s="539"/>
      <c r="JO55" s="539"/>
      <c r="JP55" s="539"/>
      <c r="JQ55" s="539"/>
      <c r="JR55" s="539"/>
      <c r="JS55" s="539"/>
      <c r="JT55" s="539"/>
      <c r="JU55" s="539"/>
      <c r="JV55" s="539"/>
      <c r="JW55" s="539"/>
      <c r="JX55" s="539"/>
      <c r="JY55" s="539"/>
      <c r="JZ55" s="539"/>
      <c r="KA55" s="539"/>
      <c r="KB55" s="539"/>
      <c r="KC55" s="539"/>
      <c r="KD55" s="539"/>
      <c r="KE55" s="539"/>
      <c r="KF55" s="539"/>
      <c r="KG55" s="539"/>
      <c r="KH55" s="539"/>
      <c r="KI55" s="539"/>
      <c r="KJ55" s="539"/>
      <c r="KK55" s="539"/>
      <c r="KL55" s="539"/>
      <c r="KM55" s="539"/>
      <c r="KN55" s="539"/>
      <c r="KO55" s="539"/>
      <c r="KP55" s="539"/>
      <c r="KQ55" s="539"/>
      <c r="KR55" s="539"/>
      <c r="KS55" s="539"/>
      <c r="KT55" s="539"/>
      <c r="KU55" s="539"/>
      <c r="KV55" s="539"/>
      <c r="KW55" s="539"/>
      <c r="KX55" s="539"/>
      <c r="KY55" s="539"/>
      <c r="KZ55" s="539"/>
      <c r="LA55" s="539"/>
      <c r="LB55" s="539"/>
      <c r="LC55" s="539"/>
      <c r="LD55" s="539"/>
      <c r="LE55" s="539"/>
      <c r="LF55" s="539"/>
      <c r="LG55" s="539"/>
      <c r="LH55" s="539"/>
      <c r="LI55" s="539"/>
      <c r="LJ55" s="539"/>
      <c r="LK55" s="539"/>
      <c r="LL55" s="539"/>
      <c r="LM55" s="539"/>
      <c r="LN55" s="539"/>
      <c r="LO55" s="539"/>
      <c r="LP55" s="539"/>
      <c r="LQ55" s="539"/>
      <c r="LR55" s="539"/>
      <c r="LS55" s="539"/>
      <c r="LT55" s="539"/>
      <c r="LU55" s="539"/>
      <c r="LV55" s="539"/>
      <c r="LW55" s="539"/>
      <c r="LX55" s="539"/>
      <c r="LY55" s="539"/>
      <c r="LZ55" s="539"/>
      <c r="MA55" s="539"/>
      <c r="MB55" s="539"/>
      <c r="MC55" s="539"/>
      <c r="MD55" s="539"/>
      <c r="ME55" s="539"/>
      <c r="MF55" s="539"/>
      <c r="MG55" s="539"/>
      <c r="MH55" s="539"/>
      <c r="MI55" s="539"/>
      <c r="MJ55" s="539"/>
      <c r="MK55" s="539"/>
      <c r="ML55" s="539"/>
      <c r="MM55" s="539"/>
      <c r="MN55" s="539"/>
      <c r="MO55" s="539"/>
      <c r="MP55" s="539"/>
      <c r="MQ55" s="539"/>
      <c r="MR55" s="539"/>
      <c r="MS55" s="539"/>
      <c r="MT55" s="539"/>
      <c r="MU55" s="539"/>
      <c r="MV55" s="539"/>
      <c r="MW55" s="539"/>
      <c r="MX55" s="539"/>
      <c r="MY55" s="539"/>
      <c r="MZ55" s="539"/>
      <c r="NA55" s="539"/>
      <c r="NB55" s="539"/>
      <c r="NC55" s="539"/>
      <c r="ND55" s="539"/>
      <c r="NE55" s="539"/>
      <c r="NF55" s="539"/>
      <c r="NG55" s="539"/>
      <c r="NH55" s="539"/>
      <c r="NI55" s="539"/>
      <c r="NJ55" s="539"/>
      <c r="NK55" s="539"/>
      <c r="NL55" s="539"/>
      <c r="NM55" s="539"/>
      <c r="NN55" s="539"/>
      <c r="NO55" s="539"/>
      <c r="NP55" s="539"/>
      <c r="NQ55" s="539"/>
      <c r="NR55" s="539"/>
      <c r="NS55" s="539"/>
      <c r="NT55" s="539"/>
      <c r="NU55" s="539"/>
      <c r="NV55" s="539"/>
      <c r="NW55" s="539"/>
      <c r="NX55" s="539"/>
      <c r="NY55" s="539"/>
      <c r="NZ55" s="539"/>
      <c r="OA55" s="539"/>
      <c r="OB55" s="539"/>
      <c r="OC55" s="539"/>
      <c r="OD55" s="539"/>
      <c r="OE55" s="539"/>
      <c r="OF55" s="539"/>
      <c r="OG55" s="539"/>
      <c r="OH55" s="539"/>
      <c r="OI55" s="539"/>
      <c r="OJ55" s="539"/>
      <c r="OK55" s="539"/>
      <c r="OL55" s="539"/>
      <c r="OM55" s="539"/>
      <c r="ON55" s="539"/>
      <c r="OO55" s="539"/>
      <c r="OP55" s="539"/>
      <c r="OQ55" s="539"/>
      <c r="OR55" s="539"/>
      <c r="OS55" s="539"/>
      <c r="OT55" s="539"/>
      <c r="OU55" s="539"/>
      <c r="OV55" s="539"/>
      <c r="OW55" s="539"/>
      <c r="OX55" s="539"/>
      <c r="OY55" s="539"/>
      <c r="OZ55" s="539"/>
      <c r="PA55" s="539"/>
      <c r="PB55" s="539"/>
      <c r="PC55" s="539"/>
      <c r="PD55" s="539"/>
      <c r="PE55" s="539"/>
      <c r="PF55" s="539"/>
      <c r="PG55" s="539"/>
      <c r="PH55" s="539"/>
      <c r="PI55" s="539"/>
      <c r="PJ55" s="539"/>
      <c r="PK55" s="539"/>
      <c r="PL55" s="539"/>
      <c r="PM55" s="539"/>
      <c r="PN55" s="539"/>
      <c r="PO55" s="539"/>
      <c r="PP55" s="539"/>
      <c r="PQ55" s="539"/>
      <c r="PR55" s="539"/>
      <c r="PS55" s="539"/>
      <c r="PT55" s="539"/>
      <c r="PU55" s="539"/>
      <c r="PV55" s="539"/>
      <c r="PW55" s="539"/>
      <c r="PX55" s="539"/>
      <c r="PY55" s="539"/>
      <c r="PZ55" s="539"/>
      <c r="QA55" s="539"/>
      <c r="QB55" s="539"/>
      <c r="QC55" s="539"/>
      <c r="QD55" s="539"/>
      <c r="QE55" s="539"/>
      <c r="QF55" s="539"/>
      <c r="QG55" s="539"/>
      <c r="QH55" s="539"/>
      <c r="QI55" s="539"/>
      <c r="QJ55" s="539"/>
      <c r="QK55" s="539"/>
      <c r="QL55" s="539"/>
      <c r="QM55" s="539"/>
      <c r="QN55" s="539"/>
      <c r="QO55" s="539"/>
      <c r="QP55" s="539"/>
      <c r="QQ55" s="539"/>
      <c r="QR55" s="539"/>
      <c r="QS55" s="539"/>
      <c r="QT55" s="539"/>
      <c r="QU55" s="539"/>
      <c r="QV55" s="539"/>
      <c r="QW55" s="539"/>
      <c r="QX55" s="539"/>
      <c r="QY55" s="539"/>
      <c r="QZ55" s="539"/>
      <c r="RA55" s="539"/>
      <c r="RB55" s="539"/>
      <c r="RC55" s="539"/>
      <c r="RD55" s="539"/>
      <c r="RE55" s="539"/>
      <c r="RF55" s="539"/>
      <c r="RG55" s="539"/>
      <c r="RH55" s="539"/>
      <c r="RI55" s="539"/>
      <c r="RJ55" s="539"/>
      <c r="RK55" s="539"/>
      <c r="RL55" s="539"/>
      <c r="RM55" s="539"/>
      <c r="RN55" s="539"/>
      <c r="RO55" s="539"/>
      <c r="RP55" s="539"/>
      <c r="RQ55" s="539"/>
      <c r="RR55" s="539"/>
      <c r="RS55" s="539"/>
      <c r="RT55" s="539"/>
      <c r="RU55" s="539"/>
      <c r="RV55" s="539"/>
      <c r="RW55" s="539"/>
      <c r="RX55" s="539"/>
      <c r="RY55" s="539"/>
      <c r="RZ55" s="539"/>
      <c r="SA55" s="539"/>
      <c r="SB55" s="539"/>
      <c r="SC55" s="539"/>
      <c r="SD55" s="539"/>
      <c r="SE55" s="539"/>
      <c r="SF55" s="539"/>
      <c r="SG55" s="539"/>
      <c r="SH55" s="539"/>
      <c r="SI55" s="539"/>
      <c r="SJ55" s="539"/>
      <c r="SK55" s="539"/>
      <c r="SL55" s="539"/>
      <c r="SM55" s="539"/>
      <c r="SN55" s="539"/>
      <c r="SO55" s="539"/>
      <c r="SP55" s="539"/>
      <c r="SQ55" s="539"/>
      <c r="SR55" s="539"/>
      <c r="SS55" s="539"/>
      <c r="ST55" s="539"/>
      <c r="SU55" s="539"/>
      <c r="SV55" s="539"/>
      <c r="SW55" s="539"/>
      <c r="SX55" s="539"/>
      <c r="SY55" s="539"/>
      <c r="SZ55" s="539"/>
      <c r="TA55" s="539"/>
      <c r="TB55" s="539"/>
      <c r="TC55" s="539"/>
      <c r="TD55" s="539"/>
      <c r="TE55" s="539"/>
      <c r="TF55" s="539"/>
      <c r="TG55" s="539"/>
      <c r="TH55" s="539"/>
      <c r="TI55" s="539"/>
      <c r="TJ55" s="539"/>
      <c r="TK55" s="539"/>
      <c r="TL55" s="539"/>
      <c r="TM55" s="539"/>
      <c r="TN55" s="539"/>
      <c r="TO55" s="539"/>
      <c r="TP55" s="539"/>
      <c r="TQ55" s="539"/>
      <c r="TR55" s="539"/>
      <c r="TS55" s="539"/>
      <c r="TT55" s="539"/>
      <c r="TU55" s="539"/>
      <c r="TV55" s="539"/>
      <c r="TW55" s="539"/>
      <c r="TX55" s="539"/>
      <c r="TY55" s="539"/>
      <c r="TZ55" s="539"/>
      <c r="UA55" s="539"/>
      <c r="UB55" s="539"/>
      <c r="UC55" s="539"/>
      <c r="UD55" s="539"/>
      <c r="UE55" s="539"/>
      <c r="UF55" s="539"/>
      <c r="UG55" s="539"/>
      <c r="UH55" s="539"/>
      <c r="UI55" s="539"/>
      <c r="UJ55" s="539"/>
      <c r="UK55" s="539"/>
      <c r="UL55" s="539"/>
      <c r="UM55" s="539"/>
      <c r="UN55" s="539"/>
      <c r="UO55" s="539"/>
      <c r="UP55" s="539"/>
      <c r="UQ55" s="539"/>
      <c r="UR55" s="539"/>
      <c r="US55" s="539"/>
      <c r="UT55" s="539"/>
      <c r="UU55" s="539"/>
      <c r="UV55" s="539"/>
      <c r="UW55" s="539"/>
      <c r="UX55" s="539"/>
      <c r="UY55" s="539"/>
      <c r="UZ55" s="539"/>
      <c r="VA55" s="539"/>
      <c r="VB55" s="539"/>
      <c r="VC55" s="539"/>
      <c r="VD55" s="539"/>
      <c r="VE55" s="539"/>
      <c r="VF55" s="539"/>
      <c r="VG55" s="539"/>
      <c r="VH55" s="539"/>
      <c r="VI55" s="539"/>
      <c r="VJ55" s="539"/>
      <c r="VK55" s="539"/>
      <c r="VL55" s="539"/>
      <c r="VM55" s="539"/>
      <c r="VN55" s="539"/>
      <c r="VO55" s="539"/>
      <c r="VP55" s="539"/>
      <c r="VQ55" s="539"/>
      <c r="VR55" s="539"/>
      <c r="VS55" s="539"/>
      <c r="VT55" s="539"/>
      <c r="VU55" s="539"/>
      <c r="VV55" s="539"/>
      <c r="VW55" s="539"/>
      <c r="VX55" s="539"/>
      <c r="VY55" s="539"/>
      <c r="VZ55" s="539"/>
      <c r="WA55" s="539"/>
      <c r="WB55" s="539"/>
      <c r="WC55" s="539"/>
      <c r="WD55" s="539"/>
      <c r="WE55" s="539"/>
      <c r="WF55" s="539"/>
      <c r="WG55" s="539"/>
      <c r="WH55" s="539"/>
      <c r="WI55" s="539"/>
      <c r="WJ55" s="539"/>
      <c r="WK55" s="539"/>
      <c r="WL55" s="539"/>
      <c r="WM55" s="539"/>
      <c r="WN55" s="539"/>
      <c r="WO55" s="539"/>
      <c r="WP55" s="539"/>
      <c r="WQ55" s="539"/>
      <c r="WR55" s="539"/>
      <c r="WS55" s="539"/>
      <c r="WT55" s="539"/>
      <c r="WU55" s="539"/>
      <c r="WV55" s="539"/>
      <c r="WW55" s="539"/>
      <c r="WX55" s="539"/>
      <c r="WY55" s="539"/>
      <c r="WZ55" s="539"/>
      <c r="XA55" s="539"/>
      <c r="XB55" s="539"/>
      <c r="XC55" s="539"/>
      <c r="XD55" s="539"/>
      <c r="XE55" s="539"/>
      <c r="XF55" s="539"/>
      <c r="XG55" s="539"/>
      <c r="XH55" s="539"/>
      <c r="XI55" s="539"/>
      <c r="XJ55" s="539"/>
      <c r="XK55" s="539"/>
      <c r="XL55" s="539"/>
      <c r="XM55" s="539"/>
      <c r="XN55" s="539"/>
      <c r="XO55" s="539"/>
      <c r="XP55" s="539"/>
      <c r="XQ55" s="539"/>
      <c r="XR55" s="539"/>
      <c r="XS55" s="539"/>
      <c r="XT55" s="539"/>
      <c r="XU55" s="539"/>
      <c r="XV55" s="539"/>
      <c r="XW55" s="539"/>
      <c r="XX55" s="539"/>
      <c r="XY55" s="539"/>
      <c r="XZ55" s="539"/>
      <c r="YA55" s="539"/>
      <c r="YB55" s="539"/>
      <c r="YC55" s="539"/>
      <c r="YD55" s="539"/>
      <c r="YE55" s="539"/>
      <c r="YF55" s="539"/>
      <c r="YG55" s="539"/>
      <c r="YH55" s="539"/>
      <c r="YI55" s="539"/>
      <c r="YJ55" s="539"/>
      <c r="YK55" s="539"/>
      <c r="YL55" s="539"/>
      <c r="YM55" s="539"/>
      <c r="YN55" s="539"/>
      <c r="YO55" s="539"/>
      <c r="YP55" s="539"/>
      <c r="YQ55" s="539"/>
      <c r="YR55" s="539"/>
      <c r="YS55" s="539"/>
      <c r="YT55" s="539"/>
      <c r="YU55" s="539"/>
      <c r="YV55" s="539"/>
      <c r="YW55" s="539"/>
      <c r="YX55" s="539"/>
      <c r="YY55" s="539"/>
      <c r="YZ55" s="539"/>
      <c r="ZA55" s="539"/>
      <c r="ZB55" s="539"/>
      <c r="ZC55" s="539"/>
      <c r="ZD55" s="539"/>
      <c r="ZE55" s="539"/>
      <c r="ZF55" s="539"/>
      <c r="ZG55" s="539"/>
      <c r="ZH55" s="539"/>
      <c r="ZI55" s="539"/>
      <c r="ZJ55" s="539"/>
      <c r="ZK55" s="539"/>
      <c r="ZL55" s="539"/>
      <c r="ZM55" s="539"/>
      <c r="ZN55" s="539"/>
      <c r="ZO55" s="539"/>
      <c r="ZP55" s="539"/>
      <c r="ZQ55" s="539"/>
      <c r="ZR55" s="539"/>
      <c r="ZS55" s="539"/>
      <c r="ZT55" s="539"/>
      <c r="ZU55" s="539"/>
      <c r="ZV55" s="539"/>
    </row>
    <row r="56" spans="1:698" ht="37.5" customHeight="1">
      <c r="A56" s="1393" t="s">
        <v>1201</v>
      </c>
      <c r="B56" s="1393"/>
      <c r="C56" s="1393"/>
      <c r="D56" s="1393"/>
      <c r="E56" s="1393"/>
      <c r="F56" s="1393"/>
      <c r="G56" s="1393"/>
      <c r="H56" s="1393"/>
    </row>
    <row r="57" spans="1:698" ht="17.100000000000001" customHeight="1">
      <c r="A57" s="1394" t="s">
        <v>1202</v>
      </c>
      <c r="B57" s="986"/>
      <c r="C57" s="986"/>
      <c r="D57" s="986"/>
      <c r="E57" s="986"/>
      <c r="F57" s="986"/>
      <c r="G57" s="986"/>
      <c r="H57" s="1395"/>
    </row>
    <row r="58" spans="1:698" ht="17.100000000000001" customHeight="1">
      <c r="A58" s="987"/>
      <c r="B58" s="988"/>
      <c r="C58" s="988"/>
      <c r="D58" s="988"/>
      <c r="E58" s="988"/>
      <c r="F58" s="988"/>
      <c r="G58" s="988"/>
      <c r="H58" s="989"/>
    </row>
    <row r="59" spans="1:698" ht="83.25" customHeight="1">
      <c r="A59" s="990"/>
      <c r="B59" s="991"/>
      <c r="C59" s="991"/>
      <c r="D59" s="991"/>
      <c r="E59" s="991"/>
      <c r="F59" s="991"/>
      <c r="G59" s="991"/>
      <c r="H59" s="992"/>
    </row>
    <row r="60" spans="1:698">
      <c r="ZV60" s="518" t="s">
        <v>1203</v>
      </c>
    </row>
  </sheetData>
  <sheetProtection selectLockedCells="1" selectUnlockedCells="1"/>
  <dataConsolidate/>
  <mergeCells count="42">
    <mergeCell ref="A48:H48"/>
    <mergeCell ref="H52:H55"/>
    <mergeCell ref="A56:H56"/>
    <mergeCell ref="A57:H59"/>
    <mergeCell ref="D41:G41"/>
    <mergeCell ref="F42:G42"/>
    <mergeCell ref="F43:G43"/>
    <mergeCell ref="H43:H47"/>
    <mergeCell ref="F44:G44"/>
    <mergeCell ref="F45:G45"/>
    <mergeCell ref="F46:G46"/>
    <mergeCell ref="F47:G47"/>
    <mergeCell ref="F35:G35"/>
    <mergeCell ref="F36:G36"/>
    <mergeCell ref="H36:H38"/>
    <mergeCell ref="F37:G37"/>
    <mergeCell ref="F38:G38"/>
    <mergeCell ref="A39:H39"/>
    <mergeCell ref="F28:G28"/>
    <mergeCell ref="F29:G29"/>
    <mergeCell ref="H29:H31"/>
    <mergeCell ref="F30:G30"/>
    <mergeCell ref="F31:G31"/>
    <mergeCell ref="A32:H32"/>
    <mergeCell ref="F21:G21"/>
    <mergeCell ref="F22:G22"/>
    <mergeCell ref="H22:H24"/>
    <mergeCell ref="F23:G23"/>
    <mergeCell ref="F24:G24"/>
    <mergeCell ref="A25:H25"/>
    <mergeCell ref="F13:G13"/>
    <mergeCell ref="F14:G14"/>
    <mergeCell ref="F15:G15"/>
    <mergeCell ref="F16:G16"/>
    <mergeCell ref="F17:G17"/>
    <mergeCell ref="A18:H18"/>
    <mergeCell ref="A1:C6"/>
    <mergeCell ref="A7:H7"/>
    <mergeCell ref="A8:H8"/>
    <mergeCell ref="A9:H9"/>
    <mergeCell ref="D11:G11"/>
    <mergeCell ref="F12:G12"/>
  </mergeCells>
  <phoneticPr fontId="16" type="noConversion"/>
  <printOptions horizontalCentered="1"/>
  <pageMargins left="0.19685039370078741" right="0.19685039370078741" top="0.19685039370078741" bottom="0.19685039370078741" header="0.19685039370078741" footer="0.19685039370078741"/>
  <pageSetup paperSize="9" scale="70" firstPageNumber="0" orientation="portrait" horizontalDpi="300" verticalDpi="300" r:id="rId1"/>
  <headerFooter alignWithMargins="0"/>
  <rowBreaks count="1" manualBreakCount="1">
    <brk id="49" max="7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G119"/>
  <sheetViews>
    <sheetView tabSelected="1" view="pageBreakPreview" topLeftCell="A109" zoomScaleSheetLayoutView="100" workbookViewId="0">
      <selection activeCell="A115" sqref="A115:F117"/>
    </sheetView>
  </sheetViews>
  <sheetFormatPr defaultRowHeight="16.5"/>
  <cols>
    <col min="1" max="1" width="21.5546875" style="555" customWidth="1"/>
    <col min="2" max="2" width="17.44140625" style="555" customWidth="1"/>
    <col min="3" max="6" width="17.44140625" style="556" customWidth="1"/>
    <col min="7" max="7" width="17.44140625" style="555" customWidth="1"/>
    <col min="8" max="16384" width="8.88671875" style="550"/>
  </cols>
  <sheetData>
    <row r="1" spans="1:7" ht="18" customHeight="1">
      <c r="A1" s="1023"/>
      <c r="B1" s="1023"/>
      <c r="C1" s="1023"/>
      <c r="D1" s="547"/>
      <c r="E1" s="548"/>
      <c r="F1" s="548"/>
      <c r="G1" s="549"/>
    </row>
    <row r="2" spans="1:7" ht="18" customHeight="1">
      <c r="A2" s="1023"/>
      <c r="B2" s="1023"/>
      <c r="C2" s="1023"/>
      <c r="D2" s="547" t="s">
        <v>733</v>
      </c>
      <c r="E2" s="548" t="s">
        <v>627</v>
      </c>
      <c r="F2" s="548"/>
      <c r="G2" s="549"/>
    </row>
    <row r="3" spans="1:7" ht="18" customHeight="1">
      <c r="A3" s="1023"/>
      <c r="B3" s="1023"/>
      <c r="C3" s="1023"/>
      <c r="D3" s="547" t="s">
        <v>735</v>
      </c>
      <c r="E3" s="548"/>
      <c r="F3" s="548"/>
      <c r="G3" s="549"/>
    </row>
    <row r="4" spans="1:7" ht="18" customHeight="1">
      <c r="A4" s="1023"/>
      <c r="B4" s="1023"/>
      <c r="C4" s="1023"/>
      <c r="D4" s="511" t="s">
        <v>807</v>
      </c>
      <c r="E4" s="551"/>
      <c r="F4" s="551"/>
      <c r="G4" s="552"/>
    </row>
    <row r="5" spans="1:7" ht="18" customHeight="1">
      <c r="A5" s="1023"/>
      <c r="B5" s="1023"/>
      <c r="C5" s="1023"/>
      <c r="D5" s="475" t="s">
        <v>808</v>
      </c>
      <c r="E5" s="551"/>
      <c r="F5" s="551"/>
      <c r="G5" s="552"/>
    </row>
    <row r="6" spans="1:7" ht="18" customHeight="1" thickBot="1">
      <c r="A6" s="1024"/>
      <c r="B6" s="1024"/>
      <c r="C6" s="1024"/>
      <c r="D6" s="553"/>
      <c r="E6" s="685"/>
      <c r="F6" s="685"/>
      <c r="G6" s="686"/>
    </row>
    <row r="7" spans="1:7" ht="18" customHeight="1" thickTop="1" thickBot="1">
      <c r="A7" s="1025" t="s">
        <v>809</v>
      </c>
      <c r="B7" s="1025"/>
      <c r="C7" s="1025"/>
      <c r="D7" s="1025"/>
      <c r="E7" s="1025"/>
      <c r="F7" s="1025"/>
      <c r="G7" s="1025"/>
    </row>
    <row r="8" spans="1:7" ht="45.75" thickTop="1">
      <c r="A8" s="1396" t="s">
        <v>628</v>
      </c>
      <c r="B8" s="1397"/>
      <c r="C8" s="1397"/>
      <c r="D8" s="1397"/>
      <c r="E8" s="1397"/>
      <c r="F8" s="1397"/>
      <c r="G8" s="1398"/>
    </row>
    <row r="9" spans="1:7" ht="20.100000000000001" customHeight="1">
      <c r="A9" s="1016" t="s">
        <v>629</v>
      </c>
      <c r="B9" s="1016"/>
      <c r="C9" s="1016"/>
      <c r="D9" s="1016"/>
      <c r="E9" s="1016"/>
      <c r="F9" s="1016"/>
      <c r="G9" s="1016"/>
    </row>
    <row r="10" spans="1:7" ht="20.100000000000001" customHeight="1">
      <c r="A10" s="477" t="s">
        <v>441</v>
      </c>
      <c r="B10" s="477" t="s">
        <v>2</v>
      </c>
      <c r="C10" s="477" t="s">
        <v>442</v>
      </c>
      <c r="D10" s="477" t="s">
        <v>443</v>
      </c>
      <c r="E10" s="477" t="s">
        <v>4</v>
      </c>
      <c r="F10" s="477" t="s">
        <v>630</v>
      </c>
      <c r="G10" s="477" t="s">
        <v>445</v>
      </c>
    </row>
    <row r="11" spans="1:7" ht="20.100000000000001" customHeight="1">
      <c r="A11" s="330" t="s">
        <v>913</v>
      </c>
      <c r="B11" s="330" t="s">
        <v>914</v>
      </c>
      <c r="C11" s="330" t="s">
        <v>915</v>
      </c>
      <c r="D11" s="330" t="s">
        <v>760</v>
      </c>
      <c r="E11" s="330" t="s">
        <v>565</v>
      </c>
      <c r="F11" s="330" t="s">
        <v>562</v>
      </c>
      <c r="G11" s="330" t="s">
        <v>614</v>
      </c>
    </row>
    <row r="12" spans="1:7" ht="20.100000000000001" customHeight="1">
      <c r="A12" s="330" t="s">
        <v>916</v>
      </c>
      <c r="B12" s="330" t="s">
        <v>917</v>
      </c>
      <c r="C12" s="330" t="s">
        <v>918</v>
      </c>
      <c r="D12" s="330" t="s">
        <v>872</v>
      </c>
      <c r="E12" s="330" t="s">
        <v>567</v>
      </c>
      <c r="F12" s="330" t="s">
        <v>593</v>
      </c>
      <c r="G12" s="330" t="s">
        <v>614</v>
      </c>
    </row>
    <row r="13" spans="1:7" ht="20.100000000000001" customHeight="1">
      <c r="A13" s="330" t="s">
        <v>1531</v>
      </c>
      <c r="B13" s="330" t="s">
        <v>1532</v>
      </c>
      <c r="C13" s="330" t="s">
        <v>1533</v>
      </c>
      <c r="D13" s="330" t="s">
        <v>1113</v>
      </c>
      <c r="E13" s="330" t="s">
        <v>568</v>
      </c>
      <c r="F13" s="330" t="s">
        <v>761</v>
      </c>
      <c r="G13" s="330" t="s">
        <v>614</v>
      </c>
    </row>
    <row r="14" spans="1:7" ht="30.75" customHeight="1">
      <c r="A14" s="1017" t="s">
        <v>810</v>
      </c>
      <c r="B14" s="1018"/>
      <c r="C14" s="1018"/>
      <c r="D14" s="1018"/>
      <c r="E14" s="1018"/>
      <c r="F14" s="1018"/>
      <c r="G14" s="1019"/>
    </row>
    <row r="15" spans="1:7" ht="48.75" customHeight="1">
      <c r="A15" s="1020" t="s">
        <v>631</v>
      </c>
      <c r="B15" s="1021"/>
      <c r="C15" s="1021"/>
      <c r="D15" s="1021"/>
      <c r="E15" s="1021"/>
      <c r="F15" s="1021"/>
      <c r="G15" s="1022"/>
    </row>
    <row r="16" spans="1:7" ht="20.100000000000001" customHeight="1">
      <c r="A16" s="478"/>
      <c r="B16" s="478"/>
      <c r="C16" s="478"/>
      <c r="D16" s="478"/>
      <c r="E16" s="478"/>
      <c r="F16" s="478"/>
      <c r="G16" s="478"/>
    </row>
    <row r="17" spans="1:7" ht="20.100000000000001" customHeight="1">
      <c r="A17" s="1016" t="s">
        <v>632</v>
      </c>
      <c r="B17" s="1016"/>
      <c r="C17" s="1016"/>
      <c r="D17" s="1016"/>
      <c r="E17" s="1016"/>
      <c r="F17" s="1016"/>
      <c r="G17" s="1016"/>
    </row>
    <row r="18" spans="1:7" ht="20.100000000000001" customHeight="1">
      <c r="A18" s="477" t="s">
        <v>441</v>
      </c>
      <c r="B18" s="477" t="s">
        <v>2</v>
      </c>
      <c r="C18" s="477" t="s">
        <v>442</v>
      </c>
      <c r="D18" s="477" t="s">
        <v>443</v>
      </c>
      <c r="E18" s="477" t="s">
        <v>4</v>
      </c>
      <c r="F18" s="477" t="s">
        <v>811</v>
      </c>
      <c r="G18" s="477" t="s">
        <v>445</v>
      </c>
    </row>
    <row r="19" spans="1:7" ht="20.100000000000001" customHeight="1">
      <c r="A19" s="330" t="s">
        <v>919</v>
      </c>
      <c r="B19" s="330" t="s">
        <v>819</v>
      </c>
      <c r="C19" s="330" t="s">
        <v>760</v>
      </c>
      <c r="D19" s="330" t="s">
        <v>727</v>
      </c>
      <c r="E19" s="330" t="s">
        <v>610</v>
      </c>
      <c r="F19" s="330" t="s">
        <v>920</v>
      </c>
      <c r="G19" s="330" t="s">
        <v>633</v>
      </c>
    </row>
    <row r="20" spans="1:7" ht="20.100000000000001" customHeight="1">
      <c r="A20" s="330" t="s">
        <v>1204</v>
      </c>
      <c r="B20" s="330" t="s">
        <v>926</v>
      </c>
      <c r="C20" s="330" t="s">
        <v>872</v>
      </c>
      <c r="D20" s="330" t="s">
        <v>739</v>
      </c>
      <c r="E20" s="330" t="s">
        <v>611</v>
      </c>
      <c r="F20" s="330" t="s">
        <v>552</v>
      </c>
      <c r="G20" s="330" t="s">
        <v>633</v>
      </c>
    </row>
    <row r="21" spans="1:7" ht="20.100000000000001" customHeight="1">
      <c r="A21" s="330" t="s">
        <v>1534</v>
      </c>
      <c r="B21" s="330" t="s">
        <v>1208</v>
      </c>
      <c r="C21" s="330" t="s">
        <v>1113</v>
      </c>
      <c r="D21" s="330" t="s">
        <v>934</v>
      </c>
      <c r="E21" s="330" t="s">
        <v>541</v>
      </c>
      <c r="F21" s="330" t="s">
        <v>553</v>
      </c>
      <c r="G21" s="330" t="s">
        <v>633</v>
      </c>
    </row>
    <row r="22" spans="1:7" ht="32.25" customHeight="1">
      <c r="A22" s="1017" t="s">
        <v>810</v>
      </c>
      <c r="B22" s="1018"/>
      <c r="C22" s="1018"/>
      <c r="D22" s="1018"/>
      <c r="E22" s="1018"/>
      <c r="F22" s="1018"/>
      <c r="G22" s="1019"/>
    </row>
    <row r="23" spans="1:7" ht="29.25" customHeight="1">
      <c r="A23" s="1020" t="s">
        <v>636</v>
      </c>
      <c r="B23" s="1021"/>
      <c r="C23" s="1021"/>
      <c r="D23" s="1021"/>
      <c r="E23" s="1021"/>
      <c r="F23" s="1021"/>
      <c r="G23" s="1022"/>
    </row>
    <row r="24" spans="1:7" ht="20.100000000000001" customHeight="1">
      <c r="A24" s="478"/>
      <c r="B24" s="478"/>
      <c r="C24" s="478"/>
      <c r="D24" s="478"/>
      <c r="E24" s="478"/>
      <c r="F24" s="478"/>
      <c r="G24" s="478"/>
    </row>
    <row r="25" spans="1:7" ht="20.100000000000001" customHeight="1">
      <c r="A25" s="1016" t="s">
        <v>637</v>
      </c>
      <c r="B25" s="1016"/>
      <c r="C25" s="1016"/>
      <c r="D25" s="1016"/>
      <c r="E25" s="1016"/>
      <c r="F25" s="1016"/>
      <c r="G25" s="1016"/>
    </row>
    <row r="26" spans="1:7" ht="20.100000000000001" customHeight="1">
      <c r="A26" s="477" t="s">
        <v>441</v>
      </c>
      <c r="B26" s="477" t="s">
        <v>2</v>
      </c>
      <c r="C26" s="477" t="s">
        <v>442</v>
      </c>
      <c r="D26" s="477" t="s">
        <v>443</v>
      </c>
      <c r="E26" s="477" t="s">
        <v>4</v>
      </c>
      <c r="F26" s="477" t="s">
        <v>813</v>
      </c>
      <c r="G26" s="477" t="s">
        <v>445</v>
      </c>
    </row>
    <row r="27" spans="1:7" ht="20.100000000000001" customHeight="1">
      <c r="A27" s="330" t="s">
        <v>913</v>
      </c>
      <c r="B27" s="330" t="s">
        <v>914</v>
      </c>
      <c r="C27" s="330" t="s">
        <v>915</v>
      </c>
      <c r="D27" s="330" t="s">
        <v>760</v>
      </c>
      <c r="E27" s="330" t="s">
        <v>565</v>
      </c>
      <c r="F27" s="330" t="s">
        <v>586</v>
      </c>
      <c r="G27" s="330" t="s">
        <v>614</v>
      </c>
    </row>
    <row r="28" spans="1:7" ht="20.100000000000001" customHeight="1">
      <c r="A28" s="330" t="s">
        <v>916</v>
      </c>
      <c r="B28" s="330" t="s">
        <v>917</v>
      </c>
      <c r="C28" s="330" t="s">
        <v>918</v>
      </c>
      <c r="D28" s="330" t="s">
        <v>872</v>
      </c>
      <c r="E28" s="330" t="s">
        <v>567</v>
      </c>
      <c r="F28" s="330" t="s">
        <v>587</v>
      </c>
      <c r="G28" s="330" t="s">
        <v>614</v>
      </c>
    </row>
    <row r="29" spans="1:7" ht="20.100000000000001" customHeight="1">
      <c r="A29" s="330" t="s">
        <v>1531</v>
      </c>
      <c r="B29" s="330" t="s">
        <v>1532</v>
      </c>
      <c r="C29" s="330" t="s">
        <v>1533</v>
      </c>
      <c r="D29" s="330" t="s">
        <v>1113</v>
      </c>
      <c r="E29" s="330" t="s">
        <v>568</v>
      </c>
      <c r="F29" s="330" t="s">
        <v>1140</v>
      </c>
      <c r="G29" s="330" t="s">
        <v>409</v>
      </c>
    </row>
    <row r="30" spans="1:7" ht="32.25" customHeight="1">
      <c r="A30" s="1017" t="s">
        <v>638</v>
      </c>
      <c r="B30" s="1018"/>
      <c r="C30" s="1018"/>
      <c r="D30" s="1018"/>
      <c r="E30" s="1018"/>
      <c r="F30" s="1018"/>
      <c r="G30" s="1019"/>
    </row>
    <row r="31" spans="1:7" ht="45.75" customHeight="1">
      <c r="A31" s="1020" t="s">
        <v>639</v>
      </c>
      <c r="B31" s="1021"/>
      <c r="C31" s="1021"/>
      <c r="D31" s="1021"/>
      <c r="E31" s="1021"/>
      <c r="F31" s="1021"/>
      <c r="G31" s="1022"/>
    </row>
    <row r="32" spans="1:7" ht="20.100000000000001" customHeight="1">
      <c r="A32" s="478"/>
      <c r="B32" s="478"/>
      <c r="C32" s="478"/>
      <c r="D32" s="478"/>
      <c r="E32" s="478"/>
      <c r="F32" s="478"/>
      <c r="G32" s="478"/>
    </row>
    <row r="33" spans="1:7" ht="20.100000000000001" customHeight="1">
      <c r="A33" s="1016" t="s">
        <v>640</v>
      </c>
      <c r="B33" s="1016"/>
      <c r="C33" s="1016"/>
      <c r="D33" s="1016"/>
      <c r="E33" s="1016"/>
      <c r="F33" s="1016"/>
      <c r="G33" s="1016"/>
    </row>
    <row r="34" spans="1:7" ht="20.100000000000001" customHeight="1">
      <c r="A34" s="477" t="s">
        <v>441</v>
      </c>
      <c r="B34" s="477" t="s">
        <v>2</v>
      </c>
      <c r="C34" s="477" t="s">
        <v>442</v>
      </c>
      <c r="D34" s="477" t="s">
        <v>443</v>
      </c>
      <c r="E34" s="477" t="s">
        <v>4</v>
      </c>
      <c r="F34" s="477" t="s">
        <v>814</v>
      </c>
      <c r="G34" s="477" t="s">
        <v>445</v>
      </c>
    </row>
    <row r="35" spans="1:7" ht="20.100000000000001" customHeight="1">
      <c r="A35" s="330" t="s">
        <v>921</v>
      </c>
      <c r="B35" s="330" t="s">
        <v>847</v>
      </c>
      <c r="C35" s="330" t="s">
        <v>760</v>
      </c>
      <c r="D35" s="330" t="s">
        <v>727</v>
      </c>
      <c r="E35" s="330" t="s">
        <v>610</v>
      </c>
      <c r="F35" s="330" t="s">
        <v>572</v>
      </c>
      <c r="G35" s="330" t="s">
        <v>650</v>
      </c>
    </row>
    <row r="36" spans="1:7" ht="20.100000000000001" customHeight="1">
      <c r="A36" s="330" t="s">
        <v>1205</v>
      </c>
      <c r="B36" s="330" t="s">
        <v>851</v>
      </c>
      <c r="C36" s="330" t="s">
        <v>872</v>
      </c>
      <c r="D36" s="330" t="s">
        <v>739</v>
      </c>
      <c r="E36" s="330" t="s">
        <v>611</v>
      </c>
      <c r="F36" s="330" t="s">
        <v>573</v>
      </c>
      <c r="G36" s="330" t="s">
        <v>650</v>
      </c>
    </row>
    <row r="37" spans="1:7" ht="20.100000000000001" customHeight="1">
      <c r="A37" s="330" t="s">
        <v>1535</v>
      </c>
      <c r="B37" s="330" t="s">
        <v>1022</v>
      </c>
      <c r="C37" s="330" t="s">
        <v>1113</v>
      </c>
      <c r="D37" s="330" t="s">
        <v>934</v>
      </c>
      <c r="E37" s="330" t="s">
        <v>541</v>
      </c>
      <c r="F37" s="330" t="s">
        <v>574</v>
      </c>
      <c r="G37" s="330" t="s">
        <v>650</v>
      </c>
    </row>
    <row r="38" spans="1:7" ht="32.25" customHeight="1">
      <c r="A38" s="1017" t="s">
        <v>638</v>
      </c>
      <c r="B38" s="1018"/>
      <c r="C38" s="1018"/>
      <c r="D38" s="1018"/>
      <c r="E38" s="1018"/>
      <c r="F38" s="1018"/>
      <c r="G38" s="1019"/>
    </row>
    <row r="39" spans="1:7" ht="20.100000000000001" customHeight="1">
      <c r="A39" s="1020" t="s">
        <v>641</v>
      </c>
      <c r="B39" s="1021"/>
      <c r="C39" s="1021"/>
      <c r="D39" s="1021"/>
      <c r="E39" s="1021"/>
      <c r="F39" s="1021"/>
      <c r="G39" s="1022"/>
    </row>
    <row r="40" spans="1:7" ht="20.100000000000001" customHeight="1">
      <c r="A40" s="478"/>
      <c r="B40" s="478"/>
      <c r="C40" s="478"/>
      <c r="D40" s="478"/>
      <c r="E40" s="478"/>
      <c r="F40" s="478"/>
      <c r="G40" s="478"/>
    </row>
    <row r="41" spans="1:7" ht="20.100000000000001" customHeight="1">
      <c r="A41" s="1016" t="s">
        <v>642</v>
      </c>
      <c r="B41" s="1016"/>
      <c r="C41" s="1016"/>
      <c r="D41" s="1016"/>
      <c r="E41" s="1016"/>
      <c r="F41" s="1016"/>
      <c r="G41" s="1016"/>
    </row>
    <row r="42" spans="1:7" ht="20.100000000000001" customHeight="1">
      <c r="A42" s="477" t="s">
        <v>441</v>
      </c>
      <c r="B42" s="477" t="s">
        <v>2</v>
      </c>
      <c r="C42" s="477" t="s">
        <v>442</v>
      </c>
      <c r="D42" s="477" t="s">
        <v>443</v>
      </c>
      <c r="E42" s="477" t="s">
        <v>4</v>
      </c>
      <c r="F42" s="477" t="s">
        <v>815</v>
      </c>
      <c r="G42" s="477" t="s">
        <v>445</v>
      </c>
    </row>
    <row r="43" spans="1:7" ht="20.100000000000001" customHeight="1">
      <c r="A43" s="330" t="s">
        <v>922</v>
      </c>
      <c r="B43" s="330" t="s">
        <v>923</v>
      </c>
      <c r="C43" s="330" t="s">
        <v>705</v>
      </c>
      <c r="D43" s="330" t="s">
        <v>762</v>
      </c>
      <c r="E43" s="330" t="s">
        <v>527</v>
      </c>
      <c r="F43" s="330" t="s">
        <v>870</v>
      </c>
      <c r="G43" s="330" t="s">
        <v>614</v>
      </c>
    </row>
    <row r="44" spans="1:7" ht="20.100000000000001" customHeight="1">
      <c r="A44" s="330" t="s">
        <v>711</v>
      </c>
      <c r="B44" s="330" t="s">
        <v>712</v>
      </c>
      <c r="C44" s="330" t="s">
        <v>755</v>
      </c>
      <c r="D44" s="330" t="s">
        <v>882</v>
      </c>
      <c r="E44" s="330" t="s">
        <v>529</v>
      </c>
      <c r="F44" s="330" t="s">
        <v>1110</v>
      </c>
      <c r="G44" s="330" t="s">
        <v>614</v>
      </c>
    </row>
    <row r="45" spans="1:7" ht="20.100000000000001" customHeight="1">
      <c r="A45" s="330" t="s">
        <v>1536</v>
      </c>
      <c r="B45" s="330" t="s">
        <v>1537</v>
      </c>
      <c r="C45" s="330" t="s">
        <v>876</v>
      </c>
      <c r="D45" s="330" t="s">
        <v>1122</v>
      </c>
      <c r="E45" s="330" t="s">
        <v>575</v>
      </c>
      <c r="F45" s="330" t="s">
        <v>1437</v>
      </c>
      <c r="G45" s="330" t="s">
        <v>614</v>
      </c>
    </row>
    <row r="46" spans="1:7" ht="32.25" customHeight="1">
      <c r="A46" s="1017" t="s">
        <v>638</v>
      </c>
      <c r="B46" s="1018"/>
      <c r="C46" s="1018"/>
      <c r="D46" s="1018"/>
      <c r="E46" s="1018"/>
      <c r="F46" s="1018"/>
      <c r="G46" s="1019"/>
    </row>
    <row r="47" spans="1:7" ht="65.25" customHeight="1">
      <c r="A47" s="1020" t="s">
        <v>644</v>
      </c>
      <c r="B47" s="1021"/>
      <c r="C47" s="1021"/>
      <c r="D47" s="1021"/>
      <c r="E47" s="1021"/>
      <c r="F47" s="1021"/>
      <c r="G47" s="1022"/>
    </row>
    <row r="48" spans="1:7" ht="20.100000000000001" customHeight="1">
      <c r="A48" s="478"/>
      <c r="B48" s="478"/>
      <c r="C48" s="478"/>
      <c r="D48" s="478"/>
      <c r="E48" s="478"/>
      <c r="F48" s="478"/>
      <c r="G48" s="478"/>
    </row>
    <row r="49" spans="1:7" ht="20.100000000000001" customHeight="1">
      <c r="A49" s="1016" t="s">
        <v>645</v>
      </c>
      <c r="B49" s="1016"/>
      <c r="C49" s="1016"/>
      <c r="D49" s="1016"/>
      <c r="E49" s="1016"/>
      <c r="F49" s="1016"/>
      <c r="G49" s="1016"/>
    </row>
    <row r="50" spans="1:7" ht="20.100000000000001" customHeight="1">
      <c r="A50" s="477" t="s">
        <v>441</v>
      </c>
      <c r="B50" s="477" t="s">
        <v>2</v>
      </c>
      <c r="C50" s="477" t="s">
        <v>442</v>
      </c>
      <c r="D50" s="477" t="s">
        <v>443</v>
      </c>
      <c r="E50" s="477" t="s">
        <v>4</v>
      </c>
      <c r="F50" s="477" t="s">
        <v>816</v>
      </c>
      <c r="G50" s="477" t="s">
        <v>445</v>
      </c>
    </row>
    <row r="51" spans="1:7" ht="20.100000000000001" customHeight="1">
      <c r="A51" s="330" t="s">
        <v>924</v>
      </c>
      <c r="B51" s="330" t="s">
        <v>847</v>
      </c>
      <c r="C51" s="330" t="s">
        <v>760</v>
      </c>
      <c r="D51" s="330" t="s">
        <v>727</v>
      </c>
      <c r="E51" s="330" t="s">
        <v>610</v>
      </c>
      <c r="F51" s="330" t="s">
        <v>573</v>
      </c>
      <c r="G51" s="330" t="s">
        <v>614</v>
      </c>
    </row>
    <row r="52" spans="1:7" ht="20.100000000000001" customHeight="1">
      <c r="A52" s="330" t="s">
        <v>408</v>
      </c>
      <c r="B52" s="330" t="s">
        <v>409</v>
      </c>
      <c r="C52" s="330" t="s">
        <v>872</v>
      </c>
      <c r="D52" s="330" t="s">
        <v>739</v>
      </c>
      <c r="E52" s="330" t="s">
        <v>611</v>
      </c>
      <c r="F52" s="330" t="s">
        <v>574</v>
      </c>
      <c r="G52" s="330" t="s">
        <v>614</v>
      </c>
    </row>
    <row r="53" spans="1:7" ht="20.100000000000001" customHeight="1">
      <c r="A53" s="330" t="s">
        <v>1538</v>
      </c>
      <c r="B53" s="330" t="s">
        <v>1022</v>
      </c>
      <c r="C53" s="330" t="s">
        <v>1113</v>
      </c>
      <c r="D53" s="330" t="s">
        <v>934</v>
      </c>
      <c r="E53" s="330" t="s">
        <v>541</v>
      </c>
      <c r="F53" s="330" t="s">
        <v>710</v>
      </c>
      <c r="G53" s="330" t="s">
        <v>614</v>
      </c>
    </row>
    <row r="54" spans="1:7" ht="32.25" customHeight="1">
      <c r="A54" s="1017" t="s">
        <v>638</v>
      </c>
      <c r="B54" s="1018"/>
      <c r="C54" s="1018"/>
      <c r="D54" s="1018"/>
      <c r="E54" s="1018"/>
      <c r="F54" s="1018"/>
      <c r="G54" s="1019"/>
    </row>
    <row r="55" spans="1:7" ht="40.5" customHeight="1">
      <c r="A55" s="1020" t="s">
        <v>647</v>
      </c>
      <c r="B55" s="1021"/>
      <c r="C55" s="1021"/>
      <c r="D55" s="1021"/>
      <c r="E55" s="1021"/>
      <c r="F55" s="1021"/>
      <c r="G55" s="1022"/>
    </row>
    <row r="56" spans="1:7" ht="20.100000000000001" customHeight="1">
      <c r="A56" s="478"/>
      <c r="B56" s="478"/>
      <c r="C56" s="478"/>
      <c r="D56" s="478"/>
      <c r="E56" s="478"/>
      <c r="F56" s="478"/>
      <c r="G56" s="478"/>
    </row>
    <row r="57" spans="1:7" ht="20.100000000000001" customHeight="1">
      <c r="A57" s="1016" t="s">
        <v>648</v>
      </c>
      <c r="B57" s="1016"/>
      <c r="C57" s="1016"/>
      <c r="D57" s="1016"/>
      <c r="E57" s="1016"/>
      <c r="F57" s="1016"/>
      <c r="G57" s="1016"/>
    </row>
    <row r="58" spans="1:7" ht="20.100000000000001" customHeight="1">
      <c r="A58" s="477" t="s">
        <v>441</v>
      </c>
      <c r="B58" s="477" t="s">
        <v>2</v>
      </c>
      <c r="C58" s="477" t="s">
        <v>442</v>
      </c>
      <c r="D58" s="477" t="s">
        <v>443</v>
      </c>
      <c r="E58" s="477" t="s">
        <v>4</v>
      </c>
      <c r="F58" s="477" t="s">
        <v>649</v>
      </c>
      <c r="G58" s="477" t="s">
        <v>445</v>
      </c>
    </row>
    <row r="59" spans="1:7" ht="20.100000000000001" customHeight="1">
      <c r="A59" s="330" t="s">
        <v>924</v>
      </c>
      <c r="B59" s="330" t="s">
        <v>847</v>
      </c>
      <c r="C59" s="330" t="s">
        <v>760</v>
      </c>
      <c r="D59" s="330" t="s">
        <v>727</v>
      </c>
      <c r="E59" s="330" t="s">
        <v>610</v>
      </c>
      <c r="F59" s="330" t="s">
        <v>574</v>
      </c>
      <c r="G59" s="330" t="s">
        <v>650</v>
      </c>
    </row>
    <row r="60" spans="1:7" ht="20.100000000000001" customHeight="1">
      <c r="A60" s="330" t="s">
        <v>408</v>
      </c>
      <c r="B60" s="330" t="s">
        <v>409</v>
      </c>
      <c r="C60" s="330" t="s">
        <v>872</v>
      </c>
      <c r="D60" s="330" t="s">
        <v>739</v>
      </c>
      <c r="E60" s="330" t="s">
        <v>611</v>
      </c>
      <c r="F60" s="330" t="s">
        <v>708</v>
      </c>
      <c r="G60" s="330" t="s">
        <v>650</v>
      </c>
    </row>
    <row r="61" spans="1:7" ht="20.100000000000001" customHeight="1">
      <c r="A61" s="330" t="s">
        <v>1538</v>
      </c>
      <c r="B61" s="330" t="s">
        <v>1022</v>
      </c>
      <c r="C61" s="330" t="s">
        <v>1113</v>
      </c>
      <c r="D61" s="330" t="s">
        <v>934</v>
      </c>
      <c r="E61" s="330" t="s">
        <v>541</v>
      </c>
      <c r="F61" s="330" t="s">
        <v>708</v>
      </c>
      <c r="G61" s="330" t="s">
        <v>650</v>
      </c>
    </row>
    <row r="62" spans="1:7" ht="32.25" customHeight="1">
      <c r="A62" s="1017" t="s">
        <v>638</v>
      </c>
      <c r="B62" s="1018"/>
      <c r="C62" s="1018"/>
      <c r="D62" s="1018"/>
      <c r="E62" s="1018"/>
      <c r="F62" s="1018"/>
      <c r="G62" s="1019"/>
    </row>
    <row r="63" spans="1:7" ht="36" customHeight="1">
      <c r="A63" s="1020" t="s">
        <v>651</v>
      </c>
      <c r="B63" s="1021"/>
      <c r="C63" s="1021"/>
      <c r="D63" s="1021"/>
      <c r="E63" s="1021"/>
      <c r="F63" s="1021"/>
      <c r="G63" s="1022"/>
    </row>
    <row r="64" spans="1:7" ht="20.100000000000001" customHeight="1">
      <c r="A64" s="478"/>
      <c r="B64" s="478"/>
      <c r="C64" s="478"/>
      <c r="D64" s="478"/>
      <c r="E64" s="478"/>
      <c r="F64" s="478"/>
      <c r="G64" s="478"/>
    </row>
    <row r="65" spans="1:7" ht="20.100000000000001" customHeight="1">
      <c r="A65" s="1016" t="s">
        <v>652</v>
      </c>
      <c r="B65" s="1016"/>
      <c r="C65" s="1016"/>
      <c r="D65" s="1016"/>
      <c r="E65" s="1016"/>
      <c r="F65" s="1016"/>
      <c r="G65" s="1016"/>
    </row>
    <row r="66" spans="1:7" ht="20.100000000000001" customHeight="1">
      <c r="A66" s="477" t="s">
        <v>441</v>
      </c>
      <c r="B66" s="477" t="s">
        <v>2</v>
      </c>
      <c r="C66" s="477" t="s">
        <v>442</v>
      </c>
      <c r="D66" s="477" t="s">
        <v>443</v>
      </c>
      <c r="E66" s="477" t="s">
        <v>4</v>
      </c>
      <c r="F66" s="477" t="s">
        <v>817</v>
      </c>
      <c r="G66" s="477" t="s">
        <v>445</v>
      </c>
    </row>
    <row r="67" spans="1:7" ht="20.100000000000001" customHeight="1">
      <c r="A67" s="330" t="s">
        <v>921</v>
      </c>
      <c r="B67" s="330" t="s">
        <v>847</v>
      </c>
      <c r="C67" s="330" t="s">
        <v>760</v>
      </c>
      <c r="D67" s="330" t="s">
        <v>727</v>
      </c>
      <c r="E67" s="330" t="s">
        <v>610</v>
      </c>
      <c r="F67" s="330" t="s">
        <v>592</v>
      </c>
      <c r="G67" s="330" t="s">
        <v>614</v>
      </c>
    </row>
    <row r="68" spans="1:7" ht="20.100000000000001" customHeight="1">
      <c r="A68" s="330" t="s">
        <v>1205</v>
      </c>
      <c r="B68" s="330" t="s">
        <v>851</v>
      </c>
      <c r="C68" s="330" t="s">
        <v>872</v>
      </c>
      <c r="D68" s="330" t="s">
        <v>739</v>
      </c>
      <c r="E68" s="330" t="s">
        <v>611</v>
      </c>
      <c r="F68" s="330" t="s">
        <v>1206</v>
      </c>
      <c r="G68" s="330" t="s">
        <v>614</v>
      </c>
    </row>
    <row r="69" spans="1:7" ht="20.100000000000001" customHeight="1">
      <c r="A69" s="330" t="s">
        <v>1535</v>
      </c>
      <c r="B69" s="330" t="s">
        <v>1022</v>
      </c>
      <c r="C69" s="330" t="s">
        <v>1113</v>
      </c>
      <c r="D69" s="330" t="s">
        <v>934</v>
      </c>
      <c r="E69" s="330" t="s">
        <v>541</v>
      </c>
      <c r="F69" s="330" t="s">
        <v>710</v>
      </c>
      <c r="G69" s="330" t="s">
        <v>614</v>
      </c>
    </row>
    <row r="70" spans="1:7" ht="32.25" customHeight="1">
      <c r="A70" s="1017" t="s">
        <v>638</v>
      </c>
      <c r="B70" s="1018"/>
      <c r="C70" s="1018"/>
      <c r="D70" s="1018"/>
      <c r="E70" s="1018"/>
      <c r="F70" s="1018"/>
      <c r="G70" s="1019"/>
    </row>
    <row r="71" spans="1:7" ht="108.75" customHeight="1">
      <c r="A71" s="1020" t="s">
        <v>653</v>
      </c>
      <c r="B71" s="1021"/>
      <c r="C71" s="1021"/>
      <c r="D71" s="1021"/>
      <c r="E71" s="1021"/>
      <c r="F71" s="1021"/>
      <c r="G71" s="1022"/>
    </row>
    <row r="72" spans="1:7" ht="20.100000000000001" customHeight="1">
      <c r="A72" s="478"/>
      <c r="B72" s="478"/>
      <c r="C72" s="478"/>
      <c r="D72" s="478"/>
      <c r="E72" s="478"/>
      <c r="F72" s="478"/>
      <c r="G72" s="478"/>
    </row>
    <row r="73" spans="1:7" ht="20.100000000000001" customHeight="1">
      <c r="A73" s="1016" t="s">
        <v>654</v>
      </c>
      <c r="B73" s="1016"/>
      <c r="C73" s="1016"/>
      <c r="D73" s="1016"/>
      <c r="E73" s="1016"/>
      <c r="F73" s="1016"/>
      <c r="G73" s="1016"/>
    </row>
    <row r="74" spans="1:7" ht="20.100000000000001" customHeight="1">
      <c r="A74" s="477" t="s">
        <v>441</v>
      </c>
      <c r="B74" s="477" t="s">
        <v>2</v>
      </c>
      <c r="C74" s="477" t="s">
        <v>442</v>
      </c>
      <c r="D74" s="477" t="s">
        <v>443</v>
      </c>
      <c r="E74" s="477" t="s">
        <v>4</v>
      </c>
      <c r="F74" s="477" t="s">
        <v>818</v>
      </c>
      <c r="G74" s="477" t="s">
        <v>445</v>
      </c>
    </row>
    <row r="75" spans="1:7" ht="20.100000000000001" customHeight="1">
      <c r="A75" s="330" t="s">
        <v>925</v>
      </c>
      <c r="B75" s="330" t="s">
        <v>926</v>
      </c>
      <c r="C75" s="330" t="s">
        <v>760</v>
      </c>
      <c r="D75" s="330" t="s">
        <v>727</v>
      </c>
      <c r="E75" s="330" t="s">
        <v>635</v>
      </c>
      <c r="F75" s="330" t="s">
        <v>920</v>
      </c>
      <c r="G75" s="330" t="s">
        <v>633</v>
      </c>
    </row>
    <row r="76" spans="1:7" ht="20.100000000000001" customHeight="1">
      <c r="A76" s="330" t="s">
        <v>1207</v>
      </c>
      <c r="B76" s="330" t="s">
        <v>1208</v>
      </c>
      <c r="C76" s="330" t="s">
        <v>872</v>
      </c>
      <c r="D76" s="330" t="s">
        <v>739</v>
      </c>
      <c r="E76" s="330" t="s">
        <v>714</v>
      </c>
      <c r="F76" s="330" t="s">
        <v>552</v>
      </c>
      <c r="G76" s="330" t="s">
        <v>633</v>
      </c>
    </row>
    <row r="77" spans="1:7" ht="20.100000000000001" customHeight="1">
      <c r="A77" s="330" t="s">
        <v>1539</v>
      </c>
      <c r="B77" s="330" t="s">
        <v>1540</v>
      </c>
      <c r="C77" s="330" t="s">
        <v>1113</v>
      </c>
      <c r="D77" s="330" t="s">
        <v>934</v>
      </c>
      <c r="E77" s="330" t="s">
        <v>812</v>
      </c>
      <c r="F77" s="330" t="s">
        <v>553</v>
      </c>
      <c r="G77" s="330" t="s">
        <v>633</v>
      </c>
    </row>
    <row r="78" spans="1:7" ht="32.25" customHeight="1">
      <c r="A78" s="1017" t="s">
        <v>638</v>
      </c>
      <c r="B78" s="1018"/>
      <c r="C78" s="1018"/>
      <c r="D78" s="1018"/>
      <c r="E78" s="1018"/>
      <c r="F78" s="1018"/>
      <c r="G78" s="1019"/>
    </row>
    <row r="79" spans="1:7" ht="48" customHeight="1">
      <c r="A79" s="1020" t="s">
        <v>655</v>
      </c>
      <c r="B79" s="1021"/>
      <c r="C79" s="1021"/>
      <c r="D79" s="1021"/>
      <c r="E79" s="1021"/>
      <c r="F79" s="1021"/>
      <c r="G79" s="1022"/>
    </row>
    <row r="80" spans="1:7" ht="20.100000000000001" customHeight="1">
      <c r="A80" s="478"/>
      <c r="B80" s="478"/>
      <c r="C80" s="478"/>
      <c r="D80" s="478"/>
      <c r="E80" s="478"/>
      <c r="F80" s="478"/>
      <c r="G80" s="478"/>
    </row>
    <row r="81" spans="1:7" ht="20.100000000000001" customHeight="1">
      <c r="A81" s="1016" t="s">
        <v>656</v>
      </c>
      <c r="B81" s="1016"/>
      <c r="C81" s="1016"/>
      <c r="D81" s="1016"/>
      <c r="E81" s="1016"/>
      <c r="F81" s="1016"/>
      <c r="G81" s="1016"/>
    </row>
    <row r="82" spans="1:7" ht="20.100000000000001" customHeight="1">
      <c r="A82" s="477" t="s">
        <v>441</v>
      </c>
      <c r="B82" s="477" t="s">
        <v>2</v>
      </c>
      <c r="C82" s="477" t="s">
        <v>442</v>
      </c>
      <c r="D82" s="477" t="s">
        <v>443</v>
      </c>
      <c r="E82" s="477" t="s">
        <v>4</v>
      </c>
      <c r="F82" s="477" t="s">
        <v>820</v>
      </c>
      <c r="G82" s="477" t="s">
        <v>445</v>
      </c>
    </row>
    <row r="83" spans="1:7" ht="20.100000000000001" customHeight="1">
      <c r="A83" s="330" t="s">
        <v>925</v>
      </c>
      <c r="B83" s="330" t="s">
        <v>926</v>
      </c>
      <c r="C83" s="330" t="s">
        <v>760</v>
      </c>
      <c r="D83" s="330" t="s">
        <v>727</v>
      </c>
      <c r="E83" s="330" t="s">
        <v>635</v>
      </c>
      <c r="F83" s="330" t="s">
        <v>709</v>
      </c>
      <c r="G83" s="330" t="s">
        <v>633</v>
      </c>
    </row>
    <row r="84" spans="1:7" ht="20.100000000000001" customHeight="1">
      <c r="A84" s="330" t="s">
        <v>1207</v>
      </c>
      <c r="B84" s="330" t="s">
        <v>1208</v>
      </c>
      <c r="C84" s="330" t="s">
        <v>872</v>
      </c>
      <c r="D84" s="330" t="s">
        <v>739</v>
      </c>
      <c r="E84" s="330" t="s">
        <v>714</v>
      </c>
      <c r="F84" s="330" t="s">
        <v>870</v>
      </c>
      <c r="G84" s="330" t="s">
        <v>633</v>
      </c>
    </row>
    <row r="85" spans="1:7" ht="20.100000000000001" customHeight="1">
      <c r="A85" s="330" t="s">
        <v>1539</v>
      </c>
      <c r="B85" s="330" t="s">
        <v>1540</v>
      </c>
      <c r="C85" s="330" t="s">
        <v>1113</v>
      </c>
      <c r="D85" s="330" t="s">
        <v>934</v>
      </c>
      <c r="E85" s="330" t="s">
        <v>812</v>
      </c>
      <c r="F85" s="330" t="s">
        <v>1110</v>
      </c>
      <c r="G85" s="330" t="s">
        <v>633</v>
      </c>
    </row>
    <row r="86" spans="1:7" ht="32.25" customHeight="1">
      <c r="A86" s="1017" t="s">
        <v>638</v>
      </c>
      <c r="B86" s="1018"/>
      <c r="C86" s="1018"/>
      <c r="D86" s="1018"/>
      <c r="E86" s="1018"/>
      <c r="F86" s="1018"/>
      <c r="G86" s="1019"/>
    </row>
    <row r="87" spans="1:7" ht="60" customHeight="1">
      <c r="A87" s="1020" t="s">
        <v>657</v>
      </c>
      <c r="B87" s="1021"/>
      <c r="C87" s="1021"/>
      <c r="D87" s="1021"/>
      <c r="E87" s="1021"/>
      <c r="F87" s="1021"/>
      <c r="G87" s="1022"/>
    </row>
    <row r="88" spans="1:7" ht="20.100000000000001" customHeight="1">
      <c r="A88" s="478"/>
      <c r="B88" s="478"/>
      <c r="C88" s="478"/>
      <c r="D88" s="478"/>
      <c r="E88" s="478"/>
      <c r="F88" s="478"/>
      <c r="G88" s="478"/>
    </row>
    <row r="89" spans="1:7" ht="20.100000000000001" customHeight="1">
      <c r="A89" s="1016" t="s">
        <v>658</v>
      </c>
      <c r="B89" s="1016"/>
      <c r="C89" s="1016"/>
      <c r="D89" s="1016"/>
      <c r="E89" s="1016"/>
      <c r="F89" s="1016"/>
      <c r="G89" s="1016"/>
    </row>
    <row r="90" spans="1:7" ht="20.100000000000001" customHeight="1">
      <c r="A90" s="477" t="s">
        <v>441</v>
      </c>
      <c r="B90" s="477" t="s">
        <v>2</v>
      </c>
      <c r="C90" s="477" t="s">
        <v>442</v>
      </c>
      <c r="D90" s="477" t="s">
        <v>443</v>
      </c>
      <c r="E90" s="477" t="s">
        <v>4</v>
      </c>
      <c r="F90" s="477" t="s">
        <v>821</v>
      </c>
      <c r="G90" s="477" t="s">
        <v>445</v>
      </c>
    </row>
    <row r="91" spans="1:7" ht="20.100000000000001" customHeight="1">
      <c r="A91" s="330" t="s">
        <v>913</v>
      </c>
      <c r="B91" s="330" t="s">
        <v>914</v>
      </c>
      <c r="C91" s="330" t="s">
        <v>915</v>
      </c>
      <c r="D91" s="330" t="s">
        <v>760</v>
      </c>
      <c r="E91" s="330" t="s">
        <v>565</v>
      </c>
      <c r="F91" s="330" t="s">
        <v>883</v>
      </c>
      <c r="G91" s="330" t="s">
        <v>614</v>
      </c>
    </row>
    <row r="92" spans="1:7" ht="20.100000000000001" customHeight="1">
      <c r="A92" s="330" t="s">
        <v>916</v>
      </c>
      <c r="B92" s="330" t="s">
        <v>917</v>
      </c>
      <c r="C92" s="330" t="s">
        <v>918</v>
      </c>
      <c r="D92" s="330" t="s">
        <v>872</v>
      </c>
      <c r="E92" s="330" t="s">
        <v>567</v>
      </c>
      <c r="F92" s="330" t="s">
        <v>580</v>
      </c>
      <c r="G92" s="330" t="s">
        <v>614</v>
      </c>
    </row>
    <row r="93" spans="1:7" ht="20.100000000000001" customHeight="1">
      <c r="A93" s="330" t="s">
        <v>1531</v>
      </c>
      <c r="B93" s="330" t="s">
        <v>1532</v>
      </c>
      <c r="C93" s="330" t="s">
        <v>1533</v>
      </c>
      <c r="D93" s="330" t="s">
        <v>1113</v>
      </c>
      <c r="E93" s="330" t="s">
        <v>568</v>
      </c>
      <c r="F93" s="330" t="s">
        <v>1541</v>
      </c>
      <c r="G93" s="330" t="s">
        <v>614</v>
      </c>
    </row>
    <row r="94" spans="1:7" ht="32.25" customHeight="1">
      <c r="A94" s="1017" t="s">
        <v>638</v>
      </c>
      <c r="B94" s="1018"/>
      <c r="C94" s="1018"/>
      <c r="D94" s="1018"/>
      <c r="E94" s="1018"/>
      <c r="F94" s="1018"/>
      <c r="G94" s="1019"/>
    </row>
    <row r="95" spans="1:7" ht="34.5" customHeight="1">
      <c r="A95" s="1020" t="s">
        <v>660</v>
      </c>
      <c r="B95" s="1021"/>
      <c r="C95" s="1021"/>
      <c r="D95" s="1021"/>
      <c r="E95" s="1021"/>
      <c r="F95" s="1021"/>
      <c r="G95" s="1022"/>
    </row>
    <row r="96" spans="1:7" ht="20.100000000000001" customHeight="1">
      <c r="A96" s="478"/>
      <c r="B96" s="478"/>
      <c r="C96" s="478"/>
      <c r="D96" s="478"/>
      <c r="E96" s="478"/>
      <c r="F96" s="478"/>
      <c r="G96" s="478"/>
    </row>
    <row r="97" spans="1:7" ht="20.100000000000001" customHeight="1">
      <c r="A97" s="1016" t="s">
        <v>661</v>
      </c>
      <c r="B97" s="1016"/>
      <c r="C97" s="1016"/>
      <c r="D97" s="1016"/>
      <c r="E97" s="1016"/>
      <c r="F97" s="1016"/>
      <c r="G97" s="1016"/>
    </row>
    <row r="98" spans="1:7" ht="20.100000000000001" customHeight="1">
      <c r="A98" s="477" t="s">
        <v>441</v>
      </c>
      <c r="B98" s="477" t="s">
        <v>2</v>
      </c>
      <c r="C98" s="477" t="s">
        <v>442</v>
      </c>
      <c r="D98" s="477" t="s">
        <v>443</v>
      </c>
      <c r="E98" s="477" t="s">
        <v>4</v>
      </c>
      <c r="F98" s="477" t="s">
        <v>822</v>
      </c>
      <c r="G98" s="477" t="s">
        <v>445</v>
      </c>
    </row>
    <row r="99" spans="1:7" ht="20.100000000000001" customHeight="1">
      <c r="A99" s="330" t="s">
        <v>643</v>
      </c>
      <c r="B99" s="330" t="s">
        <v>409</v>
      </c>
      <c r="C99" s="330" t="s">
        <v>409</v>
      </c>
      <c r="D99" s="330" t="s">
        <v>409</v>
      </c>
      <c r="E99" s="330" t="s">
        <v>409</v>
      </c>
      <c r="F99" s="330" t="s">
        <v>409</v>
      </c>
      <c r="G99" s="330" t="s">
        <v>614</v>
      </c>
    </row>
    <row r="100" spans="1:7" ht="20.100000000000001" customHeight="1">
      <c r="A100" s="330" t="s">
        <v>1205</v>
      </c>
      <c r="B100" s="330" t="s">
        <v>851</v>
      </c>
      <c r="C100" s="330" t="s">
        <v>872</v>
      </c>
      <c r="D100" s="330" t="s">
        <v>739</v>
      </c>
      <c r="E100" s="330" t="s">
        <v>841</v>
      </c>
      <c r="F100" s="330" t="s">
        <v>1140</v>
      </c>
      <c r="G100" s="330" t="s">
        <v>614</v>
      </c>
    </row>
    <row r="101" spans="1:7" ht="20.100000000000001" customHeight="1">
      <c r="A101" s="330" t="s">
        <v>1535</v>
      </c>
      <c r="B101" s="330" t="s">
        <v>1022</v>
      </c>
      <c r="C101" s="330" t="s">
        <v>1113</v>
      </c>
      <c r="D101" s="330" t="s">
        <v>934</v>
      </c>
      <c r="E101" s="330" t="s">
        <v>646</v>
      </c>
      <c r="F101" s="330" t="s">
        <v>1141</v>
      </c>
      <c r="G101" s="330" t="s">
        <v>614</v>
      </c>
    </row>
    <row r="102" spans="1:7" ht="32.25" customHeight="1">
      <c r="A102" s="1017" t="s">
        <v>638</v>
      </c>
      <c r="B102" s="1018"/>
      <c r="C102" s="1018"/>
      <c r="D102" s="1018"/>
      <c r="E102" s="1018"/>
      <c r="F102" s="1018"/>
      <c r="G102" s="1019"/>
    </row>
    <row r="103" spans="1:7" ht="48" customHeight="1">
      <c r="A103" s="1020" t="s">
        <v>662</v>
      </c>
      <c r="B103" s="1021"/>
      <c r="C103" s="1021"/>
      <c r="D103" s="1021"/>
      <c r="E103" s="1021"/>
      <c r="F103" s="1021"/>
      <c r="G103" s="1022"/>
    </row>
    <row r="104" spans="1:7" ht="20.100000000000001" customHeight="1">
      <c r="A104" s="478"/>
      <c r="B104" s="478"/>
      <c r="C104" s="478"/>
      <c r="D104" s="478"/>
      <c r="E104" s="478"/>
      <c r="F104" s="478"/>
      <c r="G104" s="478"/>
    </row>
    <row r="105" spans="1:7" ht="20.100000000000001" customHeight="1">
      <c r="A105" s="1016" t="s">
        <v>663</v>
      </c>
      <c r="B105" s="1016"/>
      <c r="C105" s="1016"/>
      <c r="D105" s="1016"/>
      <c r="E105" s="1016"/>
      <c r="F105" s="1016"/>
      <c r="G105" s="1016"/>
    </row>
    <row r="106" spans="1:7" ht="20.100000000000001" customHeight="1">
      <c r="A106" s="477" t="s">
        <v>441</v>
      </c>
      <c r="B106" s="477" t="s">
        <v>2</v>
      </c>
      <c r="C106" s="477" t="s">
        <v>442</v>
      </c>
      <c r="D106" s="477" t="s">
        <v>443</v>
      </c>
      <c r="E106" s="477" t="s">
        <v>4</v>
      </c>
      <c r="F106" s="477" t="s">
        <v>823</v>
      </c>
      <c r="G106" s="477" t="s">
        <v>445</v>
      </c>
    </row>
    <row r="107" spans="1:7" s="554" customFormat="1" ht="20.100000000000001" customHeight="1">
      <c r="A107" s="330" t="s">
        <v>1209</v>
      </c>
      <c r="B107" s="330" t="s">
        <v>927</v>
      </c>
      <c r="C107" s="330" t="s">
        <v>762</v>
      </c>
      <c r="D107" s="330" t="s">
        <v>760</v>
      </c>
      <c r="E107" s="330" t="s">
        <v>610</v>
      </c>
      <c r="F107" s="330" t="s">
        <v>772</v>
      </c>
      <c r="G107" s="330" t="s">
        <v>547</v>
      </c>
    </row>
    <row r="108" spans="1:7" s="554" customFormat="1" ht="20.100000000000001" customHeight="1">
      <c r="A108" s="330" t="s">
        <v>1210</v>
      </c>
      <c r="B108" s="330" t="s">
        <v>1211</v>
      </c>
      <c r="C108" s="330" t="s">
        <v>882</v>
      </c>
      <c r="D108" s="330" t="s">
        <v>872</v>
      </c>
      <c r="E108" s="330" t="s">
        <v>611</v>
      </c>
      <c r="F108" s="330" t="s">
        <v>592</v>
      </c>
      <c r="G108" s="330" t="s">
        <v>547</v>
      </c>
    </row>
    <row r="109" spans="1:7" ht="20.100000000000001" customHeight="1">
      <c r="A109" s="330" t="s">
        <v>1542</v>
      </c>
      <c r="B109" s="330" t="s">
        <v>1543</v>
      </c>
      <c r="C109" s="330" t="s">
        <v>1122</v>
      </c>
      <c r="D109" s="330" t="s">
        <v>1113</v>
      </c>
      <c r="E109" s="330" t="s">
        <v>541</v>
      </c>
      <c r="F109" s="330" t="s">
        <v>1206</v>
      </c>
      <c r="G109" s="330" t="s">
        <v>547</v>
      </c>
    </row>
    <row r="110" spans="1:7" ht="32.25" customHeight="1">
      <c r="A110" s="1017" t="s">
        <v>824</v>
      </c>
      <c r="B110" s="1018"/>
      <c r="C110" s="1018"/>
      <c r="D110" s="1018"/>
      <c r="E110" s="1018"/>
      <c r="F110" s="1018"/>
      <c r="G110" s="1019"/>
    </row>
    <row r="111" spans="1:7" ht="51" customHeight="1">
      <c r="A111" s="1020" t="s">
        <v>664</v>
      </c>
      <c r="B111" s="1021"/>
      <c r="C111" s="1021"/>
      <c r="D111" s="1021"/>
      <c r="E111" s="1021"/>
      <c r="F111" s="1021"/>
      <c r="G111" s="1022"/>
    </row>
    <row r="112" spans="1:7" ht="20.100000000000001" customHeight="1">
      <c r="A112" s="478"/>
      <c r="B112" s="478"/>
      <c r="C112" s="478"/>
      <c r="D112" s="478"/>
      <c r="E112" s="478"/>
      <c r="F112" s="478"/>
      <c r="G112" s="478"/>
    </row>
    <row r="113" spans="1:7" ht="20.100000000000001" customHeight="1">
      <c r="A113" s="1016" t="s">
        <v>825</v>
      </c>
      <c r="B113" s="1016"/>
      <c r="C113" s="1016"/>
      <c r="D113" s="1016"/>
      <c r="E113" s="1016"/>
      <c r="F113" s="1016"/>
      <c r="G113" s="1016"/>
    </row>
    <row r="114" spans="1:7" ht="20.100000000000001" customHeight="1">
      <c r="A114" s="477" t="s">
        <v>441</v>
      </c>
      <c r="B114" s="477" t="s">
        <v>2</v>
      </c>
      <c r="C114" s="477" t="s">
        <v>442</v>
      </c>
      <c r="D114" s="477" t="s">
        <v>443</v>
      </c>
      <c r="E114" s="477" t="s">
        <v>4</v>
      </c>
      <c r="F114" s="477" t="s">
        <v>826</v>
      </c>
      <c r="G114" s="477" t="s">
        <v>445</v>
      </c>
    </row>
    <row r="115" spans="1:7" ht="20.100000000000001" customHeight="1">
      <c r="A115" s="330" t="s">
        <v>921</v>
      </c>
      <c r="B115" s="330" t="s">
        <v>847</v>
      </c>
      <c r="C115" s="330" t="s">
        <v>760</v>
      </c>
      <c r="D115" s="330" t="s">
        <v>727</v>
      </c>
      <c r="E115" s="330" t="s">
        <v>610</v>
      </c>
      <c r="F115" s="330" t="s">
        <v>574</v>
      </c>
      <c r="G115" s="330" t="s">
        <v>614</v>
      </c>
    </row>
    <row r="116" spans="1:7" ht="20.100000000000001" customHeight="1">
      <c r="A116" s="330" t="s">
        <v>1205</v>
      </c>
      <c r="B116" s="330" t="s">
        <v>851</v>
      </c>
      <c r="C116" s="330" t="s">
        <v>872</v>
      </c>
      <c r="D116" s="330" t="s">
        <v>739</v>
      </c>
      <c r="E116" s="330" t="s">
        <v>611</v>
      </c>
      <c r="F116" s="330" t="s">
        <v>708</v>
      </c>
      <c r="G116" s="330" t="s">
        <v>614</v>
      </c>
    </row>
    <row r="117" spans="1:7" ht="20.100000000000001" customHeight="1">
      <c r="A117" s="330" t="s">
        <v>1535</v>
      </c>
      <c r="B117" s="330" t="s">
        <v>1022</v>
      </c>
      <c r="C117" s="330" t="s">
        <v>1113</v>
      </c>
      <c r="D117" s="330" t="s">
        <v>934</v>
      </c>
      <c r="E117" s="330" t="s">
        <v>541</v>
      </c>
      <c r="F117" s="330" t="s">
        <v>773</v>
      </c>
      <c r="G117" s="330" t="s">
        <v>614</v>
      </c>
    </row>
    <row r="118" spans="1:7" ht="32.25" customHeight="1">
      <c r="A118" s="1017" t="s">
        <v>638</v>
      </c>
      <c r="B118" s="1018"/>
      <c r="C118" s="1018"/>
      <c r="D118" s="1018"/>
      <c r="E118" s="1018"/>
      <c r="F118" s="1018"/>
      <c r="G118" s="1019"/>
    </row>
    <row r="119" spans="1:7" ht="54" customHeight="1">
      <c r="A119" s="1020" t="s">
        <v>666</v>
      </c>
      <c r="B119" s="1021"/>
      <c r="C119" s="1021"/>
      <c r="D119" s="1021"/>
      <c r="E119" s="1021"/>
      <c r="F119" s="1021"/>
      <c r="G119" s="1022"/>
    </row>
  </sheetData>
  <mergeCells count="45">
    <mergeCell ref="A113:G113"/>
    <mergeCell ref="A118:G118"/>
    <mergeCell ref="A119:G119"/>
    <mergeCell ref="A97:G97"/>
    <mergeCell ref="A102:G102"/>
    <mergeCell ref="A103:G103"/>
    <mergeCell ref="A105:G105"/>
    <mergeCell ref="A110:G110"/>
    <mergeCell ref="A111:G111"/>
    <mergeCell ref="A81:G81"/>
    <mergeCell ref="A86:G86"/>
    <mergeCell ref="A87:G87"/>
    <mergeCell ref="A89:G89"/>
    <mergeCell ref="A94:G94"/>
    <mergeCell ref="A95:G95"/>
    <mergeCell ref="A65:G65"/>
    <mergeCell ref="A70:G70"/>
    <mergeCell ref="A71:G71"/>
    <mergeCell ref="A73:G73"/>
    <mergeCell ref="A78:G78"/>
    <mergeCell ref="A79:G79"/>
    <mergeCell ref="A49:G49"/>
    <mergeCell ref="A54:G54"/>
    <mergeCell ref="A55:G55"/>
    <mergeCell ref="A57:G57"/>
    <mergeCell ref="A62:G62"/>
    <mergeCell ref="A63:G63"/>
    <mergeCell ref="A33:G33"/>
    <mergeCell ref="A38:G38"/>
    <mergeCell ref="A39:G39"/>
    <mergeCell ref="A41:G41"/>
    <mergeCell ref="A46:G46"/>
    <mergeCell ref="A47:G47"/>
    <mergeCell ref="A17:G17"/>
    <mergeCell ref="A22:G22"/>
    <mergeCell ref="A23:G23"/>
    <mergeCell ref="A25:G25"/>
    <mergeCell ref="A30:G30"/>
    <mergeCell ref="A31:G31"/>
    <mergeCell ref="A1:C6"/>
    <mergeCell ref="A7:G7"/>
    <mergeCell ref="A8:G8"/>
    <mergeCell ref="A9:G9"/>
    <mergeCell ref="A14:G14"/>
    <mergeCell ref="A15:G15"/>
  </mergeCells>
  <phoneticPr fontId="16" type="noConversion"/>
  <pageMargins left="0.7" right="0.7" top="0.75" bottom="0.75" header="0.3" footer="0.3"/>
  <pageSetup paperSize="9" scale="44" orientation="portrait" r:id="rId1"/>
  <rowBreaks count="1" manualBreakCount="1">
    <brk id="63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8">
    <pageSetUpPr fitToPage="1"/>
  </sheetPr>
  <dimension ref="A1:Z1001"/>
  <sheetViews>
    <sheetView workbookViewId="0">
      <selection activeCell="X6" sqref="X6"/>
    </sheetView>
  </sheetViews>
  <sheetFormatPr defaultColWidth="11.21875" defaultRowHeight="15" customHeight="1"/>
  <cols>
    <col min="1" max="1" width="10.6640625" style="165" customWidth="1"/>
    <col min="2" max="3" width="6.77734375" style="165" customWidth="1"/>
    <col min="4" max="4" width="8.88671875" style="165" customWidth="1"/>
    <col min="5" max="5" width="8.5546875" style="165" customWidth="1"/>
    <col min="6" max="6" width="10.109375" style="165" customWidth="1"/>
    <col min="7" max="7" width="8.88671875" style="165" customWidth="1"/>
    <col min="8" max="8" width="15.6640625" style="165" customWidth="1"/>
    <col min="9" max="26" width="6.77734375" style="165" customWidth="1"/>
    <col min="27" max="16384" width="11.21875" style="165"/>
  </cols>
  <sheetData>
    <row r="1" spans="1:8" ht="17.25" customHeight="1">
      <c r="A1" s="1032" t="s">
        <v>313</v>
      </c>
      <c r="B1" s="1033"/>
      <c r="C1" s="1033"/>
      <c r="D1" s="1033"/>
      <c r="E1" s="1033"/>
      <c r="F1" s="1033"/>
      <c r="G1" s="1033"/>
      <c r="H1" s="1034"/>
    </row>
    <row r="2" spans="1:8" ht="18" customHeight="1" thickBot="1">
      <c r="A2" s="1035"/>
      <c r="B2" s="1030"/>
      <c r="C2" s="1030"/>
      <c r="D2" s="1030"/>
      <c r="E2" s="1030"/>
      <c r="F2" s="1030"/>
      <c r="G2" s="1030"/>
      <c r="H2" s="1031"/>
    </row>
    <row r="3" spans="1:8" ht="26.25" customHeight="1" thickBot="1">
      <c r="A3" s="166" t="s">
        <v>314</v>
      </c>
      <c r="B3" s="1036" t="s">
        <v>315</v>
      </c>
      <c r="C3" s="1027"/>
      <c r="D3" s="1028"/>
      <c r="E3" s="166" t="s">
        <v>316</v>
      </c>
      <c r="F3" s="1036" t="s">
        <v>317</v>
      </c>
      <c r="G3" s="1027"/>
      <c r="H3" s="1028"/>
    </row>
    <row r="4" spans="1:8" ht="26.25" customHeight="1" thickBot="1">
      <c r="A4" s="166" t="s">
        <v>318</v>
      </c>
      <c r="B4" s="1036" t="s">
        <v>319</v>
      </c>
      <c r="C4" s="1027"/>
      <c r="D4" s="1028"/>
      <c r="E4" s="167" t="s">
        <v>320</v>
      </c>
      <c r="F4" s="1037"/>
      <c r="G4" s="1027"/>
      <c r="H4" s="1028"/>
    </row>
    <row r="5" spans="1:8" ht="26.25" customHeight="1" thickBot="1">
      <c r="A5" s="166" t="s">
        <v>321</v>
      </c>
      <c r="B5" s="1026"/>
      <c r="C5" s="1027"/>
      <c r="D5" s="1028"/>
      <c r="E5" s="168" t="s">
        <v>322</v>
      </c>
      <c r="F5" s="1029"/>
      <c r="G5" s="1030"/>
      <c r="H5" s="1031"/>
    </row>
    <row r="6" spans="1:8" ht="26.25" customHeight="1" thickBot="1">
      <c r="A6" s="166" t="s">
        <v>323</v>
      </c>
      <c r="B6" s="1026"/>
      <c r="C6" s="1027"/>
      <c r="D6" s="1028"/>
      <c r="E6" s="166" t="s">
        <v>324</v>
      </c>
      <c r="F6" s="1036"/>
      <c r="G6" s="1027"/>
      <c r="H6" s="1028"/>
    </row>
    <row r="7" spans="1:8" ht="26.25" customHeight="1" thickBot="1">
      <c r="A7" s="166" t="s">
        <v>325</v>
      </c>
      <c r="B7" s="1038" t="s">
        <v>326</v>
      </c>
      <c r="C7" s="1027"/>
      <c r="D7" s="1027"/>
      <c r="E7" s="1027"/>
      <c r="F7" s="1027"/>
      <c r="G7" s="1027"/>
      <c r="H7" s="1028"/>
    </row>
    <row r="8" spans="1:8" ht="26.25" customHeight="1" thickBot="1">
      <c r="A8" s="1039" t="s">
        <v>327</v>
      </c>
      <c r="B8" s="1036" t="s">
        <v>328</v>
      </c>
      <c r="C8" s="1028"/>
      <c r="D8" s="166" t="s">
        <v>329</v>
      </c>
      <c r="E8" s="166" t="s">
        <v>330</v>
      </c>
      <c r="F8" s="166" t="s">
        <v>331</v>
      </c>
      <c r="G8" s="166" t="s">
        <v>332</v>
      </c>
      <c r="H8" s="166" t="s">
        <v>333</v>
      </c>
    </row>
    <row r="9" spans="1:8" ht="26.25" customHeight="1" thickBot="1">
      <c r="A9" s="1040"/>
      <c r="B9" s="1026"/>
      <c r="C9" s="1028"/>
      <c r="D9" s="167"/>
      <c r="E9" s="167"/>
      <c r="F9" s="166"/>
      <c r="G9" s="166"/>
      <c r="H9" s="169"/>
    </row>
    <row r="10" spans="1:8" ht="26.25" customHeight="1" thickBot="1">
      <c r="A10" s="1040"/>
      <c r="B10" s="1026"/>
      <c r="C10" s="1028"/>
      <c r="D10" s="167"/>
      <c r="E10" s="167"/>
      <c r="F10" s="166"/>
      <c r="G10" s="166"/>
      <c r="H10" s="169"/>
    </row>
    <row r="11" spans="1:8" ht="26.25" customHeight="1" thickBot="1">
      <c r="A11" s="1041"/>
      <c r="B11" s="1026"/>
      <c r="C11" s="1028"/>
      <c r="D11" s="167"/>
      <c r="E11" s="167"/>
      <c r="F11" s="166"/>
      <c r="G11" s="166"/>
      <c r="H11" s="169"/>
    </row>
    <row r="12" spans="1:8" ht="26.25" customHeight="1" thickBot="1">
      <c r="A12" s="166" t="s">
        <v>334</v>
      </c>
      <c r="B12" s="1042"/>
      <c r="C12" s="1027"/>
      <c r="D12" s="1028"/>
      <c r="E12" s="166" t="s">
        <v>335</v>
      </c>
      <c r="F12" s="1043"/>
      <c r="G12" s="1027"/>
      <c r="H12" s="1028"/>
    </row>
    <row r="13" spans="1:8" ht="26.25" customHeight="1" thickBot="1">
      <c r="A13" s="166" t="s">
        <v>336</v>
      </c>
      <c r="B13" s="1042"/>
      <c r="C13" s="1027"/>
      <c r="D13" s="1028"/>
      <c r="E13" s="166" t="s">
        <v>337</v>
      </c>
      <c r="F13" s="1043"/>
      <c r="G13" s="1027"/>
      <c r="H13" s="1028"/>
    </row>
    <row r="14" spans="1:8" ht="30.75" customHeight="1">
      <c r="A14" s="1039" t="s">
        <v>338</v>
      </c>
      <c r="B14" s="1044"/>
      <c r="C14" s="1033"/>
      <c r="D14" s="1033"/>
      <c r="E14" s="1033"/>
      <c r="F14" s="1033"/>
      <c r="G14" s="1033"/>
      <c r="H14" s="1034"/>
    </row>
    <row r="15" spans="1:8" ht="22.5" customHeight="1">
      <c r="A15" s="1040"/>
      <c r="B15" s="1045"/>
      <c r="C15" s="1046"/>
      <c r="D15" s="1046"/>
      <c r="E15" s="1046"/>
      <c r="F15" s="1046"/>
      <c r="G15" s="1046"/>
      <c r="H15" s="1047"/>
    </row>
    <row r="16" spans="1:8" ht="9.75" customHeight="1" thickBot="1">
      <c r="A16" s="1041"/>
      <c r="B16" s="1035"/>
      <c r="C16" s="1030"/>
      <c r="D16" s="1030"/>
      <c r="E16" s="1030"/>
      <c r="F16" s="1030"/>
      <c r="G16" s="1030"/>
      <c r="H16" s="1031"/>
    </row>
    <row r="17" spans="1:26" ht="19.5" customHeight="1">
      <c r="A17" s="1048" t="s">
        <v>339</v>
      </c>
      <c r="B17" s="1033"/>
      <c r="C17" s="1033"/>
      <c r="D17" s="1033"/>
      <c r="E17" s="1033"/>
      <c r="F17" s="1033"/>
      <c r="G17" s="1033"/>
      <c r="H17" s="1034"/>
    </row>
    <row r="18" spans="1:26" ht="19.5" customHeight="1">
      <c r="A18" s="1045"/>
      <c r="B18" s="1046"/>
      <c r="C18" s="1046"/>
      <c r="D18" s="1046"/>
      <c r="E18" s="1046"/>
      <c r="F18" s="1046"/>
      <c r="G18" s="1046"/>
      <c r="H18" s="1047"/>
    </row>
    <row r="19" spans="1:26" ht="19.5" customHeight="1">
      <c r="A19" s="1045"/>
      <c r="B19" s="1046"/>
      <c r="C19" s="1046"/>
      <c r="D19" s="1046"/>
      <c r="E19" s="1046"/>
      <c r="F19" s="1046"/>
      <c r="G19" s="1046"/>
      <c r="H19" s="1047"/>
    </row>
    <row r="20" spans="1:26" ht="19.5" customHeight="1">
      <c r="A20" s="1045"/>
      <c r="B20" s="1046"/>
      <c r="C20" s="1046"/>
      <c r="D20" s="1046"/>
      <c r="E20" s="1046"/>
      <c r="F20" s="1046"/>
      <c r="G20" s="1046"/>
      <c r="H20" s="1047"/>
      <c r="I20" s="170"/>
      <c r="J20" s="170"/>
      <c r="K20" s="170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</row>
    <row r="21" spans="1:26" ht="19.5" customHeight="1" thickBot="1">
      <c r="A21" s="1035"/>
      <c r="B21" s="1030"/>
      <c r="C21" s="1030"/>
      <c r="D21" s="1030"/>
      <c r="E21" s="1030"/>
      <c r="F21" s="1030"/>
      <c r="G21" s="1030"/>
      <c r="H21" s="1031"/>
      <c r="I21" s="170"/>
      <c r="J21" s="170"/>
      <c r="K21" s="170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</row>
    <row r="22" spans="1:26" ht="27" customHeight="1" thickBot="1">
      <c r="A22" s="1049" t="s">
        <v>340</v>
      </c>
      <c r="B22" s="1027"/>
      <c r="C22" s="1027"/>
      <c r="D22" s="1027"/>
      <c r="E22" s="1027"/>
      <c r="F22" s="1027"/>
      <c r="G22" s="1027"/>
      <c r="H22" s="1028"/>
      <c r="I22" s="170"/>
      <c r="J22" s="170"/>
      <c r="K22" s="170"/>
      <c r="L22" s="170"/>
      <c r="M22" s="170"/>
      <c r="N22" s="170"/>
      <c r="O22" s="170"/>
      <c r="P22" s="170"/>
      <c r="Q22" s="170"/>
      <c r="R22" s="170"/>
      <c r="S22" s="170"/>
      <c r="T22" s="170"/>
      <c r="U22" s="170"/>
      <c r="V22" s="170"/>
    </row>
    <row r="23" spans="1:26" ht="39" customHeight="1" thickBot="1">
      <c r="A23" s="1026" t="s">
        <v>341</v>
      </c>
      <c r="B23" s="1050"/>
      <c r="C23" s="1050"/>
      <c r="D23" s="1050"/>
      <c r="E23" s="1050"/>
      <c r="F23" s="1050"/>
      <c r="G23" s="1050"/>
      <c r="H23" s="1051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</row>
    <row r="24" spans="1:26" ht="18" customHeight="1">
      <c r="A24" s="1052"/>
      <c r="B24" s="1033"/>
      <c r="C24" s="1033"/>
      <c r="D24" s="1033"/>
      <c r="E24" s="1033"/>
      <c r="F24" s="1033"/>
      <c r="G24" s="1033"/>
      <c r="H24" s="1034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</row>
    <row r="25" spans="1:26" ht="18" customHeight="1">
      <c r="A25" s="1045"/>
      <c r="B25" s="1046"/>
      <c r="C25" s="1046"/>
      <c r="D25" s="1046"/>
      <c r="E25" s="1046"/>
      <c r="F25" s="1046"/>
      <c r="G25" s="1046"/>
      <c r="H25" s="1047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</row>
    <row r="26" spans="1:26" ht="18" customHeight="1">
      <c r="A26" s="1045"/>
      <c r="B26" s="1046"/>
      <c r="C26" s="1046"/>
      <c r="D26" s="1046"/>
      <c r="E26" s="1046"/>
      <c r="F26" s="1046"/>
      <c r="G26" s="1046"/>
      <c r="H26" s="1047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</row>
    <row r="27" spans="1:26" ht="18" customHeight="1">
      <c r="A27" s="1045"/>
      <c r="B27" s="1046"/>
      <c r="C27" s="1046"/>
      <c r="D27" s="1046"/>
      <c r="E27" s="1046"/>
      <c r="F27" s="1046"/>
      <c r="G27" s="1046"/>
      <c r="H27" s="1047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</row>
    <row r="28" spans="1:26" ht="18" customHeight="1">
      <c r="A28" s="1045"/>
      <c r="B28" s="1046"/>
      <c r="C28" s="1046"/>
      <c r="D28" s="1046"/>
      <c r="E28" s="1046"/>
      <c r="F28" s="1046"/>
      <c r="G28" s="1046"/>
      <c r="H28" s="1047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</row>
    <row r="29" spans="1:26" ht="18" customHeight="1">
      <c r="A29" s="1045"/>
      <c r="B29" s="1046"/>
      <c r="C29" s="1046"/>
      <c r="D29" s="1046"/>
      <c r="E29" s="1046"/>
      <c r="F29" s="1046"/>
      <c r="G29" s="1046"/>
      <c r="H29" s="1047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</row>
    <row r="30" spans="1:26" ht="18" customHeight="1">
      <c r="A30" s="1045"/>
      <c r="B30" s="1046"/>
      <c r="C30" s="1046"/>
      <c r="D30" s="1046"/>
      <c r="E30" s="1046"/>
      <c r="F30" s="1046"/>
      <c r="G30" s="1046"/>
      <c r="H30" s="1047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</row>
    <row r="31" spans="1:26" ht="18" customHeight="1">
      <c r="A31" s="1045"/>
      <c r="B31" s="1046"/>
      <c r="C31" s="1046"/>
      <c r="D31" s="1046"/>
      <c r="E31" s="1046"/>
      <c r="F31" s="1046"/>
      <c r="G31" s="1046"/>
      <c r="H31" s="1047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</row>
    <row r="32" spans="1:26" ht="18" customHeight="1">
      <c r="A32" s="1045"/>
      <c r="B32" s="1046"/>
      <c r="C32" s="1046"/>
      <c r="D32" s="1046"/>
      <c r="E32" s="1046"/>
      <c r="F32" s="1046"/>
      <c r="G32" s="1046"/>
      <c r="H32" s="1047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</row>
    <row r="33" spans="1:26" ht="14.25" customHeight="1">
      <c r="A33" s="1045"/>
      <c r="B33" s="1046"/>
      <c r="C33" s="1046"/>
      <c r="D33" s="1046"/>
      <c r="E33" s="1046"/>
      <c r="F33" s="1046"/>
      <c r="G33" s="1046"/>
      <c r="H33" s="1047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</row>
    <row r="34" spans="1:26" ht="18" customHeight="1">
      <c r="A34" s="1045"/>
      <c r="B34" s="1046"/>
      <c r="C34" s="1046"/>
      <c r="D34" s="1046"/>
      <c r="E34" s="1046"/>
      <c r="F34" s="1046"/>
      <c r="G34" s="1046"/>
      <c r="H34" s="1047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</row>
    <row r="35" spans="1:26" ht="3.75" customHeight="1">
      <c r="A35" s="1045"/>
      <c r="B35" s="1046"/>
      <c r="C35" s="1046"/>
      <c r="D35" s="1046"/>
      <c r="E35" s="1046"/>
      <c r="F35" s="1046"/>
      <c r="G35" s="1046"/>
      <c r="H35" s="1047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</row>
    <row r="36" spans="1:26" ht="18" customHeight="1" thickBot="1">
      <c r="A36" s="1035"/>
      <c r="B36" s="1030"/>
      <c r="C36" s="1030"/>
      <c r="D36" s="1030"/>
      <c r="E36" s="1030"/>
      <c r="F36" s="1030"/>
      <c r="G36" s="1030"/>
      <c r="H36" s="103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</row>
    <row r="37" spans="1:26" ht="22.5" customHeight="1">
      <c r="A37" s="171"/>
      <c r="B37" s="171"/>
      <c r="C37" s="171"/>
      <c r="D37" s="171"/>
      <c r="E37" s="171"/>
      <c r="F37" s="171"/>
      <c r="G37" s="171"/>
      <c r="H37" s="170"/>
      <c r="I37" s="170"/>
      <c r="J37" s="170"/>
      <c r="K37" s="170"/>
      <c r="L37" s="170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170"/>
      <c r="Z37" s="170"/>
    </row>
    <row r="38" spans="1:26" ht="17.25" customHeight="1">
      <c r="A38" s="1053"/>
      <c r="B38" s="1046"/>
      <c r="C38" s="1046"/>
      <c r="D38" s="1046"/>
      <c r="E38" s="1046"/>
      <c r="F38" s="1046"/>
      <c r="G38" s="1046"/>
      <c r="H38" s="1046"/>
    </row>
    <row r="39" spans="1:26" ht="17.25" customHeight="1">
      <c r="A39" s="170"/>
      <c r="B39" s="170"/>
      <c r="C39" s="170"/>
      <c r="D39" s="170"/>
      <c r="E39" s="170"/>
      <c r="F39" s="170"/>
      <c r="G39" s="170"/>
      <c r="H39" s="170"/>
    </row>
    <row r="40" spans="1:26" ht="17.25" customHeight="1">
      <c r="A40" s="170"/>
      <c r="B40" s="170"/>
      <c r="C40" s="170"/>
      <c r="D40" s="170"/>
      <c r="E40" s="170"/>
      <c r="F40" s="170"/>
      <c r="G40" s="170"/>
      <c r="H40" s="170"/>
    </row>
    <row r="41" spans="1:26" ht="17.25" customHeight="1">
      <c r="A41" s="170"/>
      <c r="B41" s="170"/>
      <c r="C41" s="170"/>
      <c r="D41" s="170"/>
      <c r="E41" s="170"/>
      <c r="F41" s="170"/>
      <c r="G41" s="170"/>
      <c r="H41" s="170"/>
    </row>
    <row r="42" spans="1:26" ht="17.25" customHeight="1">
      <c r="A42" s="170"/>
      <c r="B42" s="170"/>
      <c r="C42" s="170"/>
      <c r="D42" s="170"/>
      <c r="E42" s="170"/>
      <c r="F42" s="170"/>
      <c r="G42" s="170"/>
      <c r="H42" s="170"/>
    </row>
    <row r="43" spans="1:26" ht="17.25" customHeight="1">
      <c r="A43" s="170"/>
      <c r="B43" s="170"/>
      <c r="C43" s="170"/>
      <c r="D43" s="170"/>
      <c r="E43" s="170"/>
      <c r="F43" s="170"/>
      <c r="G43" s="170"/>
      <c r="H43" s="170"/>
    </row>
    <row r="44" spans="1:26" ht="17.25" customHeight="1">
      <c r="A44" s="170"/>
      <c r="B44" s="170"/>
      <c r="C44" s="170"/>
      <c r="D44" s="170"/>
      <c r="E44" s="170"/>
      <c r="F44" s="170"/>
      <c r="G44" s="170"/>
      <c r="H44" s="170"/>
    </row>
    <row r="45" spans="1:26" ht="17.25" customHeight="1">
      <c r="A45" s="170"/>
      <c r="B45" s="170"/>
      <c r="C45" s="170"/>
      <c r="D45" s="170"/>
      <c r="E45" s="170"/>
      <c r="F45" s="170"/>
      <c r="G45" s="170"/>
      <c r="H45" s="170"/>
    </row>
    <row r="46" spans="1:26" ht="17.25" customHeight="1"/>
    <row r="47" spans="1:26" ht="17.25" customHeight="1"/>
    <row r="48" spans="1:26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</sheetData>
  <mergeCells count="26">
    <mergeCell ref="A17:H21"/>
    <mergeCell ref="A22:H22"/>
    <mergeCell ref="A23:H23"/>
    <mergeCell ref="A24:H36"/>
    <mergeCell ref="A38:H38"/>
    <mergeCell ref="B12:D12"/>
    <mergeCell ref="F12:H12"/>
    <mergeCell ref="B13:D13"/>
    <mergeCell ref="F13:H13"/>
    <mergeCell ref="A14:A16"/>
    <mergeCell ref="B14:H16"/>
    <mergeCell ref="B6:D6"/>
    <mergeCell ref="F6:H6"/>
    <mergeCell ref="B7:H7"/>
    <mergeCell ref="A8:A11"/>
    <mergeCell ref="B8:C8"/>
    <mergeCell ref="B9:C9"/>
    <mergeCell ref="B10:C10"/>
    <mergeCell ref="B11:C11"/>
    <mergeCell ref="B5:D5"/>
    <mergeCell ref="F5:H5"/>
    <mergeCell ref="A1:H2"/>
    <mergeCell ref="B3:D3"/>
    <mergeCell ref="F3:H3"/>
    <mergeCell ref="B4:D4"/>
    <mergeCell ref="F4:H4"/>
  </mergeCells>
  <phoneticPr fontId="16" type="noConversion"/>
  <pageMargins left="0.7" right="0.7" top="0.59055118110236215" bottom="0.59055118110236215" header="0" footer="0"/>
  <pageSetup paperSize="9" scale="89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7">
    <pageSetUpPr fitToPage="1"/>
  </sheetPr>
  <dimension ref="B1:R43"/>
  <sheetViews>
    <sheetView showGridLines="0" view="pageBreakPreview" zoomScaleSheetLayoutView="100" workbookViewId="0">
      <selection activeCell="O22" sqref="O22"/>
    </sheetView>
  </sheetViews>
  <sheetFormatPr defaultColWidth="8.88671875" defaultRowHeight="13.5"/>
  <cols>
    <col min="1" max="1" width="1.109375" customWidth="1"/>
    <col min="2" max="2" width="15.6640625" customWidth="1"/>
    <col min="3" max="3" width="16.88671875" customWidth="1"/>
    <col min="4" max="4" width="15.33203125" customWidth="1"/>
    <col min="5" max="5" width="14.77734375" customWidth="1"/>
    <col min="6" max="6" width="12.88671875" customWidth="1"/>
    <col min="7" max="7" width="16.44140625" customWidth="1"/>
    <col min="8" max="8" width="1.109375" customWidth="1"/>
    <col min="9" max="9" width="9.88671875" bestFit="1" customWidth="1"/>
    <col min="10" max="16" width="8.6640625" customWidth="1"/>
    <col min="17" max="17" width="12.21875" customWidth="1"/>
    <col min="18" max="18" width="8.6640625" customWidth="1"/>
  </cols>
  <sheetData>
    <row r="1" spans="2:18" ht="14.25" thickBot="1"/>
    <row r="2" spans="2:18" ht="40.5" customHeight="1" thickTop="1" thickBot="1">
      <c r="B2" s="1071" t="s">
        <v>292</v>
      </c>
      <c r="C2" s="1071"/>
      <c r="D2" s="1071"/>
      <c r="E2" s="1071"/>
      <c r="F2" s="1071"/>
      <c r="G2" s="120" t="s">
        <v>293</v>
      </c>
      <c r="I2" s="121"/>
      <c r="J2" s="122"/>
      <c r="K2" s="122"/>
      <c r="L2" s="122"/>
      <c r="M2" s="122"/>
      <c r="N2" s="122"/>
      <c r="O2" s="122"/>
      <c r="P2" s="122"/>
      <c r="Q2" s="122"/>
      <c r="R2" s="122"/>
    </row>
    <row r="3" spans="2:18" ht="21.75" customHeight="1" thickTop="1" thickBot="1">
      <c r="B3" s="123" t="s">
        <v>260</v>
      </c>
      <c r="C3" s="1072" t="s">
        <v>294</v>
      </c>
      <c r="D3" s="1072"/>
      <c r="E3" s="124" t="s">
        <v>295</v>
      </c>
      <c r="F3" s="1073" t="s">
        <v>296</v>
      </c>
      <c r="G3" s="1074"/>
      <c r="J3" s="122"/>
      <c r="K3" s="122"/>
      <c r="L3" s="122"/>
      <c r="M3" s="122"/>
      <c r="N3" s="122"/>
      <c r="O3" s="122"/>
      <c r="P3" s="122"/>
      <c r="Q3" s="122"/>
      <c r="R3" s="122"/>
    </row>
    <row r="4" spans="2:18" ht="21" customHeight="1" thickTop="1" thickBot="1">
      <c r="B4" s="125" t="s">
        <v>297</v>
      </c>
      <c r="C4" s="1075" t="s">
        <v>298</v>
      </c>
      <c r="D4" s="1076"/>
      <c r="E4" s="126" t="s">
        <v>299</v>
      </c>
      <c r="F4" s="1077" t="s">
        <v>300</v>
      </c>
      <c r="G4" s="1078"/>
      <c r="I4" s="1067"/>
      <c r="J4" s="122"/>
      <c r="K4" s="122"/>
      <c r="L4" s="122"/>
      <c r="M4" s="122"/>
      <c r="N4" s="122"/>
      <c r="O4" s="122"/>
      <c r="P4" s="122"/>
      <c r="Q4" s="122"/>
      <c r="R4" s="122"/>
    </row>
    <row r="5" spans="2:18" ht="21" customHeight="1" thickTop="1">
      <c r="B5" s="125" t="s">
        <v>301</v>
      </c>
      <c r="C5" s="1056" t="s">
        <v>302</v>
      </c>
      <c r="D5" s="1057"/>
      <c r="E5" s="127" t="s">
        <v>263</v>
      </c>
      <c r="F5" s="1069" t="s">
        <v>303</v>
      </c>
      <c r="G5" s="1070"/>
      <c r="I5" s="1068"/>
      <c r="J5" s="122"/>
      <c r="K5" s="122"/>
      <c r="L5" s="122"/>
      <c r="M5" s="122"/>
      <c r="N5" s="122"/>
      <c r="O5" s="122"/>
      <c r="P5" s="122"/>
      <c r="Q5" s="122"/>
      <c r="R5" s="122"/>
    </row>
    <row r="6" spans="2:18" ht="21" customHeight="1">
      <c r="B6" s="125" t="s">
        <v>265</v>
      </c>
      <c r="C6" s="1056" t="s">
        <v>258</v>
      </c>
      <c r="D6" s="1057"/>
      <c r="E6" s="127" t="s">
        <v>261</v>
      </c>
      <c r="F6" s="1056" t="s">
        <v>302</v>
      </c>
      <c r="G6" s="1057"/>
      <c r="H6">
        <v>2</v>
      </c>
      <c r="I6" s="128"/>
      <c r="J6" s="122"/>
    </row>
    <row r="7" spans="2:18" ht="21" customHeight="1" thickBot="1">
      <c r="B7" s="125" t="s">
        <v>304</v>
      </c>
      <c r="C7" s="1058" t="s">
        <v>302</v>
      </c>
      <c r="D7" s="1059"/>
      <c r="E7" s="127" t="s">
        <v>262</v>
      </c>
      <c r="F7" s="1060" t="s">
        <v>302</v>
      </c>
      <c r="G7" s="1061"/>
      <c r="I7" s="128"/>
      <c r="J7" s="122"/>
    </row>
    <row r="8" spans="2:18" ht="35.25" customHeight="1" thickTop="1">
      <c r="B8" s="1062" t="s">
        <v>248</v>
      </c>
      <c r="C8" s="129" t="s">
        <v>249</v>
      </c>
      <c r="D8" s="130" t="s">
        <v>305</v>
      </c>
      <c r="E8" s="131" t="s">
        <v>306</v>
      </c>
      <c r="F8" s="132" t="s">
        <v>266</v>
      </c>
      <c r="G8" s="133" t="s">
        <v>307</v>
      </c>
      <c r="I8" s="128"/>
      <c r="J8" s="122"/>
    </row>
    <row r="9" spans="2:18" ht="21" customHeight="1">
      <c r="B9" s="1063"/>
      <c r="C9" s="163" t="s">
        <v>312</v>
      </c>
      <c r="D9" s="135"/>
      <c r="E9" s="136" t="s">
        <v>298</v>
      </c>
      <c r="F9" s="137"/>
      <c r="G9" s="134"/>
      <c r="I9" s="128"/>
      <c r="J9" s="122"/>
    </row>
    <row r="10" spans="2:18" ht="21" customHeight="1">
      <c r="B10" s="1063"/>
      <c r="C10" s="163" t="s">
        <v>312</v>
      </c>
      <c r="D10" s="135"/>
      <c r="E10" s="136" t="s">
        <v>302</v>
      </c>
      <c r="F10" s="138"/>
      <c r="G10" s="139"/>
      <c r="I10" s="128"/>
      <c r="J10" s="122"/>
    </row>
    <row r="11" spans="2:18" ht="21" customHeight="1">
      <c r="B11" s="1063"/>
      <c r="C11" s="163" t="s">
        <v>312</v>
      </c>
      <c r="D11" s="135"/>
      <c r="E11" s="136" t="s">
        <v>302</v>
      </c>
      <c r="F11" s="137"/>
      <c r="G11" s="134"/>
      <c r="I11" s="128"/>
      <c r="J11" s="122"/>
    </row>
    <row r="12" spans="2:18" ht="21" customHeight="1">
      <c r="B12" s="1063"/>
      <c r="C12" s="163" t="s">
        <v>312</v>
      </c>
      <c r="D12" s="135"/>
      <c r="E12" s="136" t="s">
        <v>302</v>
      </c>
      <c r="F12" s="137"/>
      <c r="G12" s="134"/>
      <c r="I12" s="128"/>
      <c r="J12" s="122"/>
    </row>
    <row r="13" spans="2:18" ht="21" customHeight="1" thickBot="1">
      <c r="B13" s="1063"/>
      <c r="C13" s="163" t="s">
        <v>312</v>
      </c>
      <c r="D13" s="135"/>
      <c r="E13" s="140" t="s">
        <v>302</v>
      </c>
      <c r="F13" s="137"/>
      <c r="G13" s="134"/>
      <c r="I13" s="128"/>
      <c r="J13" s="128"/>
      <c r="K13" s="128"/>
      <c r="L13" s="128"/>
      <c r="M13" s="128"/>
      <c r="N13" s="128"/>
      <c r="O13" s="128"/>
      <c r="P13" s="128"/>
      <c r="Q13" s="128"/>
      <c r="R13" s="122"/>
    </row>
    <row r="14" spans="2:18" ht="21" customHeight="1" thickTop="1">
      <c r="B14" s="1064" t="s">
        <v>308</v>
      </c>
      <c r="C14" s="1065"/>
      <c r="D14" s="1065"/>
      <c r="E14" s="1066"/>
      <c r="F14" s="1065"/>
      <c r="G14" s="1065"/>
      <c r="I14" s="128"/>
      <c r="J14" s="128"/>
      <c r="K14" s="128"/>
      <c r="L14" s="128"/>
      <c r="M14" s="128"/>
      <c r="N14" s="128"/>
      <c r="O14" s="128"/>
      <c r="P14" s="128"/>
      <c r="Q14" s="128"/>
      <c r="R14" s="122"/>
    </row>
    <row r="15" spans="2:18" ht="21" customHeight="1">
      <c r="B15" s="1064"/>
      <c r="C15" s="1065"/>
      <c r="D15" s="1065"/>
      <c r="E15" s="1065"/>
      <c r="F15" s="1065"/>
      <c r="G15" s="1065"/>
      <c r="I15" s="128"/>
      <c r="J15" s="128"/>
      <c r="K15" s="128"/>
      <c r="L15" s="128"/>
      <c r="M15" s="128"/>
      <c r="N15" s="128"/>
      <c r="O15" s="128"/>
      <c r="P15" s="128"/>
      <c r="Q15" s="128"/>
      <c r="R15" s="122"/>
    </row>
    <row r="16" spans="2:18" ht="9" customHeight="1">
      <c r="B16" s="141"/>
      <c r="C16" s="142"/>
      <c r="D16" s="142"/>
      <c r="E16" s="142"/>
      <c r="F16" s="142"/>
      <c r="G16" s="142"/>
      <c r="I16" s="128"/>
      <c r="J16" s="128"/>
      <c r="K16" s="128"/>
      <c r="L16" s="128"/>
      <c r="M16" s="128"/>
      <c r="N16" s="128"/>
      <c r="O16" s="128"/>
      <c r="P16" s="128"/>
      <c r="Q16" s="128"/>
      <c r="R16" s="122"/>
    </row>
    <row r="17" spans="2:18" ht="6" customHeight="1">
      <c r="B17" s="141"/>
      <c r="C17" s="142"/>
      <c r="D17" s="142"/>
      <c r="E17" s="142"/>
      <c r="F17" s="142"/>
      <c r="G17" s="142"/>
      <c r="I17" s="128"/>
      <c r="J17" s="128"/>
      <c r="K17" s="128"/>
      <c r="L17" s="128"/>
      <c r="M17" s="128"/>
      <c r="N17" s="128"/>
      <c r="O17" s="128"/>
      <c r="P17" s="128"/>
      <c r="Q17" s="128"/>
      <c r="R17" s="122"/>
    </row>
    <row r="18" spans="2:18" ht="28.5" customHeight="1">
      <c r="B18" s="1054" t="s">
        <v>309</v>
      </c>
      <c r="C18" s="1054"/>
      <c r="D18" s="1054"/>
      <c r="E18" s="1054"/>
      <c r="F18" s="1054"/>
      <c r="G18" s="1054"/>
      <c r="I18" s="128"/>
      <c r="J18" s="128"/>
      <c r="K18" s="128"/>
      <c r="L18" s="128"/>
      <c r="M18" s="128"/>
      <c r="N18" s="128"/>
      <c r="O18" s="128"/>
      <c r="P18" s="128"/>
      <c r="Q18" s="128"/>
      <c r="R18" s="122"/>
    </row>
    <row r="19" spans="2:18" ht="16.5" customHeight="1">
      <c r="B19" s="143" t="s">
        <v>310</v>
      </c>
      <c r="C19" s="144"/>
      <c r="D19" s="144"/>
      <c r="E19" s="144"/>
      <c r="F19" s="144"/>
      <c r="G19" s="144"/>
      <c r="I19" s="128"/>
      <c r="J19" s="128"/>
      <c r="K19" s="128"/>
      <c r="L19" s="128"/>
      <c r="M19" s="128"/>
      <c r="N19" s="128"/>
      <c r="O19" s="128"/>
      <c r="P19" s="128"/>
      <c r="Q19" s="128"/>
      <c r="R19" s="122"/>
    </row>
    <row r="20" spans="2:18" ht="16.5" customHeight="1">
      <c r="B20" s="144"/>
      <c r="C20" s="144"/>
      <c r="D20" s="144"/>
      <c r="E20" s="144"/>
      <c r="F20" s="144"/>
      <c r="G20" s="144"/>
      <c r="I20" s="128"/>
      <c r="J20" s="128"/>
      <c r="K20" s="128"/>
      <c r="L20" s="128"/>
      <c r="M20" s="128"/>
      <c r="N20" s="128"/>
      <c r="O20" s="128"/>
      <c r="P20" s="128"/>
      <c r="Q20" s="128"/>
      <c r="R20" s="122"/>
    </row>
    <row r="21" spans="2:18" ht="28.5" customHeight="1">
      <c r="B21" s="1055" t="s">
        <v>311</v>
      </c>
      <c r="C21" s="1055"/>
      <c r="D21" s="1055"/>
      <c r="E21" s="1055"/>
      <c r="F21" s="1055"/>
      <c r="G21" s="1055"/>
      <c r="I21" s="128"/>
      <c r="J21" s="128"/>
      <c r="K21" s="128"/>
      <c r="L21" s="128"/>
      <c r="M21" s="128"/>
      <c r="N21" s="128"/>
      <c r="O21" s="128"/>
      <c r="P21" s="128"/>
      <c r="Q21" s="128"/>
      <c r="R21" s="122"/>
    </row>
    <row r="22" spans="2:18" ht="28.5" customHeight="1">
      <c r="B22" s="145"/>
      <c r="C22" s="145"/>
      <c r="D22" s="145"/>
      <c r="E22" s="145"/>
      <c r="F22" s="146"/>
      <c r="G22" s="146"/>
      <c r="I22" s="128"/>
      <c r="J22" s="128"/>
      <c r="K22" s="128"/>
      <c r="L22" s="128"/>
      <c r="M22" s="128"/>
      <c r="N22" s="128"/>
      <c r="O22" s="128"/>
      <c r="P22" s="128"/>
      <c r="Q22" s="128"/>
      <c r="R22" s="122"/>
    </row>
    <row r="23" spans="2:18" ht="21" customHeight="1">
      <c r="B23" s="147"/>
      <c r="C23" s="147"/>
      <c r="D23" s="147"/>
      <c r="E23" s="147"/>
      <c r="F23" s="146"/>
      <c r="G23" s="146"/>
      <c r="I23" s="128"/>
      <c r="J23" s="128"/>
      <c r="K23" s="128"/>
      <c r="L23" s="164"/>
      <c r="M23" s="128"/>
      <c r="N23" s="128"/>
      <c r="O23" s="128"/>
      <c r="P23" s="128"/>
      <c r="Q23" s="128"/>
      <c r="R23" s="122"/>
    </row>
    <row r="24" spans="2:18" ht="23.25" customHeight="1">
      <c r="B24" s="148"/>
      <c r="C24" s="76"/>
      <c r="D24" s="76"/>
      <c r="E24" s="76"/>
      <c r="F24" s="146"/>
      <c r="G24" s="146"/>
      <c r="I24" s="128"/>
      <c r="J24" s="128"/>
      <c r="K24" s="128"/>
      <c r="L24" s="128"/>
      <c r="M24" s="128"/>
      <c r="N24" s="128"/>
      <c r="O24" s="128"/>
      <c r="P24" s="128"/>
      <c r="Q24" s="128"/>
      <c r="R24" s="122"/>
    </row>
    <row r="25" spans="2:18" ht="7.5" customHeight="1">
      <c r="B25" s="148"/>
      <c r="C25" s="76"/>
      <c r="D25" s="76"/>
      <c r="E25" s="76"/>
      <c r="F25" s="146"/>
      <c r="G25" s="146"/>
      <c r="I25" s="128"/>
      <c r="J25" s="128"/>
      <c r="K25" s="128"/>
      <c r="L25" s="128"/>
      <c r="M25" s="128"/>
      <c r="N25" s="128"/>
      <c r="O25" s="128"/>
      <c r="P25" s="128"/>
      <c r="Q25" s="128"/>
      <c r="R25" s="122"/>
    </row>
    <row r="26" spans="2:18" ht="21" customHeight="1">
      <c r="B26" s="149"/>
      <c r="C26" s="76"/>
      <c r="D26" s="76"/>
      <c r="E26" s="76"/>
      <c r="F26" s="150"/>
      <c r="G26" s="150"/>
      <c r="I26" s="128"/>
      <c r="J26" s="128"/>
      <c r="K26" s="128"/>
      <c r="L26" s="128"/>
      <c r="M26" s="128"/>
      <c r="N26" s="128"/>
      <c r="O26" s="128"/>
      <c r="P26" s="128"/>
      <c r="Q26" s="128"/>
      <c r="R26" s="122"/>
    </row>
    <row r="27" spans="2:18" ht="26.25" customHeight="1">
      <c r="B27" s="151"/>
      <c r="C27" s="151"/>
      <c r="D27" s="151"/>
      <c r="E27" s="151"/>
      <c r="F27" s="150"/>
      <c r="G27" s="150"/>
      <c r="I27" s="128"/>
      <c r="J27" s="128"/>
      <c r="K27" s="128"/>
      <c r="L27" s="128"/>
      <c r="M27" s="128"/>
      <c r="N27" s="128"/>
      <c r="O27" s="128"/>
      <c r="P27" s="128"/>
      <c r="Q27" s="128"/>
    </row>
    <row r="28" spans="2:18" ht="21" customHeight="1">
      <c r="B28" s="152"/>
      <c r="C28" s="76"/>
      <c r="D28" s="76"/>
      <c r="E28" s="76"/>
      <c r="F28" s="150"/>
      <c r="G28" s="150"/>
    </row>
    <row r="29" spans="2:18" ht="31.5" customHeight="1">
      <c r="B29" s="153"/>
      <c r="F29" s="150"/>
      <c r="G29" s="150"/>
    </row>
    <row r="30" spans="2:18" ht="21" customHeight="1">
      <c r="B30" s="86"/>
      <c r="F30" s="150"/>
      <c r="G30" s="150"/>
    </row>
    <row r="31" spans="2:18" ht="21" customHeight="1">
      <c r="B31" s="154"/>
      <c r="C31" s="154"/>
      <c r="D31" s="76"/>
      <c r="E31" s="76"/>
      <c r="F31" s="155"/>
      <c r="G31" s="155"/>
    </row>
    <row r="32" spans="2:18" ht="21" customHeight="1">
      <c r="B32" s="156"/>
      <c r="C32" s="157"/>
      <c r="D32" s="76"/>
      <c r="E32" s="76"/>
      <c r="F32" s="158"/>
      <c r="G32" s="158"/>
    </row>
    <row r="33" spans="2:7" ht="21" customHeight="1">
      <c r="B33" s="157"/>
      <c r="C33" s="157"/>
      <c r="D33" s="76"/>
      <c r="E33" s="76"/>
      <c r="F33" s="158"/>
      <c r="G33" s="158"/>
    </row>
    <row r="34" spans="2:7" ht="21" customHeight="1">
      <c r="B34" s="157"/>
      <c r="C34" s="157"/>
      <c r="D34" s="76"/>
      <c r="E34" s="76"/>
      <c r="F34" s="158"/>
      <c r="G34" s="158"/>
    </row>
    <row r="35" spans="2:7" ht="21" customHeight="1">
      <c r="B35" s="159"/>
      <c r="C35" s="159"/>
      <c r="D35" s="159"/>
      <c r="E35" s="159"/>
      <c r="F35" s="155"/>
      <c r="G35" s="155"/>
    </row>
    <row r="36" spans="2:7" ht="21" customHeight="1">
      <c r="B36" s="159"/>
      <c r="C36" s="159"/>
      <c r="D36" s="159"/>
      <c r="E36" s="159"/>
      <c r="F36" s="155"/>
      <c r="G36" s="155"/>
    </row>
    <row r="37" spans="2:7" ht="21" customHeight="1">
      <c r="B37" s="159"/>
      <c r="C37" s="159"/>
      <c r="D37" s="159"/>
      <c r="E37" s="159"/>
      <c r="F37" s="155"/>
      <c r="G37" s="155"/>
    </row>
    <row r="38" spans="2:7" ht="21" customHeight="1">
      <c r="B38" s="159"/>
      <c r="C38" s="159"/>
      <c r="D38" s="159"/>
      <c r="E38" s="159"/>
      <c r="F38" s="155"/>
      <c r="G38" s="155"/>
    </row>
    <row r="39" spans="2:7" ht="21" customHeight="1">
      <c r="B39" s="159"/>
      <c r="C39" s="159"/>
      <c r="D39" s="159"/>
      <c r="E39" s="159"/>
      <c r="F39" s="155"/>
      <c r="G39" s="155"/>
    </row>
    <row r="40" spans="2:7" ht="21" customHeight="1">
      <c r="B40" s="160"/>
      <c r="C40" s="160"/>
      <c r="D40" s="160"/>
      <c r="E40" s="160"/>
      <c r="F40" s="155"/>
      <c r="G40" s="155"/>
    </row>
    <row r="41" spans="2:7" ht="21" customHeight="1">
      <c r="B41" s="161"/>
      <c r="C41" s="162"/>
      <c r="D41" s="162"/>
      <c r="E41" s="162"/>
      <c r="F41" s="155"/>
      <c r="G41" s="155"/>
    </row>
    <row r="42" spans="2:7" ht="21" customHeight="1">
      <c r="B42" s="162"/>
      <c r="C42" s="162"/>
      <c r="D42" s="162"/>
      <c r="E42" s="162"/>
      <c r="F42" s="155"/>
      <c r="G42" s="155"/>
    </row>
    <row r="43" spans="2:7" ht="21" customHeight="1">
      <c r="G43" s="119"/>
    </row>
  </sheetData>
  <mergeCells count="17">
    <mergeCell ref="I4:I5"/>
    <mergeCell ref="C5:D5"/>
    <mergeCell ref="F5:G5"/>
    <mergeCell ref="B2:F2"/>
    <mergeCell ref="C3:D3"/>
    <mergeCell ref="F3:G3"/>
    <mergeCell ref="C4:D4"/>
    <mergeCell ref="F4:G4"/>
    <mergeCell ref="B18:G18"/>
    <mergeCell ref="B21:G21"/>
    <mergeCell ref="C6:D6"/>
    <mergeCell ref="F6:G6"/>
    <mergeCell ref="C7:D7"/>
    <mergeCell ref="F7:G7"/>
    <mergeCell ref="B8:B13"/>
    <mergeCell ref="B14:B15"/>
    <mergeCell ref="C14:G15"/>
  </mergeCells>
  <phoneticPr fontId="16" type="noConversion"/>
  <printOptions horizontalCentered="1"/>
  <pageMargins left="0.31496062992125984" right="0.31496062992125984" top="0.67" bottom="0.34" header="0.31496062992125984" footer="0.17"/>
  <pageSetup paperSize="9" scale="84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7"/>
  <dimension ref="A1:B23"/>
  <sheetViews>
    <sheetView view="pageBreakPreview" zoomScaleSheetLayoutView="100" workbookViewId="0">
      <selection activeCell="D20" sqref="D20"/>
    </sheetView>
  </sheetViews>
  <sheetFormatPr defaultRowHeight="13.5"/>
  <cols>
    <col min="1" max="1" width="33.44140625" style="226" customWidth="1"/>
    <col min="2" max="2" width="51.21875" style="226" customWidth="1"/>
    <col min="3" max="256" width="8.88671875" style="226"/>
    <col min="257" max="257" width="31.33203125" style="226" customWidth="1"/>
    <col min="258" max="258" width="47.6640625" style="226" customWidth="1"/>
    <col min="259" max="512" width="8.88671875" style="226"/>
    <col min="513" max="513" width="31.33203125" style="226" customWidth="1"/>
    <col min="514" max="514" width="47.6640625" style="226" customWidth="1"/>
    <col min="515" max="768" width="8.88671875" style="226"/>
    <col min="769" max="769" width="31.33203125" style="226" customWidth="1"/>
    <col min="770" max="770" width="47.6640625" style="226" customWidth="1"/>
    <col min="771" max="1024" width="8.88671875" style="226"/>
    <col min="1025" max="1025" width="31.33203125" style="226" customWidth="1"/>
    <col min="1026" max="1026" width="47.6640625" style="226" customWidth="1"/>
    <col min="1027" max="1280" width="8.88671875" style="226"/>
    <col min="1281" max="1281" width="31.33203125" style="226" customWidth="1"/>
    <col min="1282" max="1282" width="47.6640625" style="226" customWidth="1"/>
    <col min="1283" max="1536" width="8.88671875" style="226"/>
    <col min="1537" max="1537" width="31.33203125" style="226" customWidth="1"/>
    <col min="1538" max="1538" width="47.6640625" style="226" customWidth="1"/>
    <col min="1539" max="1792" width="8.88671875" style="226"/>
    <col min="1793" max="1793" width="31.33203125" style="226" customWidth="1"/>
    <col min="1794" max="1794" width="47.6640625" style="226" customWidth="1"/>
    <col min="1795" max="2048" width="8.88671875" style="226"/>
    <col min="2049" max="2049" width="31.33203125" style="226" customWidth="1"/>
    <col min="2050" max="2050" width="47.6640625" style="226" customWidth="1"/>
    <col min="2051" max="2304" width="8.88671875" style="226"/>
    <col min="2305" max="2305" width="31.33203125" style="226" customWidth="1"/>
    <col min="2306" max="2306" width="47.6640625" style="226" customWidth="1"/>
    <col min="2307" max="2560" width="8.88671875" style="226"/>
    <col min="2561" max="2561" width="31.33203125" style="226" customWidth="1"/>
    <col min="2562" max="2562" width="47.6640625" style="226" customWidth="1"/>
    <col min="2563" max="2816" width="8.88671875" style="226"/>
    <col min="2817" max="2817" width="31.33203125" style="226" customWidth="1"/>
    <col min="2818" max="2818" width="47.6640625" style="226" customWidth="1"/>
    <col min="2819" max="3072" width="8.88671875" style="226"/>
    <col min="3073" max="3073" width="31.33203125" style="226" customWidth="1"/>
    <col min="3074" max="3074" width="47.6640625" style="226" customWidth="1"/>
    <col min="3075" max="3328" width="8.88671875" style="226"/>
    <col min="3329" max="3329" width="31.33203125" style="226" customWidth="1"/>
    <col min="3330" max="3330" width="47.6640625" style="226" customWidth="1"/>
    <col min="3331" max="3584" width="8.88671875" style="226"/>
    <col min="3585" max="3585" width="31.33203125" style="226" customWidth="1"/>
    <col min="3586" max="3586" width="47.6640625" style="226" customWidth="1"/>
    <col min="3587" max="3840" width="8.88671875" style="226"/>
    <col min="3841" max="3841" width="31.33203125" style="226" customWidth="1"/>
    <col min="3842" max="3842" width="47.6640625" style="226" customWidth="1"/>
    <col min="3843" max="4096" width="8.88671875" style="226"/>
    <col min="4097" max="4097" width="31.33203125" style="226" customWidth="1"/>
    <col min="4098" max="4098" width="47.6640625" style="226" customWidth="1"/>
    <col min="4099" max="4352" width="8.88671875" style="226"/>
    <col min="4353" max="4353" width="31.33203125" style="226" customWidth="1"/>
    <col min="4354" max="4354" width="47.6640625" style="226" customWidth="1"/>
    <col min="4355" max="4608" width="8.88671875" style="226"/>
    <col min="4609" max="4609" width="31.33203125" style="226" customWidth="1"/>
    <col min="4610" max="4610" width="47.6640625" style="226" customWidth="1"/>
    <col min="4611" max="4864" width="8.88671875" style="226"/>
    <col min="4865" max="4865" width="31.33203125" style="226" customWidth="1"/>
    <col min="4866" max="4866" width="47.6640625" style="226" customWidth="1"/>
    <col min="4867" max="5120" width="8.88671875" style="226"/>
    <col min="5121" max="5121" width="31.33203125" style="226" customWidth="1"/>
    <col min="5122" max="5122" width="47.6640625" style="226" customWidth="1"/>
    <col min="5123" max="5376" width="8.88671875" style="226"/>
    <col min="5377" max="5377" width="31.33203125" style="226" customWidth="1"/>
    <col min="5378" max="5378" width="47.6640625" style="226" customWidth="1"/>
    <col min="5379" max="5632" width="8.88671875" style="226"/>
    <col min="5633" max="5633" width="31.33203125" style="226" customWidth="1"/>
    <col min="5634" max="5634" width="47.6640625" style="226" customWidth="1"/>
    <col min="5635" max="5888" width="8.88671875" style="226"/>
    <col min="5889" max="5889" width="31.33203125" style="226" customWidth="1"/>
    <col min="5890" max="5890" width="47.6640625" style="226" customWidth="1"/>
    <col min="5891" max="6144" width="8.88671875" style="226"/>
    <col min="6145" max="6145" width="31.33203125" style="226" customWidth="1"/>
    <col min="6146" max="6146" width="47.6640625" style="226" customWidth="1"/>
    <col min="6147" max="6400" width="8.88671875" style="226"/>
    <col min="6401" max="6401" width="31.33203125" style="226" customWidth="1"/>
    <col min="6402" max="6402" width="47.6640625" style="226" customWidth="1"/>
    <col min="6403" max="6656" width="8.88671875" style="226"/>
    <col min="6657" max="6657" width="31.33203125" style="226" customWidth="1"/>
    <col min="6658" max="6658" width="47.6640625" style="226" customWidth="1"/>
    <col min="6659" max="6912" width="8.88671875" style="226"/>
    <col min="6913" max="6913" width="31.33203125" style="226" customWidth="1"/>
    <col min="6914" max="6914" width="47.6640625" style="226" customWidth="1"/>
    <col min="6915" max="7168" width="8.88671875" style="226"/>
    <col min="7169" max="7169" width="31.33203125" style="226" customWidth="1"/>
    <col min="7170" max="7170" width="47.6640625" style="226" customWidth="1"/>
    <col min="7171" max="7424" width="8.88671875" style="226"/>
    <col min="7425" max="7425" width="31.33203125" style="226" customWidth="1"/>
    <col min="7426" max="7426" width="47.6640625" style="226" customWidth="1"/>
    <col min="7427" max="7680" width="8.88671875" style="226"/>
    <col min="7681" max="7681" width="31.33203125" style="226" customWidth="1"/>
    <col min="7682" max="7682" width="47.6640625" style="226" customWidth="1"/>
    <col min="7683" max="7936" width="8.88671875" style="226"/>
    <col min="7937" max="7937" width="31.33203125" style="226" customWidth="1"/>
    <col min="7938" max="7938" width="47.6640625" style="226" customWidth="1"/>
    <col min="7939" max="8192" width="8.88671875" style="226"/>
    <col min="8193" max="8193" width="31.33203125" style="226" customWidth="1"/>
    <col min="8194" max="8194" width="47.6640625" style="226" customWidth="1"/>
    <col min="8195" max="8448" width="8.88671875" style="226"/>
    <col min="8449" max="8449" width="31.33203125" style="226" customWidth="1"/>
    <col min="8450" max="8450" width="47.6640625" style="226" customWidth="1"/>
    <col min="8451" max="8704" width="8.88671875" style="226"/>
    <col min="8705" max="8705" width="31.33203125" style="226" customWidth="1"/>
    <col min="8706" max="8706" width="47.6640625" style="226" customWidth="1"/>
    <col min="8707" max="8960" width="8.88671875" style="226"/>
    <col min="8961" max="8961" width="31.33203125" style="226" customWidth="1"/>
    <col min="8962" max="8962" width="47.6640625" style="226" customWidth="1"/>
    <col min="8963" max="9216" width="8.88671875" style="226"/>
    <col min="9217" max="9217" width="31.33203125" style="226" customWidth="1"/>
    <col min="9218" max="9218" width="47.6640625" style="226" customWidth="1"/>
    <col min="9219" max="9472" width="8.88671875" style="226"/>
    <col min="9473" max="9473" width="31.33203125" style="226" customWidth="1"/>
    <col min="9474" max="9474" width="47.6640625" style="226" customWidth="1"/>
    <col min="9475" max="9728" width="8.88671875" style="226"/>
    <col min="9729" max="9729" width="31.33203125" style="226" customWidth="1"/>
    <col min="9730" max="9730" width="47.6640625" style="226" customWidth="1"/>
    <col min="9731" max="9984" width="8.88671875" style="226"/>
    <col min="9985" max="9985" width="31.33203125" style="226" customWidth="1"/>
    <col min="9986" max="9986" width="47.6640625" style="226" customWidth="1"/>
    <col min="9987" max="10240" width="8.88671875" style="226"/>
    <col min="10241" max="10241" width="31.33203125" style="226" customWidth="1"/>
    <col min="10242" max="10242" width="47.6640625" style="226" customWidth="1"/>
    <col min="10243" max="10496" width="8.88671875" style="226"/>
    <col min="10497" max="10497" width="31.33203125" style="226" customWidth="1"/>
    <col min="10498" max="10498" width="47.6640625" style="226" customWidth="1"/>
    <col min="10499" max="10752" width="8.88671875" style="226"/>
    <col min="10753" max="10753" width="31.33203125" style="226" customWidth="1"/>
    <col min="10754" max="10754" width="47.6640625" style="226" customWidth="1"/>
    <col min="10755" max="11008" width="8.88671875" style="226"/>
    <col min="11009" max="11009" width="31.33203125" style="226" customWidth="1"/>
    <col min="11010" max="11010" width="47.6640625" style="226" customWidth="1"/>
    <col min="11011" max="11264" width="8.88671875" style="226"/>
    <col min="11265" max="11265" width="31.33203125" style="226" customWidth="1"/>
    <col min="11266" max="11266" width="47.6640625" style="226" customWidth="1"/>
    <col min="11267" max="11520" width="8.88671875" style="226"/>
    <col min="11521" max="11521" width="31.33203125" style="226" customWidth="1"/>
    <col min="11522" max="11522" width="47.6640625" style="226" customWidth="1"/>
    <col min="11523" max="11776" width="8.88671875" style="226"/>
    <col min="11777" max="11777" width="31.33203125" style="226" customWidth="1"/>
    <col min="11778" max="11778" width="47.6640625" style="226" customWidth="1"/>
    <col min="11779" max="12032" width="8.88671875" style="226"/>
    <col min="12033" max="12033" width="31.33203125" style="226" customWidth="1"/>
    <col min="12034" max="12034" width="47.6640625" style="226" customWidth="1"/>
    <col min="12035" max="12288" width="8.88671875" style="226"/>
    <col min="12289" max="12289" width="31.33203125" style="226" customWidth="1"/>
    <col min="12290" max="12290" width="47.6640625" style="226" customWidth="1"/>
    <col min="12291" max="12544" width="8.88671875" style="226"/>
    <col min="12545" max="12545" width="31.33203125" style="226" customWidth="1"/>
    <col min="12546" max="12546" width="47.6640625" style="226" customWidth="1"/>
    <col min="12547" max="12800" width="8.88671875" style="226"/>
    <col min="12801" max="12801" width="31.33203125" style="226" customWidth="1"/>
    <col min="12802" max="12802" width="47.6640625" style="226" customWidth="1"/>
    <col min="12803" max="13056" width="8.88671875" style="226"/>
    <col min="13057" max="13057" width="31.33203125" style="226" customWidth="1"/>
    <col min="13058" max="13058" width="47.6640625" style="226" customWidth="1"/>
    <col min="13059" max="13312" width="8.88671875" style="226"/>
    <col min="13313" max="13313" width="31.33203125" style="226" customWidth="1"/>
    <col min="13314" max="13314" width="47.6640625" style="226" customWidth="1"/>
    <col min="13315" max="13568" width="8.88671875" style="226"/>
    <col min="13569" max="13569" width="31.33203125" style="226" customWidth="1"/>
    <col min="13570" max="13570" width="47.6640625" style="226" customWidth="1"/>
    <col min="13571" max="13824" width="8.88671875" style="226"/>
    <col min="13825" max="13825" width="31.33203125" style="226" customWidth="1"/>
    <col min="13826" max="13826" width="47.6640625" style="226" customWidth="1"/>
    <col min="13827" max="14080" width="8.88671875" style="226"/>
    <col min="14081" max="14081" width="31.33203125" style="226" customWidth="1"/>
    <col min="14082" max="14082" width="47.6640625" style="226" customWidth="1"/>
    <col min="14083" max="14336" width="8.88671875" style="226"/>
    <col min="14337" max="14337" width="31.33203125" style="226" customWidth="1"/>
    <col min="14338" max="14338" width="47.6640625" style="226" customWidth="1"/>
    <col min="14339" max="14592" width="8.88671875" style="226"/>
    <col min="14593" max="14593" width="31.33203125" style="226" customWidth="1"/>
    <col min="14594" max="14594" width="47.6640625" style="226" customWidth="1"/>
    <col min="14595" max="14848" width="8.88671875" style="226"/>
    <col min="14849" max="14849" width="31.33203125" style="226" customWidth="1"/>
    <col min="14850" max="14850" width="47.6640625" style="226" customWidth="1"/>
    <col min="14851" max="15104" width="8.88671875" style="226"/>
    <col min="15105" max="15105" width="31.33203125" style="226" customWidth="1"/>
    <col min="15106" max="15106" width="47.6640625" style="226" customWidth="1"/>
    <col min="15107" max="15360" width="8.88671875" style="226"/>
    <col min="15361" max="15361" width="31.33203125" style="226" customWidth="1"/>
    <col min="15362" max="15362" width="47.6640625" style="226" customWidth="1"/>
    <col min="15363" max="15616" width="8.88671875" style="226"/>
    <col min="15617" max="15617" width="31.33203125" style="226" customWidth="1"/>
    <col min="15618" max="15618" width="47.6640625" style="226" customWidth="1"/>
    <col min="15619" max="15872" width="8.88671875" style="226"/>
    <col min="15873" max="15873" width="31.33203125" style="226" customWidth="1"/>
    <col min="15874" max="15874" width="47.6640625" style="226" customWidth="1"/>
    <col min="15875" max="16128" width="8.88671875" style="226"/>
    <col min="16129" max="16129" width="31.33203125" style="226" customWidth="1"/>
    <col min="16130" max="16130" width="47.6640625" style="226" customWidth="1"/>
    <col min="16131" max="16384" width="8.88671875" style="226"/>
  </cols>
  <sheetData>
    <row r="1" spans="1:2">
      <c r="A1" s="224"/>
      <c r="B1" s="225"/>
    </row>
    <row r="2" spans="1:2">
      <c r="A2" s="227"/>
      <c r="B2" s="228"/>
    </row>
    <row r="3" spans="1:2">
      <c r="A3" s="224"/>
      <c r="B3" s="225"/>
    </row>
    <row r="4" spans="1:2" ht="25.5" customHeight="1">
      <c r="A4" s="1079" t="s">
        <v>360</v>
      </c>
      <c r="B4" s="1080"/>
    </row>
    <row r="5" spans="1:2" ht="9.9499999999999993" customHeight="1">
      <c r="A5" s="227"/>
      <c r="B5" s="228"/>
    </row>
    <row r="6" spans="1:2" ht="27" customHeight="1">
      <c r="A6" s="229"/>
      <c r="B6" s="230" t="s">
        <v>361</v>
      </c>
    </row>
    <row r="7" spans="1:2" ht="54.75" customHeight="1">
      <c r="A7" s="1081" t="s">
        <v>362</v>
      </c>
      <c r="B7" s="1082"/>
    </row>
    <row r="8" spans="1:2" ht="7.5" customHeight="1" thickBot="1">
      <c r="A8" s="227"/>
      <c r="B8" s="228"/>
    </row>
    <row r="9" spans="1:2" ht="19.5" customHeight="1">
      <c r="A9" s="231" t="s">
        <v>363</v>
      </c>
      <c r="B9" s="1083" t="s">
        <v>364</v>
      </c>
    </row>
    <row r="10" spans="1:2" ht="46.5" customHeight="1" thickBot="1">
      <c r="A10" s="232" t="s">
        <v>365</v>
      </c>
      <c r="B10" s="1084"/>
    </row>
    <row r="11" spans="1:2" ht="19.5" customHeight="1">
      <c r="A11" s="231" t="s">
        <v>366</v>
      </c>
      <c r="B11" s="1084"/>
    </row>
    <row r="12" spans="1:2" ht="50.25" customHeight="1" thickBot="1">
      <c r="A12" s="233"/>
      <c r="B12" s="1084"/>
    </row>
    <row r="13" spans="1:2" ht="19.5" customHeight="1">
      <c r="A13" s="231" t="s">
        <v>367</v>
      </c>
      <c r="B13" s="1084"/>
    </row>
    <row r="14" spans="1:2" ht="58.5" customHeight="1" thickBot="1">
      <c r="A14" s="234"/>
      <c r="B14" s="1084"/>
    </row>
    <row r="15" spans="1:2" ht="30" customHeight="1">
      <c r="A15" s="235" t="s">
        <v>368</v>
      </c>
      <c r="B15" s="236" t="s">
        <v>369</v>
      </c>
    </row>
    <row r="16" spans="1:2" ht="65.25" customHeight="1" thickBot="1">
      <c r="A16" s="237" t="s">
        <v>370</v>
      </c>
      <c r="B16" s="238" t="s">
        <v>371</v>
      </c>
    </row>
    <row r="17" spans="1:2" ht="45.75" customHeight="1">
      <c r="A17" s="235" t="s">
        <v>372</v>
      </c>
      <c r="B17" s="239" t="s">
        <v>373</v>
      </c>
    </row>
    <row r="18" spans="1:2" ht="18" customHeight="1">
      <c r="A18" s="240"/>
      <c r="B18" s="241"/>
    </row>
    <row r="19" spans="1:2" ht="25.5" customHeight="1">
      <c r="A19" s="242" t="s">
        <v>374</v>
      </c>
      <c r="B19" s="238" t="s">
        <v>375</v>
      </c>
    </row>
    <row r="20" spans="1:2" ht="30" customHeight="1">
      <c r="A20" s="243"/>
      <c r="B20" s="228"/>
    </row>
    <row r="21" spans="1:2" ht="32.25" customHeight="1">
      <c r="A21" s="244" t="s">
        <v>376</v>
      </c>
      <c r="B21" s="228"/>
    </row>
    <row r="22" spans="1:2" ht="26.25" customHeight="1">
      <c r="A22" s="245"/>
      <c r="B22" s="1085"/>
    </row>
    <row r="23" spans="1:2" ht="28.5" customHeight="1">
      <c r="A23" s="246" t="s">
        <v>377</v>
      </c>
      <c r="B23" s="1086"/>
    </row>
  </sheetData>
  <mergeCells count="4">
    <mergeCell ref="A4:B4"/>
    <mergeCell ref="A7:B7"/>
    <mergeCell ref="B9:B14"/>
    <mergeCell ref="B22:B23"/>
  </mergeCells>
  <phoneticPr fontId="16" type="noConversion"/>
  <pageMargins left="0.43307086614173229" right="3.937007874015748E-2" top="0.74803149606299213" bottom="0.74803149606299213" header="0.31496062992125984" footer="0.31496062992125984"/>
  <pageSetup paperSize="9" scale="94" orientation="portrait" r:id="rId1"/>
  <headerFooter alignWithMargins="0"/>
  <colBreaks count="1" manualBreakCount="1">
    <brk id="2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26"/>
  <dimension ref="A1:I71"/>
  <sheetViews>
    <sheetView view="pageBreakPreview" zoomScaleSheetLayoutView="100" workbookViewId="0">
      <selection activeCell="H7" sqref="H7"/>
    </sheetView>
  </sheetViews>
  <sheetFormatPr defaultColWidth="8" defaultRowHeight="16.5"/>
  <cols>
    <col min="1" max="1" width="13.5546875" style="172" customWidth="1"/>
    <col min="2" max="2" width="14.109375" style="172" customWidth="1"/>
    <col min="3" max="3" width="10.33203125" style="172" customWidth="1"/>
    <col min="4" max="4" width="9.109375" style="172" customWidth="1"/>
    <col min="5" max="5" width="10.33203125" style="172" customWidth="1"/>
    <col min="6" max="6" width="9.5546875" style="172" customWidth="1"/>
    <col min="7" max="7" width="14" style="172" customWidth="1"/>
    <col min="8" max="8" width="16.77734375" style="172" customWidth="1"/>
    <col min="9" max="9" width="3.88671875" style="172" customWidth="1"/>
    <col min="10" max="10" width="2.88671875" style="172" customWidth="1"/>
    <col min="11" max="11" width="13.88671875" style="172" customWidth="1"/>
    <col min="12" max="12" width="3.44140625" style="172" customWidth="1"/>
    <col min="13" max="13" width="9.44140625" style="172" customWidth="1"/>
    <col min="14" max="14" width="2.6640625" style="172" customWidth="1"/>
    <col min="15" max="15" width="8" style="172" customWidth="1"/>
    <col min="16" max="16" width="3.5546875" style="172" customWidth="1"/>
    <col min="17" max="18" width="5" style="172" customWidth="1"/>
    <col min="19" max="19" width="5.109375" style="172" customWidth="1"/>
    <col min="20" max="20" width="3.5546875" style="172" customWidth="1"/>
    <col min="21" max="21" width="5.44140625" style="172" customWidth="1"/>
    <col min="22" max="22" width="5.77734375" style="172" customWidth="1"/>
    <col min="23" max="16384" width="8" style="172"/>
  </cols>
  <sheetData>
    <row r="1" spans="1:9" ht="38.25" customHeight="1" thickBot="1">
      <c r="A1" s="1113" t="s">
        <v>342</v>
      </c>
      <c r="B1" s="1114"/>
      <c r="C1" s="1114"/>
      <c r="D1" s="1114"/>
      <c r="E1" s="1114"/>
      <c r="F1" s="1114"/>
      <c r="G1" s="1115"/>
    </row>
    <row r="2" spans="1:9" ht="30" customHeight="1" thickBot="1">
      <c r="A2" s="173" t="s">
        <v>243</v>
      </c>
      <c r="B2" s="1116" t="s">
        <v>343</v>
      </c>
      <c r="C2" s="1117"/>
      <c r="D2" s="1117"/>
      <c r="E2" s="1117"/>
      <c r="F2" s="174" t="s">
        <v>263</v>
      </c>
      <c r="G2" s="175"/>
    </row>
    <row r="3" spans="1:9" ht="24" customHeight="1">
      <c r="A3" s="176" t="s">
        <v>244</v>
      </c>
      <c r="B3" s="1118" t="s">
        <v>344</v>
      </c>
      <c r="C3" s="1119"/>
      <c r="D3" s="1119"/>
      <c r="E3" s="1120"/>
      <c r="F3" s="177" t="s">
        <v>245</v>
      </c>
      <c r="G3" s="178"/>
    </row>
    <row r="4" spans="1:9" ht="24" customHeight="1">
      <c r="A4" s="179" t="s">
        <v>246</v>
      </c>
      <c r="B4" s="1121" t="s">
        <v>345</v>
      </c>
      <c r="C4" s="1122"/>
      <c r="D4" s="1122"/>
      <c r="E4" s="1123"/>
      <c r="F4" s="180" t="s">
        <v>247</v>
      </c>
      <c r="G4" s="181"/>
    </row>
    <row r="5" spans="1:9" ht="20.100000000000001" customHeight="1">
      <c r="A5" s="182" t="s">
        <v>274</v>
      </c>
      <c r="B5" s="1106"/>
      <c r="C5" s="1107"/>
      <c r="D5" s="1107"/>
      <c r="E5" s="1107"/>
      <c r="F5" s="183"/>
      <c r="G5" s="184"/>
    </row>
    <row r="6" spans="1:9" ht="20.100000000000001" customHeight="1">
      <c r="A6" s="1110" t="s">
        <v>248</v>
      </c>
      <c r="B6" s="185" t="s">
        <v>249</v>
      </c>
      <c r="C6" s="186" t="s">
        <v>250</v>
      </c>
      <c r="D6" s="187" t="s">
        <v>275</v>
      </c>
      <c r="E6" s="186" t="s">
        <v>251</v>
      </c>
      <c r="F6" s="186" t="s">
        <v>252</v>
      </c>
      <c r="G6" s="188" t="s">
        <v>253</v>
      </c>
    </row>
    <row r="7" spans="1:9" ht="20.100000000000001" customHeight="1">
      <c r="A7" s="1111"/>
      <c r="B7" s="189"/>
      <c r="C7" s="190"/>
      <c r="D7" s="190"/>
      <c r="E7" s="190"/>
      <c r="F7" s="190"/>
      <c r="G7" s="191"/>
      <c r="I7" s="192"/>
    </row>
    <row r="8" spans="1:9" ht="20.100000000000001" customHeight="1">
      <c r="A8" s="1111"/>
      <c r="B8" s="189"/>
      <c r="C8" s="190"/>
      <c r="D8" s="190"/>
      <c r="E8" s="190"/>
      <c r="F8" s="190"/>
      <c r="G8" s="191"/>
    </row>
    <row r="9" spans="1:9" ht="20.100000000000001" customHeight="1">
      <c r="A9" s="1112"/>
      <c r="B9" s="193"/>
      <c r="C9" s="190"/>
      <c r="D9" s="194"/>
      <c r="E9" s="194"/>
      <c r="F9" s="194"/>
      <c r="G9" s="195"/>
    </row>
    <row r="10" spans="1:9" ht="20.100000000000001" customHeight="1">
      <c r="A10" s="196" t="s">
        <v>278</v>
      </c>
      <c r="B10" s="1095"/>
      <c r="C10" s="1096"/>
      <c r="D10" s="1096"/>
      <c r="E10" s="1096"/>
      <c r="F10" s="1096"/>
      <c r="G10" s="1097"/>
    </row>
    <row r="11" spans="1:9" ht="20.100000000000001" customHeight="1">
      <c r="A11" s="196" t="s">
        <v>280</v>
      </c>
      <c r="B11" s="1095"/>
      <c r="C11" s="1096"/>
      <c r="D11" s="1096"/>
      <c r="E11" s="1096"/>
      <c r="F11" s="1096"/>
      <c r="G11" s="1097"/>
    </row>
    <row r="12" spans="1:9" ht="20.100000000000001" customHeight="1">
      <c r="A12" s="197" t="s">
        <v>254</v>
      </c>
      <c r="B12" s="1095"/>
      <c r="C12" s="1096"/>
      <c r="D12" s="1096"/>
      <c r="E12" s="1096"/>
      <c r="F12" s="1096"/>
      <c r="G12" s="1097"/>
    </row>
    <row r="13" spans="1:9" ht="20.100000000000001" customHeight="1">
      <c r="A13" s="1098" t="s">
        <v>255</v>
      </c>
      <c r="B13" s="1101"/>
      <c r="C13" s="1102"/>
      <c r="D13" s="1102"/>
      <c r="E13" s="1102"/>
      <c r="F13" s="1102"/>
      <c r="G13" s="1103"/>
    </row>
    <row r="14" spans="1:9" ht="20.100000000000001" customHeight="1">
      <c r="A14" s="1099"/>
      <c r="B14" s="1104"/>
      <c r="C14" s="1091"/>
      <c r="D14" s="1091"/>
      <c r="E14" s="1091"/>
      <c r="F14" s="1091"/>
      <c r="G14" s="1105"/>
    </row>
    <row r="15" spans="1:9" ht="67.5" customHeight="1">
      <c r="A15" s="1100"/>
      <c r="B15" s="1106"/>
      <c r="C15" s="1107"/>
      <c r="D15" s="1107"/>
      <c r="E15" s="1107"/>
      <c r="F15" s="1107"/>
      <c r="G15" s="1108"/>
      <c r="I15" s="192"/>
    </row>
    <row r="16" spans="1:9" ht="19.5" customHeight="1">
      <c r="A16" s="198" t="s">
        <v>284</v>
      </c>
      <c r="B16" s="199"/>
      <c r="C16" s="199"/>
      <c r="D16" s="199"/>
      <c r="E16" s="200"/>
      <c r="F16" s="201"/>
      <c r="G16" s="201"/>
      <c r="I16" s="192"/>
    </row>
    <row r="17" spans="1:9" ht="20.25" customHeight="1">
      <c r="A17" s="1109" t="s">
        <v>285</v>
      </c>
      <c r="B17" s="1109"/>
      <c r="C17" s="1109"/>
      <c r="D17" s="1109"/>
      <c r="E17" s="1109"/>
      <c r="F17" s="1109"/>
      <c r="G17" s="1109"/>
      <c r="I17" s="192"/>
    </row>
    <row r="18" spans="1:9" ht="18" customHeight="1">
      <c r="A18" s="202" t="s">
        <v>346</v>
      </c>
      <c r="B18" s="203"/>
      <c r="C18" s="203"/>
      <c r="D18" s="203"/>
      <c r="E18" s="203"/>
      <c r="F18" s="203"/>
      <c r="G18" s="203"/>
    </row>
    <row r="19" spans="1:9" ht="18" customHeight="1">
      <c r="A19" s="204" t="s">
        <v>264</v>
      </c>
      <c r="B19" s="203"/>
      <c r="C19" s="203"/>
      <c r="D19" s="203"/>
      <c r="E19" s="203"/>
      <c r="F19" s="203"/>
      <c r="G19" s="203"/>
    </row>
    <row r="20" spans="1:9" ht="18" customHeight="1">
      <c r="A20" s="205" t="s">
        <v>287</v>
      </c>
    </row>
    <row r="21" spans="1:9" ht="12" customHeight="1">
      <c r="A21" s="205"/>
    </row>
    <row r="22" spans="1:9" ht="14.25" customHeight="1">
      <c r="A22" s="206" t="s">
        <v>256</v>
      </c>
    </row>
    <row r="23" spans="1:9" ht="27.75" customHeight="1">
      <c r="A23" s="1087"/>
      <c r="B23" s="1088"/>
      <c r="C23" s="1089"/>
      <c r="D23" s="1089"/>
      <c r="E23" s="1089"/>
      <c r="F23" s="1089"/>
      <c r="G23" s="1090"/>
    </row>
    <row r="24" spans="1:9" ht="23.1" customHeight="1">
      <c r="A24" s="207" t="s">
        <v>347</v>
      </c>
      <c r="B24" s="208"/>
      <c r="C24" s="1091"/>
      <c r="D24" s="1091"/>
      <c r="E24" s="1091"/>
      <c r="F24" s="1091"/>
      <c r="G24" s="1092"/>
    </row>
    <row r="25" spans="1:9" ht="23.1" customHeight="1">
      <c r="A25" s="209" t="s">
        <v>348</v>
      </c>
      <c r="B25" s="210"/>
      <c r="C25" s="1091"/>
      <c r="D25" s="1091"/>
      <c r="E25" s="1091"/>
      <c r="F25" s="1091"/>
      <c r="G25" s="1092"/>
    </row>
    <row r="26" spans="1:9" ht="23.1" customHeight="1">
      <c r="A26" s="209" t="s">
        <v>349</v>
      </c>
      <c r="B26" s="210"/>
      <c r="C26" s="1091"/>
      <c r="D26" s="1091"/>
      <c r="E26" s="1091"/>
      <c r="F26" s="1091"/>
      <c r="G26" s="1092"/>
    </row>
    <row r="27" spans="1:9" ht="23.1" customHeight="1">
      <c r="A27" s="211" t="s">
        <v>350</v>
      </c>
      <c r="B27" s="208"/>
      <c r="C27" s="1091"/>
      <c r="D27" s="1091"/>
      <c r="E27" s="1091"/>
      <c r="F27" s="1091"/>
      <c r="G27" s="1092"/>
    </row>
    <row r="28" spans="1:9" ht="23.1" customHeight="1">
      <c r="A28" s="212" t="s">
        <v>351</v>
      </c>
      <c r="B28" s="208"/>
      <c r="C28" s="1091"/>
      <c r="D28" s="1091"/>
      <c r="E28" s="1091"/>
      <c r="F28" s="1091"/>
      <c r="G28" s="1092"/>
    </row>
    <row r="29" spans="1:9" ht="23.1" customHeight="1">
      <c r="A29" s="209" t="s">
        <v>352</v>
      </c>
      <c r="B29" s="210"/>
      <c r="C29" s="1091"/>
      <c r="D29" s="1091"/>
      <c r="E29" s="1091"/>
      <c r="F29" s="1091"/>
      <c r="G29" s="1092"/>
    </row>
    <row r="30" spans="1:9" ht="23.1" customHeight="1">
      <c r="A30" s="213" t="s">
        <v>353</v>
      </c>
      <c r="B30" s="214" t="s">
        <v>354</v>
      </c>
      <c r="C30" s="1093"/>
      <c r="D30" s="1093"/>
      <c r="E30" s="1093"/>
      <c r="F30" s="1093"/>
      <c r="G30" s="1094"/>
    </row>
    <row r="31" spans="1:9" ht="20.100000000000001" customHeight="1">
      <c r="A31" s="215" t="s">
        <v>355</v>
      </c>
      <c r="B31" s="216"/>
      <c r="C31" s="217"/>
      <c r="D31" s="217"/>
      <c r="E31" s="217"/>
      <c r="F31" s="218"/>
      <c r="G31" s="218"/>
    </row>
    <row r="32" spans="1:9" ht="13.5" customHeight="1">
      <c r="A32" s="219"/>
      <c r="B32" s="220" t="s">
        <v>356</v>
      </c>
    </row>
    <row r="33" spans="1:7" ht="23.25" customHeight="1" thickBot="1">
      <c r="A33" s="221"/>
      <c r="B33" s="221" t="s">
        <v>357</v>
      </c>
      <c r="C33" s="222"/>
      <c r="D33" s="222"/>
      <c r="E33" s="222"/>
      <c r="F33" s="222"/>
      <c r="G33" s="222"/>
    </row>
    <row r="34" spans="1:7" ht="20.100000000000001" customHeight="1">
      <c r="A34" s="219" t="s">
        <v>358</v>
      </c>
      <c r="B34" s="219"/>
      <c r="G34" s="223" t="s">
        <v>359</v>
      </c>
    </row>
    <row r="35" spans="1:7" ht="20.100000000000001" customHeight="1"/>
    <row r="36" spans="1:7" ht="20.100000000000001" customHeight="1"/>
    <row r="37" spans="1:7" ht="20.100000000000001" customHeight="1"/>
    <row r="38" spans="1:7" ht="20.100000000000001" customHeight="1"/>
    <row r="39" spans="1:7" ht="24.95" customHeight="1"/>
    <row r="40" spans="1:7" ht="24.95" customHeight="1"/>
    <row r="41" spans="1:7" ht="31.5" customHeight="1"/>
    <row r="42" spans="1:7" ht="34.5" customHeight="1"/>
    <row r="43" spans="1:7" ht="21" customHeight="1"/>
    <row r="44" spans="1:7" ht="26.25" customHeight="1"/>
    <row r="45" spans="1:7" ht="28.5" customHeight="1"/>
    <row r="46" spans="1:7" ht="24.95" customHeight="1"/>
    <row r="47" spans="1:7" ht="42" customHeight="1"/>
    <row r="48" spans="1:7" ht="12.95" customHeight="1"/>
    <row r="49" ht="12.95" customHeight="1"/>
    <row r="50" ht="12.95" customHeight="1"/>
    <row r="51" ht="12.95" customHeight="1"/>
    <row r="52" ht="12.95" customHeight="1"/>
    <row r="53" ht="15.75" customHeight="1"/>
    <row r="54" ht="24.95" customHeight="1"/>
    <row r="55" ht="24.95" customHeight="1"/>
    <row r="56" ht="24.95" customHeight="1"/>
    <row r="57" ht="24.95" customHeight="1"/>
    <row r="58" ht="24.95" customHeight="1"/>
    <row r="59" ht="24.95" customHeight="1"/>
    <row r="60" ht="24.95" customHeight="1"/>
    <row r="61" ht="24.95" customHeight="1"/>
    <row r="62" ht="24.95" customHeight="1"/>
    <row r="63" ht="24.95" customHeight="1"/>
    <row r="64" ht="24.95" customHeight="1"/>
    <row r="65" ht="24.95" customHeight="1"/>
    <row r="66" ht="24.95" customHeight="1"/>
    <row r="67" ht="24.95" customHeight="1"/>
    <row r="68" ht="24.95" customHeight="1"/>
    <row r="69" ht="24.95" customHeight="1"/>
    <row r="70" ht="24.95" customHeight="1"/>
    <row r="71" ht="24.95" customHeight="1"/>
  </sheetData>
  <mergeCells count="14">
    <mergeCell ref="A6:A9"/>
    <mergeCell ref="A1:G1"/>
    <mergeCell ref="B2:E2"/>
    <mergeCell ref="B3:E3"/>
    <mergeCell ref="B4:E4"/>
    <mergeCell ref="B5:E5"/>
    <mergeCell ref="A23:B23"/>
    <mergeCell ref="C23:G30"/>
    <mergeCell ref="B10:G10"/>
    <mergeCell ref="B11:G11"/>
    <mergeCell ref="B12:G12"/>
    <mergeCell ref="A13:A15"/>
    <mergeCell ref="B13:G15"/>
    <mergeCell ref="A17:G17"/>
  </mergeCells>
  <phoneticPr fontId="16" type="noConversion"/>
  <pageMargins left="0.25" right="0.25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2"/>
  <dimension ref="A1:T43"/>
  <sheetViews>
    <sheetView showGridLines="0" showWhiteSpace="0" view="pageBreakPreview" zoomScale="120" zoomScaleSheetLayoutView="120" workbookViewId="0">
      <selection activeCell="R7" sqref="R7"/>
    </sheetView>
  </sheetViews>
  <sheetFormatPr defaultRowHeight="13.5"/>
  <cols>
    <col min="1" max="1" width="12.77734375" customWidth="1"/>
    <col min="2" max="2" width="3.21875" customWidth="1"/>
    <col min="3" max="3" width="4.21875" customWidth="1"/>
    <col min="4" max="4" width="3.77734375" customWidth="1"/>
    <col min="5" max="5" width="4.109375" customWidth="1"/>
    <col min="6" max="6" width="3.21875" customWidth="1"/>
    <col min="7" max="7" width="4.6640625" customWidth="1"/>
    <col min="8" max="8" width="7.5546875" customWidth="1"/>
    <col min="9" max="9" width="3.21875" customWidth="1"/>
    <col min="10" max="10" width="3.33203125" customWidth="1"/>
    <col min="11" max="11" width="4.5546875" customWidth="1"/>
    <col min="12" max="12" width="3" customWidth="1"/>
    <col min="13" max="13" width="5" customWidth="1"/>
    <col min="14" max="14" width="3.6640625" customWidth="1"/>
    <col min="15" max="15" width="4.77734375" customWidth="1"/>
    <col min="16" max="16" width="9.6640625" customWidth="1"/>
    <col min="17" max="17" width="33" hidden="1" customWidth="1"/>
    <col min="18" max="18" width="3.88671875" customWidth="1"/>
    <col min="19" max="19" width="2.88671875" customWidth="1"/>
    <col min="20" max="20" width="13.88671875" style="89" customWidth="1"/>
    <col min="21" max="21" width="3.44140625" customWidth="1"/>
    <col min="22" max="22" width="9.44140625" customWidth="1"/>
    <col min="23" max="23" width="2.6640625" customWidth="1"/>
    <col min="24" max="24" width="8" customWidth="1"/>
    <col min="25" max="25" width="3.5546875" customWidth="1"/>
    <col min="26" max="27" width="5" customWidth="1"/>
    <col min="28" max="28" width="5.109375" customWidth="1"/>
    <col min="29" max="29" width="3.5546875" customWidth="1"/>
    <col min="30" max="30" width="5.44140625" customWidth="1"/>
    <col min="31" max="31" width="5.77734375" customWidth="1"/>
    <col min="257" max="257" width="12.77734375" customWidth="1"/>
    <col min="258" max="258" width="3.21875" customWidth="1"/>
    <col min="259" max="259" width="4.21875" customWidth="1"/>
    <col min="260" max="260" width="3.77734375" customWidth="1"/>
    <col min="261" max="261" width="4.109375" customWidth="1"/>
    <col min="262" max="262" width="3.21875" customWidth="1"/>
    <col min="263" max="263" width="4.6640625" customWidth="1"/>
    <col min="264" max="264" width="7.5546875" customWidth="1"/>
    <col min="265" max="265" width="3.21875" customWidth="1"/>
    <col min="266" max="266" width="3.33203125" customWidth="1"/>
    <col min="267" max="267" width="4.5546875" customWidth="1"/>
    <col min="268" max="268" width="3" customWidth="1"/>
    <col min="269" max="269" width="5" customWidth="1"/>
    <col min="270" max="270" width="3.6640625" customWidth="1"/>
    <col min="271" max="271" width="4.77734375" customWidth="1"/>
    <col min="272" max="272" width="9.6640625" customWidth="1"/>
    <col min="273" max="273" width="0" hidden="1" customWidth="1"/>
    <col min="274" max="274" width="3.88671875" customWidth="1"/>
    <col min="275" max="275" width="2.88671875" customWidth="1"/>
    <col min="276" max="276" width="13.88671875" customWidth="1"/>
    <col min="277" max="277" width="3.44140625" customWidth="1"/>
    <col min="278" max="278" width="9.44140625" customWidth="1"/>
    <col min="279" max="279" width="2.6640625" customWidth="1"/>
    <col min="280" max="280" width="8" customWidth="1"/>
    <col min="281" max="281" width="3.5546875" customWidth="1"/>
    <col min="282" max="283" width="5" customWidth="1"/>
    <col min="284" max="284" width="5.109375" customWidth="1"/>
    <col min="285" max="285" width="3.5546875" customWidth="1"/>
    <col min="286" max="286" width="5.44140625" customWidth="1"/>
    <col min="287" max="287" width="5.77734375" customWidth="1"/>
    <col min="513" max="513" width="12.77734375" customWidth="1"/>
    <col min="514" max="514" width="3.21875" customWidth="1"/>
    <col min="515" max="515" width="4.21875" customWidth="1"/>
    <col min="516" max="516" width="3.77734375" customWidth="1"/>
    <col min="517" max="517" width="4.109375" customWidth="1"/>
    <col min="518" max="518" width="3.21875" customWidth="1"/>
    <col min="519" max="519" width="4.6640625" customWidth="1"/>
    <col min="520" max="520" width="7.5546875" customWidth="1"/>
    <col min="521" max="521" width="3.21875" customWidth="1"/>
    <col min="522" max="522" width="3.33203125" customWidth="1"/>
    <col min="523" max="523" width="4.5546875" customWidth="1"/>
    <col min="524" max="524" width="3" customWidth="1"/>
    <col min="525" max="525" width="5" customWidth="1"/>
    <col min="526" max="526" width="3.6640625" customWidth="1"/>
    <col min="527" max="527" width="4.77734375" customWidth="1"/>
    <col min="528" max="528" width="9.6640625" customWidth="1"/>
    <col min="529" max="529" width="0" hidden="1" customWidth="1"/>
    <col min="530" max="530" width="3.88671875" customWidth="1"/>
    <col min="531" max="531" width="2.88671875" customWidth="1"/>
    <col min="532" max="532" width="13.88671875" customWidth="1"/>
    <col min="533" max="533" width="3.44140625" customWidth="1"/>
    <col min="534" max="534" width="9.44140625" customWidth="1"/>
    <col min="535" max="535" width="2.6640625" customWidth="1"/>
    <col min="536" max="536" width="8" customWidth="1"/>
    <col min="537" max="537" width="3.5546875" customWidth="1"/>
    <col min="538" max="539" width="5" customWidth="1"/>
    <col min="540" max="540" width="5.109375" customWidth="1"/>
    <col min="541" max="541" width="3.5546875" customWidth="1"/>
    <col min="542" max="542" width="5.44140625" customWidth="1"/>
    <col min="543" max="543" width="5.77734375" customWidth="1"/>
    <col min="769" max="769" width="12.77734375" customWidth="1"/>
    <col min="770" max="770" width="3.21875" customWidth="1"/>
    <col min="771" max="771" width="4.21875" customWidth="1"/>
    <col min="772" max="772" width="3.77734375" customWidth="1"/>
    <col min="773" max="773" width="4.109375" customWidth="1"/>
    <col min="774" max="774" width="3.21875" customWidth="1"/>
    <col min="775" max="775" width="4.6640625" customWidth="1"/>
    <col min="776" max="776" width="7.5546875" customWidth="1"/>
    <col min="777" max="777" width="3.21875" customWidth="1"/>
    <col min="778" max="778" width="3.33203125" customWidth="1"/>
    <col min="779" max="779" width="4.5546875" customWidth="1"/>
    <col min="780" max="780" width="3" customWidth="1"/>
    <col min="781" max="781" width="5" customWidth="1"/>
    <col min="782" max="782" width="3.6640625" customWidth="1"/>
    <col min="783" max="783" width="4.77734375" customWidth="1"/>
    <col min="784" max="784" width="9.6640625" customWidth="1"/>
    <col min="785" max="785" width="0" hidden="1" customWidth="1"/>
    <col min="786" max="786" width="3.88671875" customWidth="1"/>
    <col min="787" max="787" width="2.88671875" customWidth="1"/>
    <col min="788" max="788" width="13.88671875" customWidth="1"/>
    <col min="789" max="789" width="3.44140625" customWidth="1"/>
    <col min="790" max="790" width="9.44140625" customWidth="1"/>
    <col min="791" max="791" width="2.6640625" customWidth="1"/>
    <col min="792" max="792" width="8" customWidth="1"/>
    <col min="793" max="793" width="3.5546875" customWidth="1"/>
    <col min="794" max="795" width="5" customWidth="1"/>
    <col min="796" max="796" width="5.109375" customWidth="1"/>
    <col min="797" max="797" width="3.5546875" customWidth="1"/>
    <col min="798" max="798" width="5.44140625" customWidth="1"/>
    <col min="799" max="799" width="5.77734375" customWidth="1"/>
    <col min="1025" max="1025" width="12.77734375" customWidth="1"/>
    <col min="1026" max="1026" width="3.21875" customWidth="1"/>
    <col min="1027" max="1027" width="4.21875" customWidth="1"/>
    <col min="1028" max="1028" width="3.77734375" customWidth="1"/>
    <col min="1029" max="1029" width="4.109375" customWidth="1"/>
    <col min="1030" max="1030" width="3.21875" customWidth="1"/>
    <col min="1031" max="1031" width="4.6640625" customWidth="1"/>
    <col min="1032" max="1032" width="7.5546875" customWidth="1"/>
    <col min="1033" max="1033" width="3.21875" customWidth="1"/>
    <col min="1034" max="1034" width="3.33203125" customWidth="1"/>
    <col min="1035" max="1035" width="4.5546875" customWidth="1"/>
    <col min="1036" max="1036" width="3" customWidth="1"/>
    <col min="1037" max="1037" width="5" customWidth="1"/>
    <col min="1038" max="1038" width="3.6640625" customWidth="1"/>
    <col min="1039" max="1039" width="4.77734375" customWidth="1"/>
    <col min="1040" max="1040" width="9.6640625" customWidth="1"/>
    <col min="1041" max="1041" width="0" hidden="1" customWidth="1"/>
    <col min="1042" max="1042" width="3.88671875" customWidth="1"/>
    <col min="1043" max="1043" width="2.88671875" customWidth="1"/>
    <col min="1044" max="1044" width="13.88671875" customWidth="1"/>
    <col min="1045" max="1045" width="3.44140625" customWidth="1"/>
    <col min="1046" max="1046" width="9.44140625" customWidth="1"/>
    <col min="1047" max="1047" width="2.6640625" customWidth="1"/>
    <col min="1048" max="1048" width="8" customWidth="1"/>
    <col min="1049" max="1049" width="3.5546875" customWidth="1"/>
    <col min="1050" max="1051" width="5" customWidth="1"/>
    <col min="1052" max="1052" width="5.109375" customWidth="1"/>
    <col min="1053" max="1053" width="3.5546875" customWidth="1"/>
    <col min="1054" max="1054" width="5.44140625" customWidth="1"/>
    <col min="1055" max="1055" width="5.77734375" customWidth="1"/>
    <col min="1281" max="1281" width="12.77734375" customWidth="1"/>
    <col min="1282" max="1282" width="3.21875" customWidth="1"/>
    <col min="1283" max="1283" width="4.21875" customWidth="1"/>
    <col min="1284" max="1284" width="3.77734375" customWidth="1"/>
    <col min="1285" max="1285" width="4.109375" customWidth="1"/>
    <col min="1286" max="1286" width="3.21875" customWidth="1"/>
    <col min="1287" max="1287" width="4.6640625" customWidth="1"/>
    <col min="1288" max="1288" width="7.5546875" customWidth="1"/>
    <col min="1289" max="1289" width="3.21875" customWidth="1"/>
    <col min="1290" max="1290" width="3.33203125" customWidth="1"/>
    <col min="1291" max="1291" width="4.5546875" customWidth="1"/>
    <col min="1292" max="1292" width="3" customWidth="1"/>
    <col min="1293" max="1293" width="5" customWidth="1"/>
    <col min="1294" max="1294" width="3.6640625" customWidth="1"/>
    <col min="1295" max="1295" width="4.77734375" customWidth="1"/>
    <col min="1296" max="1296" width="9.6640625" customWidth="1"/>
    <col min="1297" max="1297" width="0" hidden="1" customWidth="1"/>
    <col min="1298" max="1298" width="3.88671875" customWidth="1"/>
    <col min="1299" max="1299" width="2.88671875" customWidth="1"/>
    <col min="1300" max="1300" width="13.88671875" customWidth="1"/>
    <col min="1301" max="1301" width="3.44140625" customWidth="1"/>
    <col min="1302" max="1302" width="9.44140625" customWidth="1"/>
    <col min="1303" max="1303" width="2.6640625" customWidth="1"/>
    <col min="1304" max="1304" width="8" customWidth="1"/>
    <col min="1305" max="1305" width="3.5546875" customWidth="1"/>
    <col min="1306" max="1307" width="5" customWidth="1"/>
    <col min="1308" max="1308" width="5.109375" customWidth="1"/>
    <col min="1309" max="1309" width="3.5546875" customWidth="1"/>
    <col min="1310" max="1310" width="5.44140625" customWidth="1"/>
    <col min="1311" max="1311" width="5.77734375" customWidth="1"/>
    <col min="1537" max="1537" width="12.77734375" customWidth="1"/>
    <col min="1538" max="1538" width="3.21875" customWidth="1"/>
    <col min="1539" max="1539" width="4.21875" customWidth="1"/>
    <col min="1540" max="1540" width="3.77734375" customWidth="1"/>
    <col min="1541" max="1541" width="4.109375" customWidth="1"/>
    <col min="1542" max="1542" width="3.21875" customWidth="1"/>
    <col min="1543" max="1543" width="4.6640625" customWidth="1"/>
    <col min="1544" max="1544" width="7.5546875" customWidth="1"/>
    <col min="1545" max="1545" width="3.21875" customWidth="1"/>
    <col min="1546" max="1546" width="3.33203125" customWidth="1"/>
    <col min="1547" max="1547" width="4.5546875" customWidth="1"/>
    <col min="1548" max="1548" width="3" customWidth="1"/>
    <col min="1549" max="1549" width="5" customWidth="1"/>
    <col min="1550" max="1550" width="3.6640625" customWidth="1"/>
    <col min="1551" max="1551" width="4.77734375" customWidth="1"/>
    <col min="1552" max="1552" width="9.6640625" customWidth="1"/>
    <col min="1553" max="1553" width="0" hidden="1" customWidth="1"/>
    <col min="1554" max="1554" width="3.88671875" customWidth="1"/>
    <col min="1555" max="1555" width="2.88671875" customWidth="1"/>
    <col min="1556" max="1556" width="13.88671875" customWidth="1"/>
    <col min="1557" max="1557" width="3.44140625" customWidth="1"/>
    <col min="1558" max="1558" width="9.44140625" customWidth="1"/>
    <col min="1559" max="1559" width="2.6640625" customWidth="1"/>
    <col min="1560" max="1560" width="8" customWidth="1"/>
    <col min="1561" max="1561" width="3.5546875" customWidth="1"/>
    <col min="1562" max="1563" width="5" customWidth="1"/>
    <col min="1564" max="1564" width="5.109375" customWidth="1"/>
    <col min="1565" max="1565" width="3.5546875" customWidth="1"/>
    <col min="1566" max="1566" width="5.44140625" customWidth="1"/>
    <col min="1567" max="1567" width="5.77734375" customWidth="1"/>
    <col min="1793" max="1793" width="12.77734375" customWidth="1"/>
    <col min="1794" max="1794" width="3.21875" customWidth="1"/>
    <col min="1795" max="1795" width="4.21875" customWidth="1"/>
    <col min="1796" max="1796" width="3.77734375" customWidth="1"/>
    <col min="1797" max="1797" width="4.109375" customWidth="1"/>
    <col min="1798" max="1798" width="3.21875" customWidth="1"/>
    <col min="1799" max="1799" width="4.6640625" customWidth="1"/>
    <col min="1800" max="1800" width="7.5546875" customWidth="1"/>
    <col min="1801" max="1801" width="3.21875" customWidth="1"/>
    <col min="1802" max="1802" width="3.33203125" customWidth="1"/>
    <col min="1803" max="1803" width="4.5546875" customWidth="1"/>
    <col min="1804" max="1804" width="3" customWidth="1"/>
    <col min="1805" max="1805" width="5" customWidth="1"/>
    <col min="1806" max="1806" width="3.6640625" customWidth="1"/>
    <col min="1807" max="1807" width="4.77734375" customWidth="1"/>
    <col min="1808" max="1808" width="9.6640625" customWidth="1"/>
    <col min="1809" max="1809" width="0" hidden="1" customWidth="1"/>
    <col min="1810" max="1810" width="3.88671875" customWidth="1"/>
    <col min="1811" max="1811" width="2.88671875" customWidth="1"/>
    <col min="1812" max="1812" width="13.88671875" customWidth="1"/>
    <col min="1813" max="1813" width="3.44140625" customWidth="1"/>
    <col min="1814" max="1814" width="9.44140625" customWidth="1"/>
    <col min="1815" max="1815" width="2.6640625" customWidth="1"/>
    <col min="1816" max="1816" width="8" customWidth="1"/>
    <col min="1817" max="1817" width="3.5546875" customWidth="1"/>
    <col min="1818" max="1819" width="5" customWidth="1"/>
    <col min="1820" max="1820" width="5.109375" customWidth="1"/>
    <col min="1821" max="1821" width="3.5546875" customWidth="1"/>
    <col min="1822" max="1822" width="5.44140625" customWidth="1"/>
    <col min="1823" max="1823" width="5.77734375" customWidth="1"/>
    <col min="2049" max="2049" width="12.77734375" customWidth="1"/>
    <col min="2050" max="2050" width="3.21875" customWidth="1"/>
    <col min="2051" max="2051" width="4.21875" customWidth="1"/>
    <col min="2052" max="2052" width="3.77734375" customWidth="1"/>
    <col min="2053" max="2053" width="4.109375" customWidth="1"/>
    <col min="2054" max="2054" width="3.21875" customWidth="1"/>
    <col min="2055" max="2055" width="4.6640625" customWidth="1"/>
    <col min="2056" max="2056" width="7.5546875" customWidth="1"/>
    <col min="2057" max="2057" width="3.21875" customWidth="1"/>
    <col min="2058" max="2058" width="3.33203125" customWidth="1"/>
    <col min="2059" max="2059" width="4.5546875" customWidth="1"/>
    <col min="2060" max="2060" width="3" customWidth="1"/>
    <col min="2061" max="2061" width="5" customWidth="1"/>
    <col min="2062" max="2062" width="3.6640625" customWidth="1"/>
    <col min="2063" max="2063" width="4.77734375" customWidth="1"/>
    <col min="2064" max="2064" width="9.6640625" customWidth="1"/>
    <col min="2065" max="2065" width="0" hidden="1" customWidth="1"/>
    <col min="2066" max="2066" width="3.88671875" customWidth="1"/>
    <col min="2067" max="2067" width="2.88671875" customWidth="1"/>
    <col min="2068" max="2068" width="13.88671875" customWidth="1"/>
    <col min="2069" max="2069" width="3.44140625" customWidth="1"/>
    <col min="2070" max="2070" width="9.44140625" customWidth="1"/>
    <col min="2071" max="2071" width="2.6640625" customWidth="1"/>
    <col min="2072" max="2072" width="8" customWidth="1"/>
    <col min="2073" max="2073" width="3.5546875" customWidth="1"/>
    <col min="2074" max="2075" width="5" customWidth="1"/>
    <col min="2076" max="2076" width="5.109375" customWidth="1"/>
    <col min="2077" max="2077" width="3.5546875" customWidth="1"/>
    <col min="2078" max="2078" width="5.44140625" customWidth="1"/>
    <col min="2079" max="2079" width="5.77734375" customWidth="1"/>
    <col min="2305" max="2305" width="12.77734375" customWidth="1"/>
    <col min="2306" max="2306" width="3.21875" customWidth="1"/>
    <col min="2307" max="2307" width="4.21875" customWidth="1"/>
    <col min="2308" max="2308" width="3.77734375" customWidth="1"/>
    <col min="2309" max="2309" width="4.109375" customWidth="1"/>
    <col min="2310" max="2310" width="3.21875" customWidth="1"/>
    <col min="2311" max="2311" width="4.6640625" customWidth="1"/>
    <col min="2312" max="2312" width="7.5546875" customWidth="1"/>
    <col min="2313" max="2313" width="3.21875" customWidth="1"/>
    <col min="2314" max="2314" width="3.33203125" customWidth="1"/>
    <col min="2315" max="2315" width="4.5546875" customWidth="1"/>
    <col min="2316" max="2316" width="3" customWidth="1"/>
    <col min="2317" max="2317" width="5" customWidth="1"/>
    <col min="2318" max="2318" width="3.6640625" customWidth="1"/>
    <col min="2319" max="2319" width="4.77734375" customWidth="1"/>
    <col min="2320" max="2320" width="9.6640625" customWidth="1"/>
    <col min="2321" max="2321" width="0" hidden="1" customWidth="1"/>
    <col min="2322" max="2322" width="3.88671875" customWidth="1"/>
    <col min="2323" max="2323" width="2.88671875" customWidth="1"/>
    <col min="2324" max="2324" width="13.88671875" customWidth="1"/>
    <col min="2325" max="2325" width="3.44140625" customWidth="1"/>
    <col min="2326" max="2326" width="9.44140625" customWidth="1"/>
    <col min="2327" max="2327" width="2.6640625" customWidth="1"/>
    <col min="2328" max="2328" width="8" customWidth="1"/>
    <col min="2329" max="2329" width="3.5546875" customWidth="1"/>
    <col min="2330" max="2331" width="5" customWidth="1"/>
    <col min="2332" max="2332" width="5.109375" customWidth="1"/>
    <col min="2333" max="2333" width="3.5546875" customWidth="1"/>
    <col min="2334" max="2334" width="5.44140625" customWidth="1"/>
    <col min="2335" max="2335" width="5.77734375" customWidth="1"/>
    <col min="2561" max="2561" width="12.77734375" customWidth="1"/>
    <col min="2562" max="2562" width="3.21875" customWidth="1"/>
    <col min="2563" max="2563" width="4.21875" customWidth="1"/>
    <col min="2564" max="2564" width="3.77734375" customWidth="1"/>
    <col min="2565" max="2565" width="4.109375" customWidth="1"/>
    <col min="2566" max="2566" width="3.21875" customWidth="1"/>
    <col min="2567" max="2567" width="4.6640625" customWidth="1"/>
    <col min="2568" max="2568" width="7.5546875" customWidth="1"/>
    <col min="2569" max="2569" width="3.21875" customWidth="1"/>
    <col min="2570" max="2570" width="3.33203125" customWidth="1"/>
    <col min="2571" max="2571" width="4.5546875" customWidth="1"/>
    <col min="2572" max="2572" width="3" customWidth="1"/>
    <col min="2573" max="2573" width="5" customWidth="1"/>
    <col min="2574" max="2574" width="3.6640625" customWidth="1"/>
    <col min="2575" max="2575" width="4.77734375" customWidth="1"/>
    <col min="2576" max="2576" width="9.6640625" customWidth="1"/>
    <col min="2577" max="2577" width="0" hidden="1" customWidth="1"/>
    <col min="2578" max="2578" width="3.88671875" customWidth="1"/>
    <col min="2579" max="2579" width="2.88671875" customWidth="1"/>
    <col min="2580" max="2580" width="13.88671875" customWidth="1"/>
    <col min="2581" max="2581" width="3.44140625" customWidth="1"/>
    <col min="2582" max="2582" width="9.44140625" customWidth="1"/>
    <col min="2583" max="2583" width="2.6640625" customWidth="1"/>
    <col min="2584" max="2584" width="8" customWidth="1"/>
    <col min="2585" max="2585" width="3.5546875" customWidth="1"/>
    <col min="2586" max="2587" width="5" customWidth="1"/>
    <col min="2588" max="2588" width="5.109375" customWidth="1"/>
    <col min="2589" max="2589" width="3.5546875" customWidth="1"/>
    <col min="2590" max="2590" width="5.44140625" customWidth="1"/>
    <col min="2591" max="2591" width="5.77734375" customWidth="1"/>
    <col min="2817" max="2817" width="12.77734375" customWidth="1"/>
    <col min="2818" max="2818" width="3.21875" customWidth="1"/>
    <col min="2819" max="2819" width="4.21875" customWidth="1"/>
    <col min="2820" max="2820" width="3.77734375" customWidth="1"/>
    <col min="2821" max="2821" width="4.109375" customWidth="1"/>
    <col min="2822" max="2822" width="3.21875" customWidth="1"/>
    <col min="2823" max="2823" width="4.6640625" customWidth="1"/>
    <col min="2824" max="2824" width="7.5546875" customWidth="1"/>
    <col min="2825" max="2825" width="3.21875" customWidth="1"/>
    <col min="2826" max="2826" width="3.33203125" customWidth="1"/>
    <col min="2827" max="2827" width="4.5546875" customWidth="1"/>
    <col min="2828" max="2828" width="3" customWidth="1"/>
    <col min="2829" max="2829" width="5" customWidth="1"/>
    <col min="2830" max="2830" width="3.6640625" customWidth="1"/>
    <col min="2831" max="2831" width="4.77734375" customWidth="1"/>
    <col min="2832" max="2832" width="9.6640625" customWidth="1"/>
    <col min="2833" max="2833" width="0" hidden="1" customWidth="1"/>
    <col min="2834" max="2834" width="3.88671875" customWidth="1"/>
    <col min="2835" max="2835" width="2.88671875" customWidth="1"/>
    <col min="2836" max="2836" width="13.88671875" customWidth="1"/>
    <col min="2837" max="2837" width="3.44140625" customWidth="1"/>
    <col min="2838" max="2838" width="9.44140625" customWidth="1"/>
    <col min="2839" max="2839" width="2.6640625" customWidth="1"/>
    <col min="2840" max="2840" width="8" customWidth="1"/>
    <col min="2841" max="2841" width="3.5546875" customWidth="1"/>
    <col min="2842" max="2843" width="5" customWidth="1"/>
    <col min="2844" max="2844" width="5.109375" customWidth="1"/>
    <col min="2845" max="2845" width="3.5546875" customWidth="1"/>
    <col min="2846" max="2846" width="5.44140625" customWidth="1"/>
    <col min="2847" max="2847" width="5.77734375" customWidth="1"/>
    <col min="3073" max="3073" width="12.77734375" customWidth="1"/>
    <col min="3074" max="3074" width="3.21875" customWidth="1"/>
    <col min="3075" max="3075" width="4.21875" customWidth="1"/>
    <col min="3076" max="3076" width="3.77734375" customWidth="1"/>
    <col min="3077" max="3077" width="4.109375" customWidth="1"/>
    <col min="3078" max="3078" width="3.21875" customWidth="1"/>
    <col min="3079" max="3079" width="4.6640625" customWidth="1"/>
    <col min="3080" max="3080" width="7.5546875" customWidth="1"/>
    <col min="3081" max="3081" width="3.21875" customWidth="1"/>
    <col min="3082" max="3082" width="3.33203125" customWidth="1"/>
    <col min="3083" max="3083" width="4.5546875" customWidth="1"/>
    <col min="3084" max="3084" width="3" customWidth="1"/>
    <col min="3085" max="3085" width="5" customWidth="1"/>
    <col min="3086" max="3086" width="3.6640625" customWidth="1"/>
    <col min="3087" max="3087" width="4.77734375" customWidth="1"/>
    <col min="3088" max="3088" width="9.6640625" customWidth="1"/>
    <col min="3089" max="3089" width="0" hidden="1" customWidth="1"/>
    <col min="3090" max="3090" width="3.88671875" customWidth="1"/>
    <col min="3091" max="3091" width="2.88671875" customWidth="1"/>
    <col min="3092" max="3092" width="13.88671875" customWidth="1"/>
    <col min="3093" max="3093" width="3.44140625" customWidth="1"/>
    <col min="3094" max="3094" width="9.44140625" customWidth="1"/>
    <col min="3095" max="3095" width="2.6640625" customWidth="1"/>
    <col min="3096" max="3096" width="8" customWidth="1"/>
    <col min="3097" max="3097" width="3.5546875" customWidth="1"/>
    <col min="3098" max="3099" width="5" customWidth="1"/>
    <col min="3100" max="3100" width="5.109375" customWidth="1"/>
    <col min="3101" max="3101" width="3.5546875" customWidth="1"/>
    <col min="3102" max="3102" width="5.44140625" customWidth="1"/>
    <col min="3103" max="3103" width="5.77734375" customWidth="1"/>
    <col min="3329" max="3329" width="12.77734375" customWidth="1"/>
    <col min="3330" max="3330" width="3.21875" customWidth="1"/>
    <col min="3331" max="3331" width="4.21875" customWidth="1"/>
    <col min="3332" max="3332" width="3.77734375" customWidth="1"/>
    <col min="3333" max="3333" width="4.109375" customWidth="1"/>
    <col min="3334" max="3334" width="3.21875" customWidth="1"/>
    <col min="3335" max="3335" width="4.6640625" customWidth="1"/>
    <col min="3336" max="3336" width="7.5546875" customWidth="1"/>
    <col min="3337" max="3337" width="3.21875" customWidth="1"/>
    <col min="3338" max="3338" width="3.33203125" customWidth="1"/>
    <col min="3339" max="3339" width="4.5546875" customWidth="1"/>
    <col min="3340" max="3340" width="3" customWidth="1"/>
    <col min="3341" max="3341" width="5" customWidth="1"/>
    <col min="3342" max="3342" width="3.6640625" customWidth="1"/>
    <col min="3343" max="3343" width="4.77734375" customWidth="1"/>
    <col min="3344" max="3344" width="9.6640625" customWidth="1"/>
    <col min="3345" max="3345" width="0" hidden="1" customWidth="1"/>
    <col min="3346" max="3346" width="3.88671875" customWidth="1"/>
    <col min="3347" max="3347" width="2.88671875" customWidth="1"/>
    <col min="3348" max="3348" width="13.88671875" customWidth="1"/>
    <col min="3349" max="3349" width="3.44140625" customWidth="1"/>
    <col min="3350" max="3350" width="9.44140625" customWidth="1"/>
    <col min="3351" max="3351" width="2.6640625" customWidth="1"/>
    <col min="3352" max="3352" width="8" customWidth="1"/>
    <col min="3353" max="3353" width="3.5546875" customWidth="1"/>
    <col min="3354" max="3355" width="5" customWidth="1"/>
    <col min="3356" max="3356" width="5.109375" customWidth="1"/>
    <col min="3357" max="3357" width="3.5546875" customWidth="1"/>
    <col min="3358" max="3358" width="5.44140625" customWidth="1"/>
    <col min="3359" max="3359" width="5.77734375" customWidth="1"/>
    <col min="3585" max="3585" width="12.77734375" customWidth="1"/>
    <col min="3586" max="3586" width="3.21875" customWidth="1"/>
    <col min="3587" max="3587" width="4.21875" customWidth="1"/>
    <col min="3588" max="3588" width="3.77734375" customWidth="1"/>
    <col min="3589" max="3589" width="4.109375" customWidth="1"/>
    <col min="3590" max="3590" width="3.21875" customWidth="1"/>
    <col min="3591" max="3591" width="4.6640625" customWidth="1"/>
    <col min="3592" max="3592" width="7.5546875" customWidth="1"/>
    <col min="3593" max="3593" width="3.21875" customWidth="1"/>
    <col min="3594" max="3594" width="3.33203125" customWidth="1"/>
    <col min="3595" max="3595" width="4.5546875" customWidth="1"/>
    <col min="3596" max="3596" width="3" customWidth="1"/>
    <col min="3597" max="3597" width="5" customWidth="1"/>
    <col min="3598" max="3598" width="3.6640625" customWidth="1"/>
    <col min="3599" max="3599" width="4.77734375" customWidth="1"/>
    <col min="3600" max="3600" width="9.6640625" customWidth="1"/>
    <col min="3601" max="3601" width="0" hidden="1" customWidth="1"/>
    <col min="3602" max="3602" width="3.88671875" customWidth="1"/>
    <col min="3603" max="3603" width="2.88671875" customWidth="1"/>
    <col min="3604" max="3604" width="13.88671875" customWidth="1"/>
    <col min="3605" max="3605" width="3.44140625" customWidth="1"/>
    <col min="3606" max="3606" width="9.44140625" customWidth="1"/>
    <col min="3607" max="3607" width="2.6640625" customWidth="1"/>
    <col min="3608" max="3608" width="8" customWidth="1"/>
    <col min="3609" max="3609" width="3.5546875" customWidth="1"/>
    <col min="3610" max="3611" width="5" customWidth="1"/>
    <col min="3612" max="3612" width="5.109375" customWidth="1"/>
    <col min="3613" max="3613" width="3.5546875" customWidth="1"/>
    <col min="3614" max="3614" width="5.44140625" customWidth="1"/>
    <col min="3615" max="3615" width="5.77734375" customWidth="1"/>
    <col min="3841" max="3841" width="12.77734375" customWidth="1"/>
    <col min="3842" max="3842" width="3.21875" customWidth="1"/>
    <col min="3843" max="3843" width="4.21875" customWidth="1"/>
    <col min="3844" max="3844" width="3.77734375" customWidth="1"/>
    <col min="3845" max="3845" width="4.109375" customWidth="1"/>
    <col min="3846" max="3846" width="3.21875" customWidth="1"/>
    <col min="3847" max="3847" width="4.6640625" customWidth="1"/>
    <col min="3848" max="3848" width="7.5546875" customWidth="1"/>
    <col min="3849" max="3849" width="3.21875" customWidth="1"/>
    <col min="3850" max="3850" width="3.33203125" customWidth="1"/>
    <col min="3851" max="3851" width="4.5546875" customWidth="1"/>
    <col min="3852" max="3852" width="3" customWidth="1"/>
    <col min="3853" max="3853" width="5" customWidth="1"/>
    <col min="3854" max="3854" width="3.6640625" customWidth="1"/>
    <col min="3855" max="3855" width="4.77734375" customWidth="1"/>
    <col min="3856" max="3856" width="9.6640625" customWidth="1"/>
    <col min="3857" max="3857" width="0" hidden="1" customWidth="1"/>
    <col min="3858" max="3858" width="3.88671875" customWidth="1"/>
    <col min="3859" max="3859" width="2.88671875" customWidth="1"/>
    <col min="3860" max="3860" width="13.88671875" customWidth="1"/>
    <col min="3861" max="3861" width="3.44140625" customWidth="1"/>
    <col min="3862" max="3862" width="9.44140625" customWidth="1"/>
    <col min="3863" max="3863" width="2.6640625" customWidth="1"/>
    <col min="3864" max="3864" width="8" customWidth="1"/>
    <col min="3865" max="3865" width="3.5546875" customWidth="1"/>
    <col min="3866" max="3867" width="5" customWidth="1"/>
    <col min="3868" max="3868" width="5.109375" customWidth="1"/>
    <col min="3869" max="3869" width="3.5546875" customWidth="1"/>
    <col min="3870" max="3870" width="5.44140625" customWidth="1"/>
    <col min="3871" max="3871" width="5.77734375" customWidth="1"/>
    <col min="4097" max="4097" width="12.77734375" customWidth="1"/>
    <col min="4098" max="4098" width="3.21875" customWidth="1"/>
    <col min="4099" max="4099" width="4.21875" customWidth="1"/>
    <col min="4100" max="4100" width="3.77734375" customWidth="1"/>
    <col min="4101" max="4101" width="4.109375" customWidth="1"/>
    <col min="4102" max="4102" width="3.21875" customWidth="1"/>
    <col min="4103" max="4103" width="4.6640625" customWidth="1"/>
    <col min="4104" max="4104" width="7.5546875" customWidth="1"/>
    <col min="4105" max="4105" width="3.21875" customWidth="1"/>
    <col min="4106" max="4106" width="3.33203125" customWidth="1"/>
    <col min="4107" max="4107" width="4.5546875" customWidth="1"/>
    <col min="4108" max="4108" width="3" customWidth="1"/>
    <col min="4109" max="4109" width="5" customWidth="1"/>
    <col min="4110" max="4110" width="3.6640625" customWidth="1"/>
    <col min="4111" max="4111" width="4.77734375" customWidth="1"/>
    <col min="4112" max="4112" width="9.6640625" customWidth="1"/>
    <col min="4113" max="4113" width="0" hidden="1" customWidth="1"/>
    <col min="4114" max="4114" width="3.88671875" customWidth="1"/>
    <col min="4115" max="4115" width="2.88671875" customWidth="1"/>
    <col min="4116" max="4116" width="13.88671875" customWidth="1"/>
    <col min="4117" max="4117" width="3.44140625" customWidth="1"/>
    <col min="4118" max="4118" width="9.44140625" customWidth="1"/>
    <col min="4119" max="4119" width="2.6640625" customWidth="1"/>
    <col min="4120" max="4120" width="8" customWidth="1"/>
    <col min="4121" max="4121" width="3.5546875" customWidth="1"/>
    <col min="4122" max="4123" width="5" customWidth="1"/>
    <col min="4124" max="4124" width="5.109375" customWidth="1"/>
    <col min="4125" max="4125" width="3.5546875" customWidth="1"/>
    <col min="4126" max="4126" width="5.44140625" customWidth="1"/>
    <col min="4127" max="4127" width="5.77734375" customWidth="1"/>
    <col min="4353" max="4353" width="12.77734375" customWidth="1"/>
    <col min="4354" max="4354" width="3.21875" customWidth="1"/>
    <col min="4355" max="4355" width="4.21875" customWidth="1"/>
    <col min="4356" max="4356" width="3.77734375" customWidth="1"/>
    <col min="4357" max="4357" width="4.109375" customWidth="1"/>
    <col min="4358" max="4358" width="3.21875" customWidth="1"/>
    <col min="4359" max="4359" width="4.6640625" customWidth="1"/>
    <col min="4360" max="4360" width="7.5546875" customWidth="1"/>
    <col min="4361" max="4361" width="3.21875" customWidth="1"/>
    <col min="4362" max="4362" width="3.33203125" customWidth="1"/>
    <col min="4363" max="4363" width="4.5546875" customWidth="1"/>
    <col min="4364" max="4364" width="3" customWidth="1"/>
    <col min="4365" max="4365" width="5" customWidth="1"/>
    <col min="4366" max="4366" width="3.6640625" customWidth="1"/>
    <col min="4367" max="4367" width="4.77734375" customWidth="1"/>
    <col min="4368" max="4368" width="9.6640625" customWidth="1"/>
    <col min="4369" max="4369" width="0" hidden="1" customWidth="1"/>
    <col min="4370" max="4370" width="3.88671875" customWidth="1"/>
    <col min="4371" max="4371" width="2.88671875" customWidth="1"/>
    <col min="4372" max="4372" width="13.88671875" customWidth="1"/>
    <col min="4373" max="4373" width="3.44140625" customWidth="1"/>
    <col min="4374" max="4374" width="9.44140625" customWidth="1"/>
    <col min="4375" max="4375" width="2.6640625" customWidth="1"/>
    <col min="4376" max="4376" width="8" customWidth="1"/>
    <col min="4377" max="4377" width="3.5546875" customWidth="1"/>
    <col min="4378" max="4379" width="5" customWidth="1"/>
    <col min="4380" max="4380" width="5.109375" customWidth="1"/>
    <col min="4381" max="4381" width="3.5546875" customWidth="1"/>
    <col min="4382" max="4382" width="5.44140625" customWidth="1"/>
    <col min="4383" max="4383" width="5.77734375" customWidth="1"/>
    <col min="4609" max="4609" width="12.77734375" customWidth="1"/>
    <col min="4610" max="4610" width="3.21875" customWidth="1"/>
    <col min="4611" max="4611" width="4.21875" customWidth="1"/>
    <col min="4612" max="4612" width="3.77734375" customWidth="1"/>
    <col min="4613" max="4613" width="4.109375" customWidth="1"/>
    <col min="4614" max="4614" width="3.21875" customWidth="1"/>
    <col min="4615" max="4615" width="4.6640625" customWidth="1"/>
    <col min="4616" max="4616" width="7.5546875" customWidth="1"/>
    <col min="4617" max="4617" width="3.21875" customWidth="1"/>
    <col min="4618" max="4618" width="3.33203125" customWidth="1"/>
    <col min="4619" max="4619" width="4.5546875" customWidth="1"/>
    <col min="4620" max="4620" width="3" customWidth="1"/>
    <col min="4621" max="4621" width="5" customWidth="1"/>
    <col min="4622" max="4622" width="3.6640625" customWidth="1"/>
    <col min="4623" max="4623" width="4.77734375" customWidth="1"/>
    <col min="4624" max="4624" width="9.6640625" customWidth="1"/>
    <col min="4625" max="4625" width="0" hidden="1" customWidth="1"/>
    <col min="4626" max="4626" width="3.88671875" customWidth="1"/>
    <col min="4627" max="4627" width="2.88671875" customWidth="1"/>
    <col min="4628" max="4628" width="13.88671875" customWidth="1"/>
    <col min="4629" max="4629" width="3.44140625" customWidth="1"/>
    <col min="4630" max="4630" width="9.44140625" customWidth="1"/>
    <col min="4631" max="4631" width="2.6640625" customWidth="1"/>
    <col min="4632" max="4632" width="8" customWidth="1"/>
    <col min="4633" max="4633" width="3.5546875" customWidth="1"/>
    <col min="4634" max="4635" width="5" customWidth="1"/>
    <col min="4636" max="4636" width="5.109375" customWidth="1"/>
    <col min="4637" max="4637" width="3.5546875" customWidth="1"/>
    <col min="4638" max="4638" width="5.44140625" customWidth="1"/>
    <col min="4639" max="4639" width="5.77734375" customWidth="1"/>
    <col min="4865" max="4865" width="12.77734375" customWidth="1"/>
    <col min="4866" max="4866" width="3.21875" customWidth="1"/>
    <col min="4867" max="4867" width="4.21875" customWidth="1"/>
    <col min="4868" max="4868" width="3.77734375" customWidth="1"/>
    <col min="4869" max="4869" width="4.109375" customWidth="1"/>
    <col min="4870" max="4870" width="3.21875" customWidth="1"/>
    <col min="4871" max="4871" width="4.6640625" customWidth="1"/>
    <col min="4872" max="4872" width="7.5546875" customWidth="1"/>
    <col min="4873" max="4873" width="3.21875" customWidth="1"/>
    <col min="4874" max="4874" width="3.33203125" customWidth="1"/>
    <col min="4875" max="4875" width="4.5546875" customWidth="1"/>
    <col min="4876" max="4876" width="3" customWidth="1"/>
    <col min="4877" max="4877" width="5" customWidth="1"/>
    <col min="4878" max="4878" width="3.6640625" customWidth="1"/>
    <col min="4879" max="4879" width="4.77734375" customWidth="1"/>
    <col min="4880" max="4880" width="9.6640625" customWidth="1"/>
    <col min="4881" max="4881" width="0" hidden="1" customWidth="1"/>
    <col min="4882" max="4882" width="3.88671875" customWidth="1"/>
    <col min="4883" max="4883" width="2.88671875" customWidth="1"/>
    <col min="4884" max="4884" width="13.88671875" customWidth="1"/>
    <col min="4885" max="4885" width="3.44140625" customWidth="1"/>
    <col min="4886" max="4886" width="9.44140625" customWidth="1"/>
    <col min="4887" max="4887" width="2.6640625" customWidth="1"/>
    <col min="4888" max="4888" width="8" customWidth="1"/>
    <col min="4889" max="4889" width="3.5546875" customWidth="1"/>
    <col min="4890" max="4891" width="5" customWidth="1"/>
    <col min="4892" max="4892" width="5.109375" customWidth="1"/>
    <col min="4893" max="4893" width="3.5546875" customWidth="1"/>
    <col min="4894" max="4894" width="5.44140625" customWidth="1"/>
    <col min="4895" max="4895" width="5.77734375" customWidth="1"/>
    <col min="5121" max="5121" width="12.77734375" customWidth="1"/>
    <col min="5122" max="5122" width="3.21875" customWidth="1"/>
    <col min="5123" max="5123" width="4.21875" customWidth="1"/>
    <col min="5124" max="5124" width="3.77734375" customWidth="1"/>
    <col min="5125" max="5125" width="4.109375" customWidth="1"/>
    <col min="5126" max="5126" width="3.21875" customWidth="1"/>
    <col min="5127" max="5127" width="4.6640625" customWidth="1"/>
    <col min="5128" max="5128" width="7.5546875" customWidth="1"/>
    <col min="5129" max="5129" width="3.21875" customWidth="1"/>
    <col min="5130" max="5130" width="3.33203125" customWidth="1"/>
    <col min="5131" max="5131" width="4.5546875" customWidth="1"/>
    <col min="5132" max="5132" width="3" customWidth="1"/>
    <col min="5133" max="5133" width="5" customWidth="1"/>
    <col min="5134" max="5134" width="3.6640625" customWidth="1"/>
    <col min="5135" max="5135" width="4.77734375" customWidth="1"/>
    <col min="5136" max="5136" width="9.6640625" customWidth="1"/>
    <col min="5137" max="5137" width="0" hidden="1" customWidth="1"/>
    <col min="5138" max="5138" width="3.88671875" customWidth="1"/>
    <col min="5139" max="5139" width="2.88671875" customWidth="1"/>
    <col min="5140" max="5140" width="13.88671875" customWidth="1"/>
    <col min="5141" max="5141" width="3.44140625" customWidth="1"/>
    <col min="5142" max="5142" width="9.44140625" customWidth="1"/>
    <col min="5143" max="5143" width="2.6640625" customWidth="1"/>
    <col min="5144" max="5144" width="8" customWidth="1"/>
    <col min="5145" max="5145" width="3.5546875" customWidth="1"/>
    <col min="5146" max="5147" width="5" customWidth="1"/>
    <col min="5148" max="5148" width="5.109375" customWidth="1"/>
    <col min="5149" max="5149" width="3.5546875" customWidth="1"/>
    <col min="5150" max="5150" width="5.44140625" customWidth="1"/>
    <col min="5151" max="5151" width="5.77734375" customWidth="1"/>
    <col min="5377" max="5377" width="12.77734375" customWidth="1"/>
    <col min="5378" max="5378" width="3.21875" customWidth="1"/>
    <col min="5379" max="5379" width="4.21875" customWidth="1"/>
    <col min="5380" max="5380" width="3.77734375" customWidth="1"/>
    <col min="5381" max="5381" width="4.109375" customWidth="1"/>
    <col min="5382" max="5382" width="3.21875" customWidth="1"/>
    <col min="5383" max="5383" width="4.6640625" customWidth="1"/>
    <col min="5384" max="5384" width="7.5546875" customWidth="1"/>
    <col min="5385" max="5385" width="3.21875" customWidth="1"/>
    <col min="5386" max="5386" width="3.33203125" customWidth="1"/>
    <col min="5387" max="5387" width="4.5546875" customWidth="1"/>
    <col min="5388" max="5388" width="3" customWidth="1"/>
    <col min="5389" max="5389" width="5" customWidth="1"/>
    <col min="5390" max="5390" width="3.6640625" customWidth="1"/>
    <col min="5391" max="5391" width="4.77734375" customWidth="1"/>
    <col min="5392" max="5392" width="9.6640625" customWidth="1"/>
    <col min="5393" max="5393" width="0" hidden="1" customWidth="1"/>
    <col min="5394" max="5394" width="3.88671875" customWidth="1"/>
    <col min="5395" max="5395" width="2.88671875" customWidth="1"/>
    <col min="5396" max="5396" width="13.88671875" customWidth="1"/>
    <col min="5397" max="5397" width="3.44140625" customWidth="1"/>
    <col min="5398" max="5398" width="9.44140625" customWidth="1"/>
    <col min="5399" max="5399" width="2.6640625" customWidth="1"/>
    <col min="5400" max="5400" width="8" customWidth="1"/>
    <col min="5401" max="5401" width="3.5546875" customWidth="1"/>
    <col min="5402" max="5403" width="5" customWidth="1"/>
    <col min="5404" max="5404" width="5.109375" customWidth="1"/>
    <col min="5405" max="5405" width="3.5546875" customWidth="1"/>
    <col min="5406" max="5406" width="5.44140625" customWidth="1"/>
    <col min="5407" max="5407" width="5.77734375" customWidth="1"/>
    <col min="5633" max="5633" width="12.77734375" customWidth="1"/>
    <col min="5634" max="5634" width="3.21875" customWidth="1"/>
    <col min="5635" max="5635" width="4.21875" customWidth="1"/>
    <col min="5636" max="5636" width="3.77734375" customWidth="1"/>
    <col min="5637" max="5637" width="4.109375" customWidth="1"/>
    <col min="5638" max="5638" width="3.21875" customWidth="1"/>
    <col min="5639" max="5639" width="4.6640625" customWidth="1"/>
    <col min="5640" max="5640" width="7.5546875" customWidth="1"/>
    <col min="5641" max="5641" width="3.21875" customWidth="1"/>
    <col min="5642" max="5642" width="3.33203125" customWidth="1"/>
    <col min="5643" max="5643" width="4.5546875" customWidth="1"/>
    <col min="5644" max="5644" width="3" customWidth="1"/>
    <col min="5645" max="5645" width="5" customWidth="1"/>
    <col min="5646" max="5646" width="3.6640625" customWidth="1"/>
    <col min="5647" max="5647" width="4.77734375" customWidth="1"/>
    <col min="5648" max="5648" width="9.6640625" customWidth="1"/>
    <col min="5649" max="5649" width="0" hidden="1" customWidth="1"/>
    <col min="5650" max="5650" width="3.88671875" customWidth="1"/>
    <col min="5651" max="5651" width="2.88671875" customWidth="1"/>
    <col min="5652" max="5652" width="13.88671875" customWidth="1"/>
    <col min="5653" max="5653" width="3.44140625" customWidth="1"/>
    <col min="5654" max="5654" width="9.44140625" customWidth="1"/>
    <col min="5655" max="5655" width="2.6640625" customWidth="1"/>
    <col min="5656" max="5656" width="8" customWidth="1"/>
    <col min="5657" max="5657" width="3.5546875" customWidth="1"/>
    <col min="5658" max="5659" width="5" customWidth="1"/>
    <col min="5660" max="5660" width="5.109375" customWidth="1"/>
    <col min="5661" max="5661" width="3.5546875" customWidth="1"/>
    <col min="5662" max="5662" width="5.44140625" customWidth="1"/>
    <col min="5663" max="5663" width="5.77734375" customWidth="1"/>
    <col min="5889" max="5889" width="12.77734375" customWidth="1"/>
    <col min="5890" max="5890" width="3.21875" customWidth="1"/>
    <col min="5891" max="5891" width="4.21875" customWidth="1"/>
    <col min="5892" max="5892" width="3.77734375" customWidth="1"/>
    <col min="5893" max="5893" width="4.109375" customWidth="1"/>
    <col min="5894" max="5894" width="3.21875" customWidth="1"/>
    <col min="5895" max="5895" width="4.6640625" customWidth="1"/>
    <col min="5896" max="5896" width="7.5546875" customWidth="1"/>
    <col min="5897" max="5897" width="3.21875" customWidth="1"/>
    <col min="5898" max="5898" width="3.33203125" customWidth="1"/>
    <col min="5899" max="5899" width="4.5546875" customWidth="1"/>
    <col min="5900" max="5900" width="3" customWidth="1"/>
    <col min="5901" max="5901" width="5" customWidth="1"/>
    <col min="5902" max="5902" width="3.6640625" customWidth="1"/>
    <col min="5903" max="5903" width="4.77734375" customWidth="1"/>
    <col min="5904" max="5904" width="9.6640625" customWidth="1"/>
    <col min="5905" max="5905" width="0" hidden="1" customWidth="1"/>
    <col min="5906" max="5906" width="3.88671875" customWidth="1"/>
    <col min="5907" max="5907" width="2.88671875" customWidth="1"/>
    <col min="5908" max="5908" width="13.88671875" customWidth="1"/>
    <col min="5909" max="5909" width="3.44140625" customWidth="1"/>
    <col min="5910" max="5910" width="9.44140625" customWidth="1"/>
    <col min="5911" max="5911" width="2.6640625" customWidth="1"/>
    <col min="5912" max="5912" width="8" customWidth="1"/>
    <col min="5913" max="5913" width="3.5546875" customWidth="1"/>
    <col min="5914" max="5915" width="5" customWidth="1"/>
    <col min="5916" max="5916" width="5.109375" customWidth="1"/>
    <col min="5917" max="5917" width="3.5546875" customWidth="1"/>
    <col min="5918" max="5918" width="5.44140625" customWidth="1"/>
    <col min="5919" max="5919" width="5.77734375" customWidth="1"/>
    <col min="6145" max="6145" width="12.77734375" customWidth="1"/>
    <col min="6146" max="6146" width="3.21875" customWidth="1"/>
    <col min="6147" max="6147" width="4.21875" customWidth="1"/>
    <col min="6148" max="6148" width="3.77734375" customWidth="1"/>
    <col min="6149" max="6149" width="4.109375" customWidth="1"/>
    <col min="6150" max="6150" width="3.21875" customWidth="1"/>
    <col min="6151" max="6151" width="4.6640625" customWidth="1"/>
    <col min="6152" max="6152" width="7.5546875" customWidth="1"/>
    <col min="6153" max="6153" width="3.21875" customWidth="1"/>
    <col min="6154" max="6154" width="3.33203125" customWidth="1"/>
    <col min="6155" max="6155" width="4.5546875" customWidth="1"/>
    <col min="6156" max="6156" width="3" customWidth="1"/>
    <col min="6157" max="6157" width="5" customWidth="1"/>
    <col min="6158" max="6158" width="3.6640625" customWidth="1"/>
    <col min="6159" max="6159" width="4.77734375" customWidth="1"/>
    <col min="6160" max="6160" width="9.6640625" customWidth="1"/>
    <col min="6161" max="6161" width="0" hidden="1" customWidth="1"/>
    <col min="6162" max="6162" width="3.88671875" customWidth="1"/>
    <col min="6163" max="6163" width="2.88671875" customWidth="1"/>
    <col min="6164" max="6164" width="13.88671875" customWidth="1"/>
    <col min="6165" max="6165" width="3.44140625" customWidth="1"/>
    <col min="6166" max="6166" width="9.44140625" customWidth="1"/>
    <col min="6167" max="6167" width="2.6640625" customWidth="1"/>
    <col min="6168" max="6168" width="8" customWidth="1"/>
    <col min="6169" max="6169" width="3.5546875" customWidth="1"/>
    <col min="6170" max="6171" width="5" customWidth="1"/>
    <col min="6172" max="6172" width="5.109375" customWidth="1"/>
    <col min="6173" max="6173" width="3.5546875" customWidth="1"/>
    <col min="6174" max="6174" width="5.44140625" customWidth="1"/>
    <col min="6175" max="6175" width="5.77734375" customWidth="1"/>
    <col min="6401" max="6401" width="12.77734375" customWidth="1"/>
    <col min="6402" max="6402" width="3.21875" customWidth="1"/>
    <col min="6403" max="6403" width="4.21875" customWidth="1"/>
    <col min="6404" max="6404" width="3.77734375" customWidth="1"/>
    <col min="6405" max="6405" width="4.109375" customWidth="1"/>
    <col min="6406" max="6406" width="3.21875" customWidth="1"/>
    <col min="6407" max="6407" width="4.6640625" customWidth="1"/>
    <col min="6408" max="6408" width="7.5546875" customWidth="1"/>
    <col min="6409" max="6409" width="3.21875" customWidth="1"/>
    <col min="6410" max="6410" width="3.33203125" customWidth="1"/>
    <col min="6411" max="6411" width="4.5546875" customWidth="1"/>
    <col min="6412" max="6412" width="3" customWidth="1"/>
    <col min="6413" max="6413" width="5" customWidth="1"/>
    <col min="6414" max="6414" width="3.6640625" customWidth="1"/>
    <col min="6415" max="6415" width="4.77734375" customWidth="1"/>
    <col min="6416" max="6416" width="9.6640625" customWidth="1"/>
    <col min="6417" max="6417" width="0" hidden="1" customWidth="1"/>
    <col min="6418" max="6418" width="3.88671875" customWidth="1"/>
    <col min="6419" max="6419" width="2.88671875" customWidth="1"/>
    <col min="6420" max="6420" width="13.88671875" customWidth="1"/>
    <col min="6421" max="6421" width="3.44140625" customWidth="1"/>
    <col min="6422" max="6422" width="9.44140625" customWidth="1"/>
    <col min="6423" max="6423" width="2.6640625" customWidth="1"/>
    <col min="6424" max="6424" width="8" customWidth="1"/>
    <col min="6425" max="6425" width="3.5546875" customWidth="1"/>
    <col min="6426" max="6427" width="5" customWidth="1"/>
    <col min="6428" max="6428" width="5.109375" customWidth="1"/>
    <col min="6429" max="6429" width="3.5546875" customWidth="1"/>
    <col min="6430" max="6430" width="5.44140625" customWidth="1"/>
    <col min="6431" max="6431" width="5.77734375" customWidth="1"/>
    <col min="6657" max="6657" width="12.77734375" customWidth="1"/>
    <col min="6658" max="6658" width="3.21875" customWidth="1"/>
    <col min="6659" max="6659" width="4.21875" customWidth="1"/>
    <col min="6660" max="6660" width="3.77734375" customWidth="1"/>
    <col min="6661" max="6661" width="4.109375" customWidth="1"/>
    <col min="6662" max="6662" width="3.21875" customWidth="1"/>
    <col min="6663" max="6663" width="4.6640625" customWidth="1"/>
    <col min="6664" max="6664" width="7.5546875" customWidth="1"/>
    <col min="6665" max="6665" width="3.21875" customWidth="1"/>
    <col min="6666" max="6666" width="3.33203125" customWidth="1"/>
    <col min="6667" max="6667" width="4.5546875" customWidth="1"/>
    <col min="6668" max="6668" width="3" customWidth="1"/>
    <col min="6669" max="6669" width="5" customWidth="1"/>
    <col min="6670" max="6670" width="3.6640625" customWidth="1"/>
    <col min="6671" max="6671" width="4.77734375" customWidth="1"/>
    <col min="6672" max="6672" width="9.6640625" customWidth="1"/>
    <col min="6673" max="6673" width="0" hidden="1" customWidth="1"/>
    <col min="6674" max="6674" width="3.88671875" customWidth="1"/>
    <col min="6675" max="6675" width="2.88671875" customWidth="1"/>
    <col min="6676" max="6676" width="13.88671875" customWidth="1"/>
    <col min="6677" max="6677" width="3.44140625" customWidth="1"/>
    <col min="6678" max="6678" width="9.44140625" customWidth="1"/>
    <col min="6679" max="6679" width="2.6640625" customWidth="1"/>
    <col min="6680" max="6680" width="8" customWidth="1"/>
    <col min="6681" max="6681" width="3.5546875" customWidth="1"/>
    <col min="6682" max="6683" width="5" customWidth="1"/>
    <col min="6684" max="6684" width="5.109375" customWidth="1"/>
    <col min="6685" max="6685" width="3.5546875" customWidth="1"/>
    <col min="6686" max="6686" width="5.44140625" customWidth="1"/>
    <col min="6687" max="6687" width="5.77734375" customWidth="1"/>
    <col min="6913" max="6913" width="12.77734375" customWidth="1"/>
    <col min="6914" max="6914" width="3.21875" customWidth="1"/>
    <col min="6915" max="6915" width="4.21875" customWidth="1"/>
    <col min="6916" max="6916" width="3.77734375" customWidth="1"/>
    <col min="6917" max="6917" width="4.109375" customWidth="1"/>
    <col min="6918" max="6918" width="3.21875" customWidth="1"/>
    <col min="6919" max="6919" width="4.6640625" customWidth="1"/>
    <col min="6920" max="6920" width="7.5546875" customWidth="1"/>
    <col min="6921" max="6921" width="3.21875" customWidth="1"/>
    <col min="6922" max="6922" width="3.33203125" customWidth="1"/>
    <col min="6923" max="6923" width="4.5546875" customWidth="1"/>
    <col min="6924" max="6924" width="3" customWidth="1"/>
    <col min="6925" max="6925" width="5" customWidth="1"/>
    <col min="6926" max="6926" width="3.6640625" customWidth="1"/>
    <col min="6927" max="6927" width="4.77734375" customWidth="1"/>
    <col min="6928" max="6928" width="9.6640625" customWidth="1"/>
    <col min="6929" max="6929" width="0" hidden="1" customWidth="1"/>
    <col min="6930" max="6930" width="3.88671875" customWidth="1"/>
    <col min="6931" max="6931" width="2.88671875" customWidth="1"/>
    <col min="6932" max="6932" width="13.88671875" customWidth="1"/>
    <col min="6933" max="6933" width="3.44140625" customWidth="1"/>
    <col min="6934" max="6934" width="9.44140625" customWidth="1"/>
    <col min="6935" max="6935" width="2.6640625" customWidth="1"/>
    <col min="6936" max="6936" width="8" customWidth="1"/>
    <col min="6937" max="6937" width="3.5546875" customWidth="1"/>
    <col min="6938" max="6939" width="5" customWidth="1"/>
    <col min="6940" max="6940" width="5.109375" customWidth="1"/>
    <col min="6941" max="6941" width="3.5546875" customWidth="1"/>
    <col min="6942" max="6942" width="5.44140625" customWidth="1"/>
    <col min="6943" max="6943" width="5.77734375" customWidth="1"/>
    <col min="7169" max="7169" width="12.77734375" customWidth="1"/>
    <col min="7170" max="7170" width="3.21875" customWidth="1"/>
    <col min="7171" max="7171" width="4.21875" customWidth="1"/>
    <col min="7172" max="7172" width="3.77734375" customWidth="1"/>
    <col min="7173" max="7173" width="4.109375" customWidth="1"/>
    <col min="7174" max="7174" width="3.21875" customWidth="1"/>
    <col min="7175" max="7175" width="4.6640625" customWidth="1"/>
    <col min="7176" max="7176" width="7.5546875" customWidth="1"/>
    <col min="7177" max="7177" width="3.21875" customWidth="1"/>
    <col min="7178" max="7178" width="3.33203125" customWidth="1"/>
    <col min="7179" max="7179" width="4.5546875" customWidth="1"/>
    <col min="7180" max="7180" width="3" customWidth="1"/>
    <col min="7181" max="7181" width="5" customWidth="1"/>
    <col min="7182" max="7182" width="3.6640625" customWidth="1"/>
    <col min="7183" max="7183" width="4.77734375" customWidth="1"/>
    <col min="7184" max="7184" width="9.6640625" customWidth="1"/>
    <col min="7185" max="7185" width="0" hidden="1" customWidth="1"/>
    <col min="7186" max="7186" width="3.88671875" customWidth="1"/>
    <col min="7187" max="7187" width="2.88671875" customWidth="1"/>
    <col min="7188" max="7188" width="13.88671875" customWidth="1"/>
    <col min="7189" max="7189" width="3.44140625" customWidth="1"/>
    <col min="7190" max="7190" width="9.44140625" customWidth="1"/>
    <col min="7191" max="7191" width="2.6640625" customWidth="1"/>
    <col min="7192" max="7192" width="8" customWidth="1"/>
    <col min="7193" max="7193" width="3.5546875" customWidth="1"/>
    <col min="7194" max="7195" width="5" customWidth="1"/>
    <col min="7196" max="7196" width="5.109375" customWidth="1"/>
    <col min="7197" max="7197" width="3.5546875" customWidth="1"/>
    <col min="7198" max="7198" width="5.44140625" customWidth="1"/>
    <col min="7199" max="7199" width="5.77734375" customWidth="1"/>
    <col min="7425" max="7425" width="12.77734375" customWidth="1"/>
    <col min="7426" max="7426" width="3.21875" customWidth="1"/>
    <col min="7427" max="7427" width="4.21875" customWidth="1"/>
    <col min="7428" max="7428" width="3.77734375" customWidth="1"/>
    <col min="7429" max="7429" width="4.109375" customWidth="1"/>
    <col min="7430" max="7430" width="3.21875" customWidth="1"/>
    <col min="7431" max="7431" width="4.6640625" customWidth="1"/>
    <col min="7432" max="7432" width="7.5546875" customWidth="1"/>
    <col min="7433" max="7433" width="3.21875" customWidth="1"/>
    <col min="7434" max="7434" width="3.33203125" customWidth="1"/>
    <col min="7435" max="7435" width="4.5546875" customWidth="1"/>
    <col min="7436" max="7436" width="3" customWidth="1"/>
    <col min="7437" max="7437" width="5" customWidth="1"/>
    <col min="7438" max="7438" width="3.6640625" customWidth="1"/>
    <col min="7439" max="7439" width="4.77734375" customWidth="1"/>
    <col min="7440" max="7440" width="9.6640625" customWidth="1"/>
    <col min="7441" max="7441" width="0" hidden="1" customWidth="1"/>
    <col min="7442" max="7442" width="3.88671875" customWidth="1"/>
    <col min="7443" max="7443" width="2.88671875" customWidth="1"/>
    <col min="7444" max="7444" width="13.88671875" customWidth="1"/>
    <col min="7445" max="7445" width="3.44140625" customWidth="1"/>
    <col min="7446" max="7446" width="9.44140625" customWidth="1"/>
    <col min="7447" max="7447" width="2.6640625" customWidth="1"/>
    <col min="7448" max="7448" width="8" customWidth="1"/>
    <col min="7449" max="7449" width="3.5546875" customWidth="1"/>
    <col min="7450" max="7451" width="5" customWidth="1"/>
    <col min="7452" max="7452" width="5.109375" customWidth="1"/>
    <col min="7453" max="7453" width="3.5546875" customWidth="1"/>
    <col min="7454" max="7454" width="5.44140625" customWidth="1"/>
    <col min="7455" max="7455" width="5.77734375" customWidth="1"/>
    <col min="7681" max="7681" width="12.77734375" customWidth="1"/>
    <col min="7682" max="7682" width="3.21875" customWidth="1"/>
    <col min="7683" max="7683" width="4.21875" customWidth="1"/>
    <col min="7684" max="7684" width="3.77734375" customWidth="1"/>
    <col min="7685" max="7685" width="4.109375" customWidth="1"/>
    <col min="7686" max="7686" width="3.21875" customWidth="1"/>
    <col min="7687" max="7687" width="4.6640625" customWidth="1"/>
    <col min="7688" max="7688" width="7.5546875" customWidth="1"/>
    <col min="7689" max="7689" width="3.21875" customWidth="1"/>
    <col min="7690" max="7690" width="3.33203125" customWidth="1"/>
    <col min="7691" max="7691" width="4.5546875" customWidth="1"/>
    <col min="7692" max="7692" width="3" customWidth="1"/>
    <col min="7693" max="7693" width="5" customWidth="1"/>
    <col min="7694" max="7694" width="3.6640625" customWidth="1"/>
    <col min="7695" max="7695" width="4.77734375" customWidth="1"/>
    <col min="7696" max="7696" width="9.6640625" customWidth="1"/>
    <col min="7697" max="7697" width="0" hidden="1" customWidth="1"/>
    <col min="7698" max="7698" width="3.88671875" customWidth="1"/>
    <col min="7699" max="7699" width="2.88671875" customWidth="1"/>
    <col min="7700" max="7700" width="13.88671875" customWidth="1"/>
    <col min="7701" max="7701" width="3.44140625" customWidth="1"/>
    <col min="7702" max="7702" width="9.44140625" customWidth="1"/>
    <col min="7703" max="7703" width="2.6640625" customWidth="1"/>
    <col min="7704" max="7704" width="8" customWidth="1"/>
    <col min="7705" max="7705" width="3.5546875" customWidth="1"/>
    <col min="7706" max="7707" width="5" customWidth="1"/>
    <col min="7708" max="7708" width="5.109375" customWidth="1"/>
    <col min="7709" max="7709" width="3.5546875" customWidth="1"/>
    <col min="7710" max="7710" width="5.44140625" customWidth="1"/>
    <col min="7711" max="7711" width="5.77734375" customWidth="1"/>
    <col min="7937" max="7937" width="12.77734375" customWidth="1"/>
    <col min="7938" max="7938" width="3.21875" customWidth="1"/>
    <col min="7939" max="7939" width="4.21875" customWidth="1"/>
    <col min="7940" max="7940" width="3.77734375" customWidth="1"/>
    <col min="7941" max="7941" width="4.109375" customWidth="1"/>
    <col min="7942" max="7942" width="3.21875" customWidth="1"/>
    <col min="7943" max="7943" width="4.6640625" customWidth="1"/>
    <col min="7944" max="7944" width="7.5546875" customWidth="1"/>
    <col min="7945" max="7945" width="3.21875" customWidth="1"/>
    <col min="7946" max="7946" width="3.33203125" customWidth="1"/>
    <col min="7947" max="7947" width="4.5546875" customWidth="1"/>
    <col min="7948" max="7948" width="3" customWidth="1"/>
    <col min="7949" max="7949" width="5" customWidth="1"/>
    <col min="7950" max="7950" width="3.6640625" customWidth="1"/>
    <col min="7951" max="7951" width="4.77734375" customWidth="1"/>
    <col min="7952" max="7952" width="9.6640625" customWidth="1"/>
    <col min="7953" max="7953" width="0" hidden="1" customWidth="1"/>
    <col min="7954" max="7954" width="3.88671875" customWidth="1"/>
    <col min="7955" max="7955" width="2.88671875" customWidth="1"/>
    <col min="7956" max="7956" width="13.88671875" customWidth="1"/>
    <col min="7957" max="7957" width="3.44140625" customWidth="1"/>
    <col min="7958" max="7958" width="9.44140625" customWidth="1"/>
    <col min="7959" max="7959" width="2.6640625" customWidth="1"/>
    <col min="7960" max="7960" width="8" customWidth="1"/>
    <col min="7961" max="7961" width="3.5546875" customWidth="1"/>
    <col min="7962" max="7963" width="5" customWidth="1"/>
    <col min="7964" max="7964" width="5.109375" customWidth="1"/>
    <col min="7965" max="7965" width="3.5546875" customWidth="1"/>
    <col min="7966" max="7966" width="5.44140625" customWidth="1"/>
    <col min="7967" max="7967" width="5.77734375" customWidth="1"/>
    <col min="8193" max="8193" width="12.77734375" customWidth="1"/>
    <col min="8194" max="8194" width="3.21875" customWidth="1"/>
    <col min="8195" max="8195" width="4.21875" customWidth="1"/>
    <col min="8196" max="8196" width="3.77734375" customWidth="1"/>
    <col min="8197" max="8197" width="4.109375" customWidth="1"/>
    <col min="8198" max="8198" width="3.21875" customWidth="1"/>
    <col min="8199" max="8199" width="4.6640625" customWidth="1"/>
    <col min="8200" max="8200" width="7.5546875" customWidth="1"/>
    <col min="8201" max="8201" width="3.21875" customWidth="1"/>
    <col min="8202" max="8202" width="3.33203125" customWidth="1"/>
    <col min="8203" max="8203" width="4.5546875" customWidth="1"/>
    <col min="8204" max="8204" width="3" customWidth="1"/>
    <col min="8205" max="8205" width="5" customWidth="1"/>
    <col min="8206" max="8206" width="3.6640625" customWidth="1"/>
    <col min="8207" max="8207" width="4.77734375" customWidth="1"/>
    <col min="8208" max="8208" width="9.6640625" customWidth="1"/>
    <col min="8209" max="8209" width="0" hidden="1" customWidth="1"/>
    <col min="8210" max="8210" width="3.88671875" customWidth="1"/>
    <col min="8211" max="8211" width="2.88671875" customWidth="1"/>
    <col min="8212" max="8212" width="13.88671875" customWidth="1"/>
    <col min="8213" max="8213" width="3.44140625" customWidth="1"/>
    <col min="8214" max="8214" width="9.44140625" customWidth="1"/>
    <col min="8215" max="8215" width="2.6640625" customWidth="1"/>
    <col min="8216" max="8216" width="8" customWidth="1"/>
    <col min="8217" max="8217" width="3.5546875" customWidth="1"/>
    <col min="8218" max="8219" width="5" customWidth="1"/>
    <col min="8220" max="8220" width="5.109375" customWidth="1"/>
    <col min="8221" max="8221" width="3.5546875" customWidth="1"/>
    <col min="8222" max="8222" width="5.44140625" customWidth="1"/>
    <col min="8223" max="8223" width="5.77734375" customWidth="1"/>
    <col min="8449" max="8449" width="12.77734375" customWidth="1"/>
    <col min="8450" max="8450" width="3.21875" customWidth="1"/>
    <col min="8451" max="8451" width="4.21875" customWidth="1"/>
    <col min="8452" max="8452" width="3.77734375" customWidth="1"/>
    <col min="8453" max="8453" width="4.109375" customWidth="1"/>
    <col min="8454" max="8454" width="3.21875" customWidth="1"/>
    <col min="8455" max="8455" width="4.6640625" customWidth="1"/>
    <col min="8456" max="8456" width="7.5546875" customWidth="1"/>
    <col min="8457" max="8457" width="3.21875" customWidth="1"/>
    <col min="8458" max="8458" width="3.33203125" customWidth="1"/>
    <col min="8459" max="8459" width="4.5546875" customWidth="1"/>
    <col min="8460" max="8460" width="3" customWidth="1"/>
    <col min="8461" max="8461" width="5" customWidth="1"/>
    <col min="8462" max="8462" width="3.6640625" customWidth="1"/>
    <col min="8463" max="8463" width="4.77734375" customWidth="1"/>
    <col min="8464" max="8464" width="9.6640625" customWidth="1"/>
    <col min="8465" max="8465" width="0" hidden="1" customWidth="1"/>
    <col min="8466" max="8466" width="3.88671875" customWidth="1"/>
    <col min="8467" max="8467" width="2.88671875" customWidth="1"/>
    <col min="8468" max="8468" width="13.88671875" customWidth="1"/>
    <col min="8469" max="8469" width="3.44140625" customWidth="1"/>
    <col min="8470" max="8470" width="9.44140625" customWidth="1"/>
    <col min="8471" max="8471" width="2.6640625" customWidth="1"/>
    <col min="8472" max="8472" width="8" customWidth="1"/>
    <col min="8473" max="8473" width="3.5546875" customWidth="1"/>
    <col min="8474" max="8475" width="5" customWidth="1"/>
    <col min="8476" max="8476" width="5.109375" customWidth="1"/>
    <col min="8477" max="8477" width="3.5546875" customWidth="1"/>
    <col min="8478" max="8478" width="5.44140625" customWidth="1"/>
    <col min="8479" max="8479" width="5.77734375" customWidth="1"/>
    <col min="8705" max="8705" width="12.77734375" customWidth="1"/>
    <col min="8706" max="8706" width="3.21875" customWidth="1"/>
    <col min="8707" max="8707" width="4.21875" customWidth="1"/>
    <col min="8708" max="8708" width="3.77734375" customWidth="1"/>
    <col min="8709" max="8709" width="4.109375" customWidth="1"/>
    <col min="8710" max="8710" width="3.21875" customWidth="1"/>
    <col min="8711" max="8711" width="4.6640625" customWidth="1"/>
    <col min="8712" max="8712" width="7.5546875" customWidth="1"/>
    <col min="8713" max="8713" width="3.21875" customWidth="1"/>
    <col min="8714" max="8714" width="3.33203125" customWidth="1"/>
    <col min="8715" max="8715" width="4.5546875" customWidth="1"/>
    <col min="8716" max="8716" width="3" customWidth="1"/>
    <col min="8717" max="8717" width="5" customWidth="1"/>
    <col min="8718" max="8718" width="3.6640625" customWidth="1"/>
    <col min="8719" max="8719" width="4.77734375" customWidth="1"/>
    <col min="8720" max="8720" width="9.6640625" customWidth="1"/>
    <col min="8721" max="8721" width="0" hidden="1" customWidth="1"/>
    <col min="8722" max="8722" width="3.88671875" customWidth="1"/>
    <col min="8723" max="8723" width="2.88671875" customWidth="1"/>
    <col min="8724" max="8724" width="13.88671875" customWidth="1"/>
    <col min="8725" max="8725" width="3.44140625" customWidth="1"/>
    <col min="8726" max="8726" width="9.44140625" customWidth="1"/>
    <col min="8727" max="8727" width="2.6640625" customWidth="1"/>
    <col min="8728" max="8728" width="8" customWidth="1"/>
    <col min="8729" max="8729" width="3.5546875" customWidth="1"/>
    <col min="8730" max="8731" width="5" customWidth="1"/>
    <col min="8732" max="8732" width="5.109375" customWidth="1"/>
    <col min="8733" max="8733" width="3.5546875" customWidth="1"/>
    <col min="8734" max="8734" width="5.44140625" customWidth="1"/>
    <col min="8735" max="8735" width="5.77734375" customWidth="1"/>
    <col min="8961" max="8961" width="12.77734375" customWidth="1"/>
    <col min="8962" max="8962" width="3.21875" customWidth="1"/>
    <col min="8963" max="8963" width="4.21875" customWidth="1"/>
    <col min="8964" max="8964" width="3.77734375" customWidth="1"/>
    <col min="8965" max="8965" width="4.109375" customWidth="1"/>
    <col min="8966" max="8966" width="3.21875" customWidth="1"/>
    <col min="8967" max="8967" width="4.6640625" customWidth="1"/>
    <col min="8968" max="8968" width="7.5546875" customWidth="1"/>
    <col min="8969" max="8969" width="3.21875" customWidth="1"/>
    <col min="8970" max="8970" width="3.33203125" customWidth="1"/>
    <col min="8971" max="8971" width="4.5546875" customWidth="1"/>
    <col min="8972" max="8972" width="3" customWidth="1"/>
    <col min="8973" max="8973" width="5" customWidth="1"/>
    <col min="8974" max="8974" width="3.6640625" customWidth="1"/>
    <col min="8975" max="8975" width="4.77734375" customWidth="1"/>
    <col min="8976" max="8976" width="9.6640625" customWidth="1"/>
    <col min="8977" max="8977" width="0" hidden="1" customWidth="1"/>
    <col min="8978" max="8978" width="3.88671875" customWidth="1"/>
    <col min="8979" max="8979" width="2.88671875" customWidth="1"/>
    <col min="8980" max="8980" width="13.88671875" customWidth="1"/>
    <col min="8981" max="8981" width="3.44140625" customWidth="1"/>
    <col min="8982" max="8982" width="9.44140625" customWidth="1"/>
    <col min="8983" max="8983" width="2.6640625" customWidth="1"/>
    <col min="8984" max="8984" width="8" customWidth="1"/>
    <col min="8985" max="8985" width="3.5546875" customWidth="1"/>
    <col min="8986" max="8987" width="5" customWidth="1"/>
    <col min="8988" max="8988" width="5.109375" customWidth="1"/>
    <col min="8989" max="8989" width="3.5546875" customWidth="1"/>
    <col min="8990" max="8990" width="5.44140625" customWidth="1"/>
    <col min="8991" max="8991" width="5.77734375" customWidth="1"/>
    <col min="9217" max="9217" width="12.77734375" customWidth="1"/>
    <col min="9218" max="9218" width="3.21875" customWidth="1"/>
    <col min="9219" max="9219" width="4.21875" customWidth="1"/>
    <col min="9220" max="9220" width="3.77734375" customWidth="1"/>
    <col min="9221" max="9221" width="4.109375" customWidth="1"/>
    <col min="9222" max="9222" width="3.21875" customWidth="1"/>
    <col min="9223" max="9223" width="4.6640625" customWidth="1"/>
    <col min="9224" max="9224" width="7.5546875" customWidth="1"/>
    <col min="9225" max="9225" width="3.21875" customWidth="1"/>
    <col min="9226" max="9226" width="3.33203125" customWidth="1"/>
    <col min="9227" max="9227" width="4.5546875" customWidth="1"/>
    <col min="9228" max="9228" width="3" customWidth="1"/>
    <col min="9229" max="9229" width="5" customWidth="1"/>
    <col min="9230" max="9230" width="3.6640625" customWidth="1"/>
    <col min="9231" max="9231" width="4.77734375" customWidth="1"/>
    <col min="9232" max="9232" width="9.6640625" customWidth="1"/>
    <col min="9233" max="9233" width="0" hidden="1" customWidth="1"/>
    <col min="9234" max="9234" width="3.88671875" customWidth="1"/>
    <col min="9235" max="9235" width="2.88671875" customWidth="1"/>
    <col min="9236" max="9236" width="13.88671875" customWidth="1"/>
    <col min="9237" max="9237" width="3.44140625" customWidth="1"/>
    <col min="9238" max="9238" width="9.44140625" customWidth="1"/>
    <col min="9239" max="9239" width="2.6640625" customWidth="1"/>
    <col min="9240" max="9240" width="8" customWidth="1"/>
    <col min="9241" max="9241" width="3.5546875" customWidth="1"/>
    <col min="9242" max="9243" width="5" customWidth="1"/>
    <col min="9244" max="9244" width="5.109375" customWidth="1"/>
    <col min="9245" max="9245" width="3.5546875" customWidth="1"/>
    <col min="9246" max="9246" width="5.44140625" customWidth="1"/>
    <col min="9247" max="9247" width="5.77734375" customWidth="1"/>
    <col min="9473" max="9473" width="12.77734375" customWidth="1"/>
    <col min="9474" max="9474" width="3.21875" customWidth="1"/>
    <col min="9475" max="9475" width="4.21875" customWidth="1"/>
    <col min="9476" max="9476" width="3.77734375" customWidth="1"/>
    <col min="9477" max="9477" width="4.109375" customWidth="1"/>
    <col min="9478" max="9478" width="3.21875" customWidth="1"/>
    <col min="9479" max="9479" width="4.6640625" customWidth="1"/>
    <col min="9480" max="9480" width="7.5546875" customWidth="1"/>
    <col min="9481" max="9481" width="3.21875" customWidth="1"/>
    <col min="9482" max="9482" width="3.33203125" customWidth="1"/>
    <col min="9483" max="9483" width="4.5546875" customWidth="1"/>
    <col min="9484" max="9484" width="3" customWidth="1"/>
    <col min="9485" max="9485" width="5" customWidth="1"/>
    <col min="9486" max="9486" width="3.6640625" customWidth="1"/>
    <col min="9487" max="9487" width="4.77734375" customWidth="1"/>
    <col min="9488" max="9488" width="9.6640625" customWidth="1"/>
    <col min="9489" max="9489" width="0" hidden="1" customWidth="1"/>
    <col min="9490" max="9490" width="3.88671875" customWidth="1"/>
    <col min="9491" max="9491" width="2.88671875" customWidth="1"/>
    <col min="9492" max="9492" width="13.88671875" customWidth="1"/>
    <col min="9493" max="9493" width="3.44140625" customWidth="1"/>
    <col min="9494" max="9494" width="9.44140625" customWidth="1"/>
    <col min="9495" max="9495" width="2.6640625" customWidth="1"/>
    <col min="9496" max="9496" width="8" customWidth="1"/>
    <col min="9497" max="9497" width="3.5546875" customWidth="1"/>
    <col min="9498" max="9499" width="5" customWidth="1"/>
    <col min="9500" max="9500" width="5.109375" customWidth="1"/>
    <col min="9501" max="9501" width="3.5546875" customWidth="1"/>
    <col min="9502" max="9502" width="5.44140625" customWidth="1"/>
    <col min="9503" max="9503" width="5.77734375" customWidth="1"/>
    <col min="9729" max="9729" width="12.77734375" customWidth="1"/>
    <col min="9730" max="9730" width="3.21875" customWidth="1"/>
    <col min="9731" max="9731" width="4.21875" customWidth="1"/>
    <col min="9732" max="9732" width="3.77734375" customWidth="1"/>
    <col min="9733" max="9733" width="4.109375" customWidth="1"/>
    <col min="9734" max="9734" width="3.21875" customWidth="1"/>
    <col min="9735" max="9735" width="4.6640625" customWidth="1"/>
    <col min="9736" max="9736" width="7.5546875" customWidth="1"/>
    <col min="9737" max="9737" width="3.21875" customWidth="1"/>
    <col min="9738" max="9738" width="3.33203125" customWidth="1"/>
    <col min="9739" max="9739" width="4.5546875" customWidth="1"/>
    <col min="9740" max="9740" width="3" customWidth="1"/>
    <col min="9741" max="9741" width="5" customWidth="1"/>
    <col min="9742" max="9742" width="3.6640625" customWidth="1"/>
    <col min="9743" max="9743" width="4.77734375" customWidth="1"/>
    <col min="9744" max="9744" width="9.6640625" customWidth="1"/>
    <col min="9745" max="9745" width="0" hidden="1" customWidth="1"/>
    <col min="9746" max="9746" width="3.88671875" customWidth="1"/>
    <col min="9747" max="9747" width="2.88671875" customWidth="1"/>
    <col min="9748" max="9748" width="13.88671875" customWidth="1"/>
    <col min="9749" max="9749" width="3.44140625" customWidth="1"/>
    <col min="9750" max="9750" width="9.44140625" customWidth="1"/>
    <col min="9751" max="9751" width="2.6640625" customWidth="1"/>
    <col min="9752" max="9752" width="8" customWidth="1"/>
    <col min="9753" max="9753" width="3.5546875" customWidth="1"/>
    <col min="9754" max="9755" width="5" customWidth="1"/>
    <col min="9756" max="9756" width="5.109375" customWidth="1"/>
    <col min="9757" max="9757" width="3.5546875" customWidth="1"/>
    <col min="9758" max="9758" width="5.44140625" customWidth="1"/>
    <col min="9759" max="9759" width="5.77734375" customWidth="1"/>
    <col min="9985" max="9985" width="12.77734375" customWidth="1"/>
    <col min="9986" max="9986" width="3.21875" customWidth="1"/>
    <col min="9987" max="9987" width="4.21875" customWidth="1"/>
    <col min="9988" max="9988" width="3.77734375" customWidth="1"/>
    <col min="9989" max="9989" width="4.109375" customWidth="1"/>
    <col min="9990" max="9990" width="3.21875" customWidth="1"/>
    <col min="9991" max="9991" width="4.6640625" customWidth="1"/>
    <col min="9992" max="9992" width="7.5546875" customWidth="1"/>
    <col min="9993" max="9993" width="3.21875" customWidth="1"/>
    <col min="9994" max="9994" width="3.33203125" customWidth="1"/>
    <col min="9995" max="9995" width="4.5546875" customWidth="1"/>
    <col min="9996" max="9996" width="3" customWidth="1"/>
    <col min="9997" max="9997" width="5" customWidth="1"/>
    <col min="9998" max="9998" width="3.6640625" customWidth="1"/>
    <col min="9999" max="9999" width="4.77734375" customWidth="1"/>
    <col min="10000" max="10000" width="9.6640625" customWidth="1"/>
    <col min="10001" max="10001" width="0" hidden="1" customWidth="1"/>
    <col min="10002" max="10002" width="3.88671875" customWidth="1"/>
    <col min="10003" max="10003" width="2.88671875" customWidth="1"/>
    <col min="10004" max="10004" width="13.88671875" customWidth="1"/>
    <col min="10005" max="10005" width="3.44140625" customWidth="1"/>
    <col min="10006" max="10006" width="9.44140625" customWidth="1"/>
    <col min="10007" max="10007" width="2.6640625" customWidth="1"/>
    <col min="10008" max="10008" width="8" customWidth="1"/>
    <col min="10009" max="10009" width="3.5546875" customWidth="1"/>
    <col min="10010" max="10011" width="5" customWidth="1"/>
    <col min="10012" max="10012" width="5.109375" customWidth="1"/>
    <col min="10013" max="10013" width="3.5546875" customWidth="1"/>
    <col min="10014" max="10014" width="5.44140625" customWidth="1"/>
    <col min="10015" max="10015" width="5.77734375" customWidth="1"/>
    <col min="10241" max="10241" width="12.77734375" customWidth="1"/>
    <col min="10242" max="10242" width="3.21875" customWidth="1"/>
    <col min="10243" max="10243" width="4.21875" customWidth="1"/>
    <col min="10244" max="10244" width="3.77734375" customWidth="1"/>
    <col min="10245" max="10245" width="4.109375" customWidth="1"/>
    <col min="10246" max="10246" width="3.21875" customWidth="1"/>
    <col min="10247" max="10247" width="4.6640625" customWidth="1"/>
    <col min="10248" max="10248" width="7.5546875" customWidth="1"/>
    <col min="10249" max="10249" width="3.21875" customWidth="1"/>
    <col min="10250" max="10250" width="3.33203125" customWidth="1"/>
    <col min="10251" max="10251" width="4.5546875" customWidth="1"/>
    <col min="10252" max="10252" width="3" customWidth="1"/>
    <col min="10253" max="10253" width="5" customWidth="1"/>
    <col min="10254" max="10254" width="3.6640625" customWidth="1"/>
    <col min="10255" max="10255" width="4.77734375" customWidth="1"/>
    <col min="10256" max="10256" width="9.6640625" customWidth="1"/>
    <col min="10257" max="10257" width="0" hidden="1" customWidth="1"/>
    <col min="10258" max="10258" width="3.88671875" customWidth="1"/>
    <col min="10259" max="10259" width="2.88671875" customWidth="1"/>
    <col min="10260" max="10260" width="13.88671875" customWidth="1"/>
    <col min="10261" max="10261" width="3.44140625" customWidth="1"/>
    <col min="10262" max="10262" width="9.44140625" customWidth="1"/>
    <col min="10263" max="10263" width="2.6640625" customWidth="1"/>
    <col min="10264" max="10264" width="8" customWidth="1"/>
    <col min="10265" max="10265" width="3.5546875" customWidth="1"/>
    <col min="10266" max="10267" width="5" customWidth="1"/>
    <col min="10268" max="10268" width="5.109375" customWidth="1"/>
    <col min="10269" max="10269" width="3.5546875" customWidth="1"/>
    <col min="10270" max="10270" width="5.44140625" customWidth="1"/>
    <col min="10271" max="10271" width="5.77734375" customWidth="1"/>
    <col min="10497" max="10497" width="12.77734375" customWidth="1"/>
    <col min="10498" max="10498" width="3.21875" customWidth="1"/>
    <col min="10499" max="10499" width="4.21875" customWidth="1"/>
    <col min="10500" max="10500" width="3.77734375" customWidth="1"/>
    <col min="10501" max="10501" width="4.109375" customWidth="1"/>
    <col min="10502" max="10502" width="3.21875" customWidth="1"/>
    <col min="10503" max="10503" width="4.6640625" customWidth="1"/>
    <col min="10504" max="10504" width="7.5546875" customWidth="1"/>
    <col min="10505" max="10505" width="3.21875" customWidth="1"/>
    <col min="10506" max="10506" width="3.33203125" customWidth="1"/>
    <col min="10507" max="10507" width="4.5546875" customWidth="1"/>
    <col min="10508" max="10508" width="3" customWidth="1"/>
    <col min="10509" max="10509" width="5" customWidth="1"/>
    <col min="10510" max="10510" width="3.6640625" customWidth="1"/>
    <col min="10511" max="10511" width="4.77734375" customWidth="1"/>
    <col min="10512" max="10512" width="9.6640625" customWidth="1"/>
    <col min="10513" max="10513" width="0" hidden="1" customWidth="1"/>
    <col min="10514" max="10514" width="3.88671875" customWidth="1"/>
    <col min="10515" max="10515" width="2.88671875" customWidth="1"/>
    <col min="10516" max="10516" width="13.88671875" customWidth="1"/>
    <col min="10517" max="10517" width="3.44140625" customWidth="1"/>
    <col min="10518" max="10518" width="9.44140625" customWidth="1"/>
    <col min="10519" max="10519" width="2.6640625" customWidth="1"/>
    <col min="10520" max="10520" width="8" customWidth="1"/>
    <col min="10521" max="10521" width="3.5546875" customWidth="1"/>
    <col min="10522" max="10523" width="5" customWidth="1"/>
    <col min="10524" max="10524" width="5.109375" customWidth="1"/>
    <col min="10525" max="10525" width="3.5546875" customWidth="1"/>
    <col min="10526" max="10526" width="5.44140625" customWidth="1"/>
    <col min="10527" max="10527" width="5.77734375" customWidth="1"/>
    <col min="10753" max="10753" width="12.77734375" customWidth="1"/>
    <col min="10754" max="10754" width="3.21875" customWidth="1"/>
    <col min="10755" max="10755" width="4.21875" customWidth="1"/>
    <col min="10756" max="10756" width="3.77734375" customWidth="1"/>
    <col min="10757" max="10757" width="4.109375" customWidth="1"/>
    <col min="10758" max="10758" width="3.21875" customWidth="1"/>
    <col min="10759" max="10759" width="4.6640625" customWidth="1"/>
    <col min="10760" max="10760" width="7.5546875" customWidth="1"/>
    <col min="10761" max="10761" width="3.21875" customWidth="1"/>
    <col min="10762" max="10762" width="3.33203125" customWidth="1"/>
    <col min="10763" max="10763" width="4.5546875" customWidth="1"/>
    <col min="10764" max="10764" width="3" customWidth="1"/>
    <col min="10765" max="10765" width="5" customWidth="1"/>
    <col min="10766" max="10766" width="3.6640625" customWidth="1"/>
    <col min="10767" max="10767" width="4.77734375" customWidth="1"/>
    <col min="10768" max="10768" width="9.6640625" customWidth="1"/>
    <col min="10769" max="10769" width="0" hidden="1" customWidth="1"/>
    <col min="10770" max="10770" width="3.88671875" customWidth="1"/>
    <col min="10771" max="10771" width="2.88671875" customWidth="1"/>
    <col min="10772" max="10772" width="13.88671875" customWidth="1"/>
    <col min="10773" max="10773" width="3.44140625" customWidth="1"/>
    <col min="10774" max="10774" width="9.44140625" customWidth="1"/>
    <col min="10775" max="10775" width="2.6640625" customWidth="1"/>
    <col min="10776" max="10776" width="8" customWidth="1"/>
    <col min="10777" max="10777" width="3.5546875" customWidth="1"/>
    <col min="10778" max="10779" width="5" customWidth="1"/>
    <col min="10780" max="10780" width="5.109375" customWidth="1"/>
    <col min="10781" max="10781" width="3.5546875" customWidth="1"/>
    <col min="10782" max="10782" width="5.44140625" customWidth="1"/>
    <col min="10783" max="10783" width="5.77734375" customWidth="1"/>
    <col min="11009" max="11009" width="12.77734375" customWidth="1"/>
    <col min="11010" max="11010" width="3.21875" customWidth="1"/>
    <col min="11011" max="11011" width="4.21875" customWidth="1"/>
    <col min="11012" max="11012" width="3.77734375" customWidth="1"/>
    <col min="11013" max="11013" width="4.109375" customWidth="1"/>
    <col min="11014" max="11014" width="3.21875" customWidth="1"/>
    <col min="11015" max="11015" width="4.6640625" customWidth="1"/>
    <col min="11016" max="11016" width="7.5546875" customWidth="1"/>
    <col min="11017" max="11017" width="3.21875" customWidth="1"/>
    <col min="11018" max="11018" width="3.33203125" customWidth="1"/>
    <col min="11019" max="11019" width="4.5546875" customWidth="1"/>
    <col min="11020" max="11020" width="3" customWidth="1"/>
    <col min="11021" max="11021" width="5" customWidth="1"/>
    <col min="11022" max="11022" width="3.6640625" customWidth="1"/>
    <col min="11023" max="11023" width="4.77734375" customWidth="1"/>
    <col min="11024" max="11024" width="9.6640625" customWidth="1"/>
    <col min="11025" max="11025" width="0" hidden="1" customWidth="1"/>
    <col min="11026" max="11026" width="3.88671875" customWidth="1"/>
    <col min="11027" max="11027" width="2.88671875" customWidth="1"/>
    <col min="11028" max="11028" width="13.88671875" customWidth="1"/>
    <col min="11029" max="11029" width="3.44140625" customWidth="1"/>
    <col min="11030" max="11030" width="9.44140625" customWidth="1"/>
    <col min="11031" max="11031" width="2.6640625" customWidth="1"/>
    <col min="11032" max="11032" width="8" customWidth="1"/>
    <col min="11033" max="11033" width="3.5546875" customWidth="1"/>
    <col min="11034" max="11035" width="5" customWidth="1"/>
    <col min="11036" max="11036" width="5.109375" customWidth="1"/>
    <col min="11037" max="11037" width="3.5546875" customWidth="1"/>
    <col min="11038" max="11038" width="5.44140625" customWidth="1"/>
    <col min="11039" max="11039" width="5.77734375" customWidth="1"/>
    <col min="11265" max="11265" width="12.77734375" customWidth="1"/>
    <col min="11266" max="11266" width="3.21875" customWidth="1"/>
    <col min="11267" max="11267" width="4.21875" customWidth="1"/>
    <col min="11268" max="11268" width="3.77734375" customWidth="1"/>
    <col min="11269" max="11269" width="4.109375" customWidth="1"/>
    <col min="11270" max="11270" width="3.21875" customWidth="1"/>
    <col min="11271" max="11271" width="4.6640625" customWidth="1"/>
    <col min="11272" max="11272" width="7.5546875" customWidth="1"/>
    <col min="11273" max="11273" width="3.21875" customWidth="1"/>
    <col min="11274" max="11274" width="3.33203125" customWidth="1"/>
    <col min="11275" max="11275" width="4.5546875" customWidth="1"/>
    <col min="11276" max="11276" width="3" customWidth="1"/>
    <col min="11277" max="11277" width="5" customWidth="1"/>
    <col min="11278" max="11278" width="3.6640625" customWidth="1"/>
    <col min="11279" max="11279" width="4.77734375" customWidth="1"/>
    <col min="11280" max="11280" width="9.6640625" customWidth="1"/>
    <col min="11281" max="11281" width="0" hidden="1" customWidth="1"/>
    <col min="11282" max="11282" width="3.88671875" customWidth="1"/>
    <col min="11283" max="11283" width="2.88671875" customWidth="1"/>
    <col min="11284" max="11284" width="13.88671875" customWidth="1"/>
    <col min="11285" max="11285" width="3.44140625" customWidth="1"/>
    <col min="11286" max="11286" width="9.44140625" customWidth="1"/>
    <col min="11287" max="11287" width="2.6640625" customWidth="1"/>
    <col min="11288" max="11288" width="8" customWidth="1"/>
    <col min="11289" max="11289" width="3.5546875" customWidth="1"/>
    <col min="11290" max="11291" width="5" customWidth="1"/>
    <col min="11292" max="11292" width="5.109375" customWidth="1"/>
    <col min="11293" max="11293" width="3.5546875" customWidth="1"/>
    <col min="11294" max="11294" width="5.44140625" customWidth="1"/>
    <col min="11295" max="11295" width="5.77734375" customWidth="1"/>
    <col min="11521" max="11521" width="12.77734375" customWidth="1"/>
    <col min="11522" max="11522" width="3.21875" customWidth="1"/>
    <col min="11523" max="11523" width="4.21875" customWidth="1"/>
    <col min="11524" max="11524" width="3.77734375" customWidth="1"/>
    <col min="11525" max="11525" width="4.109375" customWidth="1"/>
    <col min="11526" max="11526" width="3.21875" customWidth="1"/>
    <col min="11527" max="11527" width="4.6640625" customWidth="1"/>
    <col min="11528" max="11528" width="7.5546875" customWidth="1"/>
    <col min="11529" max="11529" width="3.21875" customWidth="1"/>
    <col min="11530" max="11530" width="3.33203125" customWidth="1"/>
    <col min="11531" max="11531" width="4.5546875" customWidth="1"/>
    <col min="11532" max="11532" width="3" customWidth="1"/>
    <col min="11533" max="11533" width="5" customWidth="1"/>
    <col min="11534" max="11534" width="3.6640625" customWidth="1"/>
    <col min="11535" max="11535" width="4.77734375" customWidth="1"/>
    <col min="11536" max="11536" width="9.6640625" customWidth="1"/>
    <col min="11537" max="11537" width="0" hidden="1" customWidth="1"/>
    <col min="11538" max="11538" width="3.88671875" customWidth="1"/>
    <col min="11539" max="11539" width="2.88671875" customWidth="1"/>
    <col min="11540" max="11540" width="13.88671875" customWidth="1"/>
    <col min="11541" max="11541" width="3.44140625" customWidth="1"/>
    <col min="11542" max="11542" width="9.44140625" customWidth="1"/>
    <col min="11543" max="11543" width="2.6640625" customWidth="1"/>
    <col min="11544" max="11544" width="8" customWidth="1"/>
    <col min="11545" max="11545" width="3.5546875" customWidth="1"/>
    <col min="11546" max="11547" width="5" customWidth="1"/>
    <col min="11548" max="11548" width="5.109375" customWidth="1"/>
    <col min="11549" max="11549" width="3.5546875" customWidth="1"/>
    <col min="11550" max="11550" width="5.44140625" customWidth="1"/>
    <col min="11551" max="11551" width="5.77734375" customWidth="1"/>
    <col min="11777" max="11777" width="12.77734375" customWidth="1"/>
    <col min="11778" max="11778" width="3.21875" customWidth="1"/>
    <col min="11779" max="11779" width="4.21875" customWidth="1"/>
    <col min="11780" max="11780" width="3.77734375" customWidth="1"/>
    <col min="11781" max="11781" width="4.109375" customWidth="1"/>
    <col min="11782" max="11782" width="3.21875" customWidth="1"/>
    <col min="11783" max="11783" width="4.6640625" customWidth="1"/>
    <col min="11784" max="11784" width="7.5546875" customWidth="1"/>
    <col min="11785" max="11785" width="3.21875" customWidth="1"/>
    <col min="11786" max="11786" width="3.33203125" customWidth="1"/>
    <col min="11787" max="11787" width="4.5546875" customWidth="1"/>
    <col min="11788" max="11788" width="3" customWidth="1"/>
    <col min="11789" max="11789" width="5" customWidth="1"/>
    <col min="11790" max="11790" width="3.6640625" customWidth="1"/>
    <col min="11791" max="11791" width="4.77734375" customWidth="1"/>
    <col min="11792" max="11792" width="9.6640625" customWidth="1"/>
    <col min="11793" max="11793" width="0" hidden="1" customWidth="1"/>
    <col min="11794" max="11794" width="3.88671875" customWidth="1"/>
    <col min="11795" max="11795" width="2.88671875" customWidth="1"/>
    <col min="11796" max="11796" width="13.88671875" customWidth="1"/>
    <col min="11797" max="11797" width="3.44140625" customWidth="1"/>
    <col min="11798" max="11798" width="9.44140625" customWidth="1"/>
    <col min="11799" max="11799" width="2.6640625" customWidth="1"/>
    <col min="11800" max="11800" width="8" customWidth="1"/>
    <col min="11801" max="11801" width="3.5546875" customWidth="1"/>
    <col min="11802" max="11803" width="5" customWidth="1"/>
    <col min="11804" max="11804" width="5.109375" customWidth="1"/>
    <col min="11805" max="11805" width="3.5546875" customWidth="1"/>
    <col min="11806" max="11806" width="5.44140625" customWidth="1"/>
    <col min="11807" max="11807" width="5.77734375" customWidth="1"/>
    <col min="12033" max="12033" width="12.77734375" customWidth="1"/>
    <col min="12034" max="12034" width="3.21875" customWidth="1"/>
    <col min="12035" max="12035" width="4.21875" customWidth="1"/>
    <col min="12036" max="12036" width="3.77734375" customWidth="1"/>
    <col min="12037" max="12037" width="4.109375" customWidth="1"/>
    <col min="12038" max="12038" width="3.21875" customWidth="1"/>
    <col min="12039" max="12039" width="4.6640625" customWidth="1"/>
    <col min="12040" max="12040" width="7.5546875" customWidth="1"/>
    <col min="12041" max="12041" width="3.21875" customWidth="1"/>
    <col min="12042" max="12042" width="3.33203125" customWidth="1"/>
    <col min="12043" max="12043" width="4.5546875" customWidth="1"/>
    <col min="12044" max="12044" width="3" customWidth="1"/>
    <col min="12045" max="12045" width="5" customWidth="1"/>
    <col min="12046" max="12046" width="3.6640625" customWidth="1"/>
    <col min="12047" max="12047" width="4.77734375" customWidth="1"/>
    <col min="12048" max="12048" width="9.6640625" customWidth="1"/>
    <col min="12049" max="12049" width="0" hidden="1" customWidth="1"/>
    <col min="12050" max="12050" width="3.88671875" customWidth="1"/>
    <col min="12051" max="12051" width="2.88671875" customWidth="1"/>
    <col min="12052" max="12052" width="13.88671875" customWidth="1"/>
    <col min="12053" max="12053" width="3.44140625" customWidth="1"/>
    <col min="12054" max="12054" width="9.44140625" customWidth="1"/>
    <col min="12055" max="12055" width="2.6640625" customWidth="1"/>
    <col min="12056" max="12056" width="8" customWidth="1"/>
    <col min="12057" max="12057" width="3.5546875" customWidth="1"/>
    <col min="12058" max="12059" width="5" customWidth="1"/>
    <col min="12060" max="12060" width="5.109375" customWidth="1"/>
    <col min="12061" max="12061" width="3.5546875" customWidth="1"/>
    <col min="12062" max="12062" width="5.44140625" customWidth="1"/>
    <col min="12063" max="12063" width="5.77734375" customWidth="1"/>
    <col min="12289" max="12289" width="12.77734375" customWidth="1"/>
    <col min="12290" max="12290" width="3.21875" customWidth="1"/>
    <col min="12291" max="12291" width="4.21875" customWidth="1"/>
    <col min="12292" max="12292" width="3.77734375" customWidth="1"/>
    <col min="12293" max="12293" width="4.109375" customWidth="1"/>
    <col min="12294" max="12294" width="3.21875" customWidth="1"/>
    <col min="12295" max="12295" width="4.6640625" customWidth="1"/>
    <col min="12296" max="12296" width="7.5546875" customWidth="1"/>
    <col min="12297" max="12297" width="3.21875" customWidth="1"/>
    <col min="12298" max="12298" width="3.33203125" customWidth="1"/>
    <col min="12299" max="12299" width="4.5546875" customWidth="1"/>
    <col min="12300" max="12300" width="3" customWidth="1"/>
    <col min="12301" max="12301" width="5" customWidth="1"/>
    <col min="12302" max="12302" width="3.6640625" customWidth="1"/>
    <col min="12303" max="12303" width="4.77734375" customWidth="1"/>
    <col min="12304" max="12304" width="9.6640625" customWidth="1"/>
    <col min="12305" max="12305" width="0" hidden="1" customWidth="1"/>
    <col min="12306" max="12306" width="3.88671875" customWidth="1"/>
    <col min="12307" max="12307" width="2.88671875" customWidth="1"/>
    <col min="12308" max="12308" width="13.88671875" customWidth="1"/>
    <col min="12309" max="12309" width="3.44140625" customWidth="1"/>
    <col min="12310" max="12310" width="9.44140625" customWidth="1"/>
    <col min="12311" max="12311" width="2.6640625" customWidth="1"/>
    <col min="12312" max="12312" width="8" customWidth="1"/>
    <col min="12313" max="12313" width="3.5546875" customWidth="1"/>
    <col min="12314" max="12315" width="5" customWidth="1"/>
    <col min="12316" max="12316" width="5.109375" customWidth="1"/>
    <col min="12317" max="12317" width="3.5546875" customWidth="1"/>
    <col min="12318" max="12318" width="5.44140625" customWidth="1"/>
    <col min="12319" max="12319" width="5.77734375" customWidth="1"/>
    <col min="12545" max="12545" width="12.77734375" customWidth="1"/>
    <col min="12546" max="12546" width="3.21875" customWidth="1"/>
    <col min="12547" max="12547" width="4.21875" customWidth="1"/>
    <col min="12548" max="12548" width="3.77734375" customWidth="1"/>
    <col min="12549" max="12549" width="4.109375" customWidth="1"/>
    <col min="12550" max="12550" width="3.21875" customWidth="1"/>
    <col min="12551" max="12551" width="4.6640625" customWidth="1"/>
    <col min="12552" max="12552" width="7.5546875" customWidth="1"/>
    <col min="12553" max="12553" width="3.21875" customWidth="1"/>
    <col min="12554" max="12554" width="3.33203125" customWidth="1"/>
    <col min="12555" max="12555" width="4.5546875" customWidth="1"/>
    <col min="12556" max="12556" width="3" customWidth="1"/>
    <col min="12557" max="12557" width="5" customWidth="1"/>
    <col min="12558" max="12558" width="3.6640625" customWidth="1"/>
    <col min="12559" max="12559" width="4.77734375" customWidth="1"/>
    <col min="12560" max="12560" width="9.6640625" customWidth="1"/>
    <col min="12561" max="12561" width="0" hidden="1" customWidth="1"/>
    <col min="12562" max="12562" width="3.88671875" customWidth="1"/>
    <col min="12563" max="12563" width="2.88671875" customWidth="1"/>
    <col min="12564" max="12564" width="13.88671875" customWidth="1"/>
    <col min="12565" max="12565" width="3.44140625" customWidth="1"/>
    <col min="12566" max="12566" width="9.44140625" customWidth="1"/>
    <col min="12567" max="12567" width="2.6640625" customWidth="1"/>
    <col min="12568" max="12568" width="8" customWidth="1"/>
    <col min="12569" max="12569" width="3.5546875" customWidth="1"/>
    <col min="12570" max="12571" width="5" customWidth="1"/>
    <col min="12572" max="12572" width="5.109375" customWidth="1"/>
    <col min="12573" max="12573" width="3.5546875" customWidth="1"/>
    <col min="12574" max="12574" width="5.44140625" customWidth="1"/>
    <col min="12575" max="12575" width="5.77734375" customWidth="1"/>
    <col min="12801" max="12801" width="12.77734375" customWidth="1"/>
    <col min="12802" max="12802" width="3.21875" customWidth="1"/>
    <col min="12803" max="12803" width="4.21875" customWidth="1"/>
    <col min="12804" max="12804" width="3.77734375" customWidth="1"/>
    <col min="12805" max="12805" width="4.109375" customWidth="1"/>
    <col min="12806" max="12806" width="3.21875" customWidth="1"/>
    <col min="12807" max="12807" width="4.6640625" customWidth="1"/>
    <col min="12808" max="12808" width="7.5546875" customWidth="1"/>
    <col min="12809" max="12809" width="3.21875" customWidth="1"/>
    <col min="12810" max="12810" width="3.33203125" customWidth="1"/>
    <col min="12811" max="12811" width="4.5546875" customWidth="1"/>
    <col min="12812" max="12812" width="3" customWidth="1"/>
    <col min="12813" max="12813" width="5" customWidth="1"/>
    <col min="12814" max="12814" width="3.6640625" customWidth="1"/>
    <col min="12815" max="12815" width="4.77734375" customWidth="1"/>
    <col min="12816" max="12816" width="9.6640625" customWidth="1"/>
    <col min="12817" max="12817" width="0" hidden="1" customWidth="1"/>
    <col min="12818" max="12818" width="3.88671875" customWidth="1"/>
    <col min="12819" max="12819" width="2.88671875" customWidth="1"/>
    <col min="12820" max="12820" width="13.88671875" customWidth="1"/>
    <col min="12821" max="12821" width="3.44140625" customWidth="1"/>
    <col min="12822" max="12822" width="9.44140625" customWidth="1"/>
    <col min="12823" max="12823" width="2.6640625" customWidth="1"/>
    <col min="12824" max="12824" width="8" customWidth="1"/>
    <col min="12825" max="12825" width="3.5546875" customWidth="1"/>
    <col min="12826" max="12827" width="5" customWidth="1"/>
    <col min="12828" max="12828" width="5.109375" customWidth="1"/>
    <col min="12829" max="12829" width="3.5546875" customWidth="1"/>
    <col min="12830" max="12830" width="5.44140625" customWidth="1"/>
    <col min="12831" max="12831" width="5.77734375" customWidth="1"/>
    <col min="13057" max="13057" width="12.77734375" customWidth="1"/>
    <col min="13058" max="13058" width="3.21875" customWidth="1"/>
    <col min="13059" max="13059" width="4.21875" customWidth="1"/>
    <col min="13060" max="13060" width="3.77734375" customWidth="1"/>
    <col min="13061" max="13061" width="4.109375" customWidth="1"/>
    <col min="13062" max="13062" width="3.21875" customWidth="1"/>
    <col min="13063" max="13063" width="4.6640625" customWidth="1"/>
    <col min="13064" max="13064" width="7.5546875" customWidth="1"/>
    <col min="13065" max="13065" width="3.21875" customWidth="1"/>
    <col min="13066" max="13066" width="3.33203125" customWidth="1"/>
    <col min="13067" max="13067" width="4.5546875" customWidth="1"/>
    <col min="13068" max="13068" width="3" customWidth="1"/>
    <col min="13069" max="13069" width="5" customWidth="1"/>
    <col min="13070" max="13070" width="3.6640625" customWidth="1"/>
    <col min="13071" max="13071" width="4.77734375" customWidth="1"/>
    <col min="13072" max="13072" width="9.6640625" customWidth="1"/>
    <col min="13073" max="13073" width="0" hidden="1" customWidth="1"/>
    <col min="13074" max="13074" width="3.88671875" customWidth="1"/>
    <col min="13075" max="13075" width="2.88671875" customWidth="1"/>
    <col min="13076" max="13076" width="13.88671875" customWidth="1"/>
    <col min="13077" max="13077" width="3.44140625" customWidth="1"/>
    <col min="13078" max="13078" width="9.44140625" customWidth="1"/>
    <col min="13079" max="13079" width="2.6640625" customWidth="1"/>
    <col min="13080" max="13080" width="8" customWidth="1"/>
    <col min="13081" max="13081" width="3.5546875" customWidth="1"/>
    <col min="13082" max="13083" width="5" customWidth="1"/>
    <col min="13084" max="13084" width="5.109375" customWidth="1"/>
    <col min="13085" max="13085" width="3.5546875" customWidth="1"/>
    <col min="13086" max="13086" width="5.44140625" customWidth="1"/>
    <col min="13087" max="13087" width="5.77734375" customWidth="1"/>
    <col min="13313" max="13313" width="12.77734375" customWidth="1"/>
    <col min="13314" max="13314" width="3.21875" customWidth="1"/>
    <col min="13315" max="13315" width="4.21875" customWidth="1"/>
    <col min="13316" max="13316" width="3.77734375" customWidth="1"/>
    <col min="13317" max="13317" width="4.109375" customWidth="1"/>
    <col min="13318" max="13318" width="3.21875" customWidth="1"/>
    <col min="13319" max="13319" width="4.6640625" customWidth="1"/>
    <col min="13320" max="13320" width="7.5546875" customWidth="1"/>
    <col min="13321" max="13321" width="3.21875" customWidth="1"/>
    <col min="13322" max="13322" width="3.33203125" customWidth="1"/>
    <col min="13323" max="13323" width="4.5546875" customWidth="1"/>
    <col min="13324" max="13324" width="3" customWidth="1"/>
    <col min="13325" max="13325" width="5" customWidth="1"/>
    <col min="13326" max="13326" width="3.6640625" customWidth="1"/>
    <col min="13327" max="13327" width="4.77734375" customWidth="1"/>
    <col min="13328" max="13328" width="9.6640625" customWidth="1"/>
    <col min="13329" max="13329" width="0" hidden="1" customWidth="1"/>
    <col min="13330" max="13330" width="3.88671875" customWidth="1"/>
    <col min="13331" max="13331" width="2.88671875" customWidth="1"/>
    <col min="13332" max="13332" width="13.88671875" customWidth="1"/>
    <col min="13333" max="13333" width="3.44140625" customWidth="1"/>
    <col min="13334" max="13334" width="9.44140625" customWidth="1"/>
    <col min="13335" max="13335" width="2.6640625" customWidth="1"/>
    <col min="13336" max="13336" width="8" customWidth="1"/>
    <col min="13337" max="13337" width="3.5546875" customWidth="1"/>
    <col min="13338" max="13339" width="5" customWidth="1"/>
    <col min="13340" max="13340" width="5.109375" customWidth="1"/>
    <col min="13341" max="13341" width="3.5546875" customWidth="1"/>
    <col min="13342" max="13342" width="5.44140625" customWidth="1"/>
    <col min="13343" max="13343" width="5.77734375" customWidth="1"/>
    <col min="13569" max="13569" width="12.77734375" customWidth="1"/>
    <col min="13570" max="13570" width="3.21875" customWidth="1"/>
    <col min="13571" max="13571" width="4.21875" customWidth="1"/>
    <col min="13572" max="13572" width="3.77734375" customWidth="1"/>
    <col min="13573" max="13573" width="4.109375" customWidth="1"/>
    <col min="13574" max="13574" width="3.21875" customWidth="1"/>
    <col min="13575" max="13575" width="4.6640625" customWidth="1"/>
    <col min="13576" max="13576" width="7.5546875" customWidth="1"/>
    <col min="13577" max="13577" width="3.21875" customWidth="1"/>
    <col min="13578" max="13578" width="3.33203125" customWidth="1"/>
    <col min="13579" max="13579" width="4.5546875" customWidth="1"/>
    <col min="13580" max="13580" width="3" customWidth="1"/>
    <col min="13581" max="13581" width="5" customWidth="1"/>
    <col min="13582" max="13582" width="3.6640625" customWidth="1"/>
    <col min="13583" max="13583" width="4.77734375" customWidth="1"/>
    <col min="13584" max="13584" width="9.6640625" customWidth="1"/>
    <col min="13585" max="13585" width="0" hidden="1" customWidth="1"/>
    <col min="13586" max="13586" width="3.88671875" customWidth="1"/>
    <col min="13587" max="13587" width="2.88671875" customWidth="1"/>
    <col min="13588" max="13588" width="13.88671875" customWidth="1"/>
    <col min="13589" max="13589" width="3.44140625" customWidth="1"/>
    <col min="13590" max="13590" width="9.44140625" customWidth="1"/>
    <col min="13591" max="13591" width="2.6640625" customWidth="1"/>
    <col min="13592" max="13592" width="8" customWidth="1"/>
    <col min="13593" max="13593" width="3.5546875" customWidth="1"/>
    <col min="13594" max="13595" width="5" customWidth="1"/>
    <col min="13596" max="13596" width="5.109375" customWidth="1"/>
    <col min="13597" max="13597" width="3.5546875" customWidth="1"/>
    <col min="13598" max="13598" width="5.44140625" customWidth="1"/>
    <col min="13599" max="13599" width="5.77734375" customWidth="1"/>
    <col min="13825" max="13825" width="12.77734375" customWidth="1"/>
    <col min="13826" max="13826" width="3.21875" customWidth="1"/>
    <col min="13827" max="13827" width="4.21875" customWidth="1"/>
    <col min="13828" max="13828" width="3.77734375" customWidth="1"/>
    <col min="13829" max="13829" width="4.109375" customWidth="1"/>
    <col min="13830" max="13830" width="3.21875" customWidth="1"/>
    <col min="13831" max="13831" width="4.6640625" customWidth="1"/>
    <col min="13832" max="13832" width="7.5546875" customWidth="1"/>
    <col min="13833" max="13833" width="3.21875" customWidth="1"/>
    <col min="13834" max="13834" width="3.33203125" customWidth="1"/>
    <col min="13835" max="13835" width="4.5546875" customWidth="1"/>
    <col min="13836" max="13836" width="3" customWidth="1"/>
    <col min="13837" max="13837" width="5" customWidth="1"/>
    <col min="13838" max="13838" width="3.6640625" customWidth="1"/>
    <col min="13839" max="13839" width="4.77734375" customWidth="1"/>
    <col min="13840" max="13840" width="9.6640625" customWidth="1"/>
    <col min="13841" max="13841" width="0" hidden="1" customWidth="1"/>
    <col min="13842" max="13842" width="3.88671875" customWidth="1"/>
    <col min="13843" max="13843" width="2.88671875" customWidth="1"/>
    <col min="13844" max="13844" width="13.88671875" customWidth="1"/>
    <col min="13845" max="13845" width="3.44140625" customWidth="1"/>
    <col min="13846" max="13846" width="9.44140625" customWidth="1"/>
    <col min="13847" max="13847" width="2.6640625" customWidth="1"/>
    <col min="13848" max="13848" width="8" customWidth="1"/>
    <col min="13849" max="13849" width="3.5546875" customWidth="1"/>
    <col min="13850" max="13851" width="5" customWidth="1"/>
    <col min="13852" max="13852" width="5.109375" customWidth="1"/>
    <col min="13853" max="13853" width="3.5546875" customWidth="1"/>
    <col min="13854" max="13854" width="5.44140625" customWidth="1"/>
    <col min="13855" max="13855" width="5.77734375" customWidth="1"/>
    <col min="14081" max="14081" width="12.77734375" customWidth="1"/>
    <col min="14082" max="14082" width="3.21875" customWidth="1"/>
    <col min="14083" max="14083" width="4.21875" customWidth="1"/>
    <col min="14084" max="14084" width="3.77734375" customWidth="1"/>
    <col min="14085" max="14085" width="4.109375" customWidth="1"/>
    <col min="14086" max="14086" width="3.21875" customWidth="1"/>
    <col min="14087" max="14087" width="4.6640625" customWidth="1"/>
    <col min="14088" max="14088" width="7.5546875" customWidth="1"/>
    <col min="14089" max="14089" width="3.21875" customWidth="1"/>
    <col min="14090" max="14090" width="3.33203125" customWidth="1"/>
    <col min="14091" max="14091" width="4.5546875" customWidth="1"/>
    <col min="14092" max="14092" width="3" customWidth="1"/>
    <col min="14093" max="14093" width="5" customWidth="1"/>
    <col min="14094" max="14094" width="3.6640625" customWidth="1"/>
    <col min="14095" max="14095" width="4.77734375" customWidth="1"/>
    <col min="14096" max="14096" width="9.6640625" customWidth="1"/>
    <col min="14097" max="14097" width="0" hidden="1" customWidth="1"/>
    <col min="14098" max="14098" width="3.88671875" customWidth="1"/>
    <col min="14099" max="14099" width="2.88671875" customWidth="1"/>
    <col min="14100" max="14100" width="13.88671875" customWidth="1"/>
    <col min="14101" max="14101" width="3.44140625" customWidth="1"/>
    <col min="14102" max="14102" width="9.44140625" customWidth="1"/>
    <col min="14103" max="14103" width="2.6640625" customWidth="1"/>
    <col min="14104" max="14104" width="8" customWidth="1"/>
    <col min="14105" max="14105" width="3.5546875" customWidth="1"/>
    <col min="14106" max="14107" width="5" customWidth="1"/>
    <col min="14108" max="14108" width="5.109375" customWidth="1"/>
    <col min="14109" max="14109" width="3.5546875" customWidth="1"/>
    <col min="14110" max="14110" width="5.44140625" customWidth="1"/>
    <col min="14111" max="14111" width="5.77734375" customWidth="1"/>
    <col min="14337" max="14337" width="12.77734375" customWidth="1"/>
    <col min="14338" max="14338" width="3.21875" customWidth="1"/>
    <col min="14339" max="14339" width="4.21875" customWidth="1"/>
    <col min="14340" max="14340" width="3.77734375" customWidth="1"/>
    <col min="14341" max="14341" width="4.109375" customWidth="1"/>
    <col min="14342" max="14342" width="3.21875" customWidth="1"/>
    <col min="14343" max="14343" width="4.6640625" customWidth="1"/>
    <col min="14344" max="14344" width="7.5546875" customWidth="1"/>
    <col min="14345" max="14345" width="3.21875" customWidth="1"/>
    <col min="14346" max="14346" width="3.33203125" customWidth="1"/>
    <col min="14347" max="14347" width="4.5546875" customWidth="1"/>
    <col min="14348" max="14348" width="3" customWidth="1"/>
    <col min="14349" max="14349" width="5" customWidth="1"/>
    <col min="14350" max="14350" width="3.6640625" customWidth="1"/>
    <col min="14351" max="14351" width="4.77734375" customWidth="1"/>
    <col min="14352" max="14352" width="9.6640625" customWidth="1"/>
    <col min="14353" max="14353" width="0" hidden="1" customWidth="1"/>
    <col min="14354" max="14354" width="3.88671875" customWidth="1"/>
    <col min="14355" max="14355" width="2.88671875" customWidth="1"/>
    <col min="14356" max="14356" width="13.88671875" customWidth="1"/>
    <col min="14357" max="14357" width="3.44140625" customWidth="1"/>
    <col min="14358" max="14358" width="9.44140625" customWidth="1"/>
    <col min="14359" max="14359" width="2.6640625" customWidth="1"/>
    <col min="14360" max="14360" width="8" customWidth="1"/>
    <col min="14361" max="14361" width="3.5546875" customWidth="1"/>
    <col min="14362" max="14363" width="5" customWidth="1"/>
    <col min="14364" max="14364" width="5.109375" customWidth="1"/>
    <col min="14365" max="14365" width="3.5546875" customWidth="1"/>
    <col min="14366" max="14366" width="5.44140625" customWidth="1"/>
    <col min="14367" max="14367" width="5.77734375" customWidth="1"/>
    <col min="14593" max="14593" width="12.77734375" customWidth="1"/>
    <col min="14594" max="14594" width="3.21875" customWidth="1"/>
    <col min="14595" max="14595" width="4.21875" customWidth="1"/>
    <col min="14596" max="14596" width="3.77734375" customWidth="1"/>
    <col min="14597" max="14597" width="4.109375" customWidth="1"/>
    <col min="14598" max="14598" width="3.21875" customWidth="1"/>
    <col min="14599" max="14599" width="4.6640625" customWidth="1"/>
    <col min="14600" max="14600" width="7.5546875" customWidth="1"/>
    <col min="14601" max="14601" width="3.21875" customWidth="1"/>
    <col min="14602" max="14602" width="3.33203125" customWidth="1"/>
    <col min="14603" max="14603" width="4.5546875" customWidth="1"/>
    <col min="14604" max="14604" width="3" customWidth="1"/>
    <col min="14605" max="14605" width="5" customWidth="1"/>
    <col min="14606" max="14606" width="3.6640625" customWidth="1"/>
    <col min="14607" max="14607" width="4.77734375" customWidth="1"/>
    <col min="14608" max="14608" width="9.6640625" customWidth="1"/>
    <col min="14609" max="14609" width="0" hidden="1" customWidth="1"/>
    <col min="14610" max="14610" width="3.88671875" customWidth="1"/>
    <col min="14611" max="14611" width="2.88671875" customWidth="1"/>
    <col min="14612" max="14612" width="13.88671875" customWidth="1"/>
    <col min="14613" max="14613" width="3.44140625" customWidth="1"/>
    <col min="14614" max="14614" width="9.44140625" customWidth="1"/>
    <col min="14615" max="14615" width="2.6640625" customWidth="1"/>
    <col min="14616" max="14616" width="8" customWidth="1"/>
    <col min="14617" max="14617" width="3.5546875" customWidth="1"/>
    <col min="14618" max="14619" width="5" customWidth="1"/>
    <col min="14620" max="14620" width="5.109375" customWidth="1"/>
    <col min="14621" max="14621" width="3.5546875" customWidth="1"/>
    <col min="14622" max="14622" width="5.44140625" customWidth="1"/>
    <col min="14623" max="14623" width="5.77734375" customWidth="1"/>
    <col min="14849" max="14849" width="12.77734375" customWidth="1"/>
    <col min="14850" max="14850" width="3.21875" customWidth="1"/>
    <col min="14851" max="14851" width="4.21875" customWidth="1"/>
    <col min="14852" max="14852" width="3.77734375" customWidth="1"/>
    <col min="14853" max="14853" width="4.109375" customWidth="1"/>
    <col min="14854" max="14854" width="3.21875" customWidth="1"/>
    <col min="14855" max="14855" width="4.6640625" customWidth="1"/>
    <col min="14856" max="14856" width="7.5546875" customWidth="1"/>
    <col min="14857" max="14857" width="3.21875" customWidth="1"/>
    <col min="14858" max="14858" width="3.33203125" customWidth="1"/>
    <col min="14859" max="14859" width="4.5546875" customWidth="1"/>
    <col min="14860" max="14860" width="3" customWidth="1"/>
    <col min="14861" max="14861" width="5" customWidth="1"/>
    <col min="14862" max="14862" width="3.6640625" customWidth="1"/>
    <col min="14863" max="14863" width="4.77734375" customWidth="1"/>
    <col min="14864" max="14864" width="9.6640625" customWidth="1"/>
    <col min="14865" max="14865" width="0" hidden="1" customWidth="1"/>
    <col min="14866" max="14866" width="3.88671875" customWidth="1"/>
    <col min="14867" max="14867" width="2.88671875" customWidth="1"/>
    <col min="14868" max="14868" width="13.88671875" customWidth="1"/>
    <col min="14869" max="14869" width="3.44140625" customWidth="1"/>
    <col min="14870" max="14870" width="9.44140625" customWidth="1"/>
    <col min="14871" max="14871" width="2.6640625" customWidth="1"/>
    <col min="14872" max="14872" width="8" customWidth="1"/>
    <col min="14873" max="14873" width="3.5546875" customWidth="1"/>
    <col min="14874" max="14875" width="5" customWidth="1"/>
    <col min="14876" max="14876" width="5.109375" customWidth="1"/>
    <col min="14877" max="14877" width="3.5546875" customWidth="1"/>
    <col min="14878" max="14878" width="5.44140625" customWidth="1"/>
    <col min="14879" max="14879" width="5.77734375" customWidth="1"/>
    <col min="15105" max="15105" width="12.77734375" customWidth="1"/>
    <col min="15106" max="15106" width="3.21875" customWidth="1"/>
    <col min="15107" max="15107" width="4.21875" customWidth="1"/>
    <col min="15108" max="15108" width="3.77734375" customWidth="1"/>
    <col min="15109" max="15109" width="4.109375" customWidth="1"/>
    <col min="15110" max="15110" width="3.21875" customWidth="1"/>
    <col min="15111" max="15111" width="4.6640625" customWidth="1"/>
    <col min="15112" max="15112" width="7.5546875" customWidth="1"/>
    <col min="15113" max="15113" width="3.21875" customWidth="1"/>
    <col min="15114" max="15114" width="3.33203125" customWidth="1"/>
    <col min="15115" max="15115" width="4.5546875" customWidth="1"/>
    <col min="15116" max="15116" width="3" customWidth="1"/>
    <col min="15117" max="15117" width="5" customWidth="1"/>
    <col min="15118" max="15118" width="3.6640625" customWidth="1"/>
    <col min="15119" max="15119" width="4.77734375" customWidth="1"/>
    <col min="15120" max="15120" width="9.6640625" customWidth="1"/>
    <col min="15121" max="15121" width="0" hidden="1" customWidth="1"/>
    <col min="15122" max="15122" width="3.88671875" customWidth="1"/>
    <col min="15123" max="15123" width="2.88671875" customWidth="1"/>
    <col min="15124" max="15124" width="13.88671875" customWidth="1"/>
    <col min="15125" max="15125" width="3.44140625" customWidth="1"/>
    <col min="15126" max="15126" width="9.44140625" customWidth="1"/>
    <col min="15127" max="15127" width="2.6640625" customWidth="1"/>
    <col min="15128" max="15128" width="8" customWidth="1"/>
    <col min="15129" max="15129" width="3.5546875" customWidth="1"/>
    <col min="15130" max="15131" width="5" customWidth="1"/>
    <col min="15132" max="15132" width="5.109375" customWidth="1"/>
    <col min="15133" max="15133" width="3.5546875" customWidth="1"/>
    <col min="15134" max="15134" width="5.44140625" customWidth="1"/>
    <col min="15135" max="15135" width="5.77734375" customWidth="1"/>
    <col min="15361" max="15361" width="12.77734375" customWidth="1"/>
    <col min="15362" max="15362" width="3.21875" customWidth="1"/>
    <col min="15363" max="15363" width="4.21875" customWidth="1"/>
    <col min="15364" max="15364" width="3.77734375" customWidth="1"/>
    <col min="15365" max="15365" width="4.109375" customWidth="1"/>
    <col min="15366" max="15366" width="3.21875" customWidth="1"/>
    <col min="15367" max="15367" width="4.6640625" customWidth="1"/>
    <col min="15368" max="15368" width="7.5546875" customWidth="1"/>
    <col min="15369" max="15369" width="3.21875" customWidth="1"/>
    <col min="15370" max="15370" width="3.33203125" customWidth="1"/>
    <col min="15371" max="15371" width="4.5546875" customWidth="1"/>
    <col min="15372" max="15372" width="3" customWidth="1"/>
    <col min="15373" max="15373" width="5" customWidth="1"/>
    <col min="15374" max="15374" width="3.6640625" customWidth="1"/>
    <col min="15375" max="15375" width="4.77734375" customWidth="1"/>
    <col min="15376" max="15376" width="9.6640625" customWidth="1"/>
    <col min="15377" max="15377" width="0" hidden="1" customWidth="1"/>
    <col min="15378" max="15378" width="3.88671875" customWidth="1"/>
    <col min="15379" max="15379" width="2.88671875" customWidth="1"/>
    <col min="15380" max="15380" width="13.88671875" customWidth="1"/>
    <col min="15381" max="15381" width="3.44140625" customWidth="1"/>
    <col min="15382" max="15382" width="9.44140625" customWidth="1"/>
    <col min="15383" max="15383" width="2.6640625" customWidth="1"/>
    <col min="15384" max="15384" width="8" customWidth="1"/>
    <col min="15385" max="15385" width="3.5546875" customWidth="1"/>
    <col min="15386" max="15387" width="5" customWidth="1"/>
    <col min="15388" max="15388" width="5.109375" customWidth="1"/>
    <col min="15389" max="15389" width="3.5546875" customWidth="1"/>
    <col min="15390" max="15390" width="5.44140625" customWidth="1"/>
    <col min="15391" max="15391" width="5.77734375" customWidth="1"/>
    <col min="15617" max="15617" width="12.77734375" customWidth="1"/>
    <col min="15618" max="15618" width="3.21875" customWidth="1"/>
    <col min="15619" max="15619" width="4.21875" customWidth="1"/>
    <col min="15620" max="15620" width="3.77734375" customWidth="1"/>
    <col min="15621" max="15621" width="4.109375" customWidth="1"/>
    <col min="15622" max="15622" width="3.21875" customWidth="1"/>
    <col min="15623" max="15623" width="4.6640625" customWidth="1"/>
    <col min="15624" max="15624" width="7.5546875" customWidth="1"/>
    <col min="15625" max="15625" width="3.21875" customWidth="1"/>
    <col min="15626" max="15626" width="3.33203125" customWidth="1"/>
    <col min="15627" max="15627" width="4.5546875" customWidth="1"/>
    <col min="15628" max="15628" width="3" customWidth="1"/>
    <col min="15629" max="15629" width="5" customWidth="1"/>
    <col min="15630" max="15630" width="3.6640625" customWidth="1"/>
    <col min="15631" max="15631" width="4.77734375" customWidth="1"/>
    <col min="15632" max="15632" width="9.6640625" customWidth="1"/>
    <col min="15633" max="15633" width="0" hidden="1" customWidth="1"/>
    <col min="15634" max="15634" width="3.88671875" customWidth="1"/>
    <col min="15635" max="15635" width="2.88671875" customWidth="1"/>
    <col min="15636" max="15636" width="13.88671875" customWidth="1"/>
    <col min="15637" max="15637" width="3.44140625" customWidth="1"/>
    <col min="15638" max="15638" width="9.44140625" customWidth="1"/>
    <col min="15639" max="15639" width="2.6640625" customWidth="1"/>
    <col min="15640" max="15640" width="8" customWidth="1"/>
    <col min="15641" max="15641" width="3.5546875" customWidth="1"/>
    <col min="15642" max="15643" width="5" customWidth="1"/>
    <col min="15644" max="15644" width="5.109375" customWidth="1"/>
    <col min="15645" max="15645" width="3.5546875" customWidth="1"/>
    <col min="15646" max="15646" width="5.44140625" customWidth="1"/>
    <col min="15647" max="15647" width="5.77734375" customWidth="1"/>
    <col min="15873" max="15873" width="12.77734375" customWidth="1"/>
    <col min="15874" max="15874" width="3.21875" customWidth="1"/>
    <col min="15875" max="15875" width="4.21875" customWidth="1"/>
    <col min="15876" max="15876" width="3.77734375" customWidth="1"/>
    <col min="15877" max="15877" width="4.109375" customWidth="1"/>
    <col min="15878" max="15878" width="3.21875" customWidth="1"/>
    <col min="15879" max="15879" width="4.6640625" customWidth="1"/>
    <col min="15880" max="15880" width="7.5546875" customWidth="1"/>
    <col min="15881" max="15881" width="3.21875" customWidth="1"/>
    <col min="15882" max="15882" width="3.33203125" customWidth="1"/>
    <col min="15883" max="15883" width="4.5546875" customWidth="1"/>
    <col min="15884" max="15884" width="3" customWidth="1"/>
    <col min="15885" max="15885" width="5" customWidth="1"/>
    <col min="15886" max="15886" width="3.6640625" customWidth="1"/>
    <col min="15887" max="15887" width="4.77734375" customWidth="1"/>
    <col min="15888" max="15888" width="9.6640625" customWidth="1"/>
    <col min="15889" max="15889" width="0" hidden="1" customWidth="1"/>
    <col min="15890" max="15890" width="3.88671875" customWidth="1"/>
    <col min="15891" max="15891" width="2.88671875" customWidth="1"/>
    <col min="15892" max="15892" width="13.88671875" customWidth="1"/>
    <col min="15893" max="15893" width="3.44140625" customWidth="1"/>
    <col min="15894" max="15894" width="9.44140625" customWidth="1"/>
    <col min="15895" max="15895" width="2.6640625" customWidth="1"/>
    <col min="15896" max="15896" width="8" customWidth="1"/>
    <col min="15897" max="15897" width="3.5546875" customWidth="1"/>
    <col min="15898" max="15899" width="5" customWidth="1"/>
    <col min="15900" max="15900" width="5.109375" customWidth="1"/>
    <col min="15901" max="15901" width="3.5546875" customWidth="1"/>
    <col min="15902" max="15902" width="5.44140625" customWidth="1"/>
    <col min="15903" max="15903" width="5.77734375" customWidth="1"/>
    <col min="16129" max="16129" width="12.77734375" customWidth="1"/>
    <col min="16130" max="16130" width="3.21875" customWidth="1"/>
    <col min="16131" max="16131" width="4.21875" customWidth="1"/>
    <col min="16132" max="16132" width="3.77734375" customWidth="1"/>
    <col min="16133" max="16133" width="4.109375" customWidth="1"/>
    <col min="16134" max="16134" width="3.21875" customWidth="1"/>
    <col min="16135" max="16135" width="4.6640625" customWidth="1"/>
    <col min="16136" max="16136" width="7.5546875" customWidth="1"/>
    <col min="16137" max="16137" width="3.21875" customWidth="1"/>
    <col min="16138" max="16138" width="3.33203125" customWidth="1"/>
    <col min="16139" max="16139" width="4.5546875" customWidth="1"/>
    <col min="16140" max="16140" width="3" customWidth="1"/>
    <col min="16141" max="16141" width="5" customWidth="1"/>
    <col min="16142" max="16142" width="3.6640625" customWidth="1"/>
    <col min="16143" max="16143" width="4.77734375" customWidth="1"/>
    <col min="16144" max="16144" width="9.6640625" customWidth="1"/>
    <col min="16145" max="16145" width="0" hidden="1" customWidth="1"/>
    <col min="16146" max="16146" width="3.88671875" customWidth="1"/>
    <col min="16147" max="16147" width="2.88671875" customWidth="1"/>
    <col min="16148" max="16148" width="13.88671875" customWidth="1"/>
    <col min="16149" max="16149" width="3.44140625" customWidth="1"/>
    <col min="16150" max="16150" width="9.44140625" customWidth="1"/>
    <col min="16151" max="16151" width="2.6640625" customWidth="1"/>
    <col min="16152" max="16152" width="8" customWidth="1"/>
    <col min="16153" max="16153" width="3.5546875" customWidth="1"/>
    <col min="16154" max="16155" width="5" customWidth="1"/>
    <col min="16156" max="16156" width="5.109375" customWidth="1"/>
    <col min="16157" max="16157" width="3.5546875" customWidth="1"/>
    <col min="16158" max="16158" width="5.44140625" customWidth="1"/>
    <col min="16159" max="16159" width="5.77734375" customWidth="1"/>
  </cols>
  <sheetData>
    <row r="1" spans="1:20" ht="27.75" customHeight="1" thickBot="1">
      <c r="A1" s="1130" t="s">
        <v>257</v>
      </c>
      <c r="B1" s="1131"/>
      <c r="C1" s="1131"/>
      <c r="D1" s="1131"/>
      <c r="E1" s="1131"/>
      <c r="F1" s="1131"/>
      <c r="G1" s="1131"/>
      <c r="H1" s="1131"/>
      <c r="I1" s="1131"/>
      <c r="J1" s="1131"/>
      <c r="K1" s="1131"/>
      <c r="L1" s="1131"/>
      <c r="M1" s="1131"/>
      <c r="N1" s="1131"/>
      <c r="O1" s="1131"/>
      <c r="P1" s="1132"/>
    </row>
    <row r="2" spans="1:20" ht="22.5" customHeight="1" thickBot="1">
      <c r="A2" s="90" t="s">
        <v>243</v>
      </c>
      <c r="B2" s="1116" t="s">
        <v>267</v>
      </c>
      <c r="C2" s="1117"/>
      <c r="D2" s="1117"/>
      <c r="E2" s="1117"/>
      <c r="F2" s="1117"/>
      <c r="G2" s="1117"/>
      <c r="H2" s="1117"/>
      <c r="I2" s="1117"/>
      <c r="J2" s="1117"/>
      <c r="K2" s="1117"/>
      <c r="L2" s="1117"/>
      <c r="M2" s="1133"/>
      <c r="N2" s="91" t="s">
        <v>268</v>
      </c>
      <c r="O2" s="92"/>
      <c r="P2" s="93"/>
    </row>
    <row r="3" spans="1:20" ht="24" customHeight="1">
      <c r="A3" s="94" t="s">
        <v>269</v>
      </c>
      <c r="B3" s="1134" t="s">
        <v>270</v>
      </c>
      <c r="C3" s="1135"/>
      <c r="D3" s="1135"/>
      <c r="E3" s="1135"/>
      <c r="F3" s="1135"/>
      <c r="G3" s="1135"/>
      <c r="H3" s="1135"/>
      <c r="I3" s="1135"/>
      <c r="J3" s="1135"/>
      <c r="K3" s="1135"/>
      <c r="L3" s="1135"/>
      <c r="M3" s="1136"/>
      <c r="N3" s="95" t="s">
        <v>271</v>
      </c>
      <c r="O3" s="96"/>
      <c r="P3" s="97"/>
    </row>
    <row r="4" spans="1:20" ht="24" customHeight="1">
      <c r="A4" s="98" t="s">
        <v>272</v>
      </c>
      <c r="B4" s="1137"/>
      <c r="C4" s="1138"/>
      <c r="D4" s="1138"/>
      <c r="E4" s="1138"/>
      <c r="F4" s="1138"/>
      <c r="G4" s="1138"/>
      <c r="H4" s="1138"/>
      <c r="I4" s="1138"/>
      <c r="J4" s="1138"/>
      <c r="K4" s="1138"/>
      <c r="L4" s="1138"/>
      <c r="M4" s="1139"/>
      <c r="N4" s="99" t="s">
        <v>273</v>
      </c>
      <c r="O4" s="100"/>
      <c r="P4" s="101"/>
    </row>
    <row r="5" spans="1:20" ht="20.100000000000001" customHeight="1">
      <c r="A5" s="102" t="s">
        <v>274</v>
      </c>
      <c r="B5" s="1140"/>
      <c r="C5" s="1141"/>
      <c r="D5" s="1141"/>
      <c r="E5" s="1141"/>
      <c r="F5" s="1141"/>
      <c r="G5" s="1141"/>
      <c r="H5" s="1141"/>
      <c r="I5" s="1141"/>
      <c r="J5" s="1141"/>
      <c r="K5" s="1141"/>
      <c r="L5" s="1141"/>
      <c r="M5" s="1142"/>
      <c r="N5" s="103"/>
      <c r="O5" s="104"/>
      <c r="P5" s="105"/>
    </row>
    <row r="6" spans="1:20" ht="20.100000000000001" customHeight="1">
      <c r="A6" s="1154" t="s">
        <v>248</v>
      </c>
      <c r="B6" s="1124"/>
      <c r="C6" s="1125"/>
      <c r="D6" s="1126"/>
      <c r="E6" s="1127" t="s">
        <v>250</v>
      </c>
      <c r="F6" s="1126"/>
      <c r="G6" s="1128" t="s">
        <v>275</v>
      </c>
      <c r="H6" s="1129"/>
      <c r="I6" s="1127" t="s">
        <v>276</v>
      </c>
      <c r="J6" s="1125"/>
      <c r="K6" s="1126"/>
      <c r="L6" s="1127" t="s">
        <v>252</v>
      </c>
      <c r="M6" s="1125"/>
      <c r="N6" s="1126"/>
      <c r="O6" s="1127" t="s">
        <v>253</v>
      </c>
      <c r="P6" s="1175"/>
    </row>
    <row r="7" spans="1:20" ht="20.100000000000001" customHeight="1">
      <c r="A7" s="1155"/>
      <c r="B7" s="1137"/>
      <c r="C7" s="1138"/>
      <c r="D7" s="1144"/>
      <c r="E7" s="1143"/>
      <c r="F7" s="1144"/>
      <c r="G7" s="1143"/>
      <c r="H7" s="1144"/>
      <c r="I7" s="1143"/>
      <c r="J7" s="1138"/>
      <c r="K7" s="1144"/>
      <c r="L7" s="1143"/>
      <c r="M7" s="1138"/>
      <c r="N7" s="1144"/>
      <c r="O7" s="1145"/>
      <c r="P7" s="1146"/>
      <c r="R7" s="70"/>
    </row>
    <row r="8" spans="1:20" ht="20.100000000000001" customHeight="1">
      <c r="A8" s="1156"/>
      <c r="B8" s="1148"/>
      <c r="C8" s="1149"/>
      <c r="D8" s="1150"/>
      <c r="E8" s="1151"/>
      <c r="F8" s="1150"/>
      <c r="G8" s="1151"/>
      <c r="H8" s="1150"/>
      <c r="I8" s="1151"/>
      <c r="J8" s="1149"/>
      <c r="K8" s="1150"/>
      <c r="L8" s="1151"/>
      <c r="M8" s="1149"/>
      <c r="N8" s="1150"/>
      <c r="O8" s="1152"/>
      <c r="P8" s="1153"/>
      <c r="Q8" s="106" t="s">
        <v>277</v>
      </c>
      <c r="R8" s="106"/>
      <c r="S8" s="106"/>
      <c r="T8" s="107"/>
    </row>
    <row r="9" spans="1:20" ht="20.100000000000001" customHeight="1">
      <c r="A9" s="108" t="s">
        <v>278</v>
      </c>
      <c r="B9" s="1157"/>
      <c r="C9" s="1158"/>
      <c r="D9" s="1158"/>
      <c r="E9" s="1158"/>
      <c r="F9" s="1158"/>
      <c r="G9" s="1158"/>
      <c r="H9" s="1158"/>
      <c r="I9" s="1158"/>
      <c r="J9" s="1158"/>
      <c r="K9" s="1158"/>
      <c r="L9" s="1158"/>
      <c r="M9" s="1158"/>
      <c r="N9" s="1158"/>
      <c r="O9" s="1158"/>
      <c r="P9" s="1159"/>
      <c r="Q9" s="109" t="s">
        <v>279</v>
      </c>
    </row>
    <row r="10" spans="1:20" ht="20.100000000000001" customHeight="1">
      <c r="A10" s="108" t="s">
        <v>280</v>
      </c>
      <c r="B10" s="1157" t="s">
        <v>281</v>
      </c>
      <c r="C10" s="1158"/>
      <c r="D10" s="1158"/>
      <c r="E10" s="1158"/>
      <c r="F10" s="1158"/>
      <c r="G10" s="1158"/>
      <c r="H10" s="1158"/>
      <c r="I10" s="1158"/>
      <c r="J10" s="1158"/>
      <c r="K10" s="1158"/>
      <c r="L10" s="1158"/>
      <c r="M10" s="1158"/>
      <c r="N10" s="1158"/>
      <c r="O10" s="1158"/>
      <c r="P10" s="1159"/>
      <c r="Q10" t="s">
        <v>282</v>
      </c>
    </row>
    <row r="11" spans="1:20" ht="25.5" customHeight="1">
      <c r="A11" s="110" t="s">
        <v>283</v>
      </c>
      <c r="B11" s="1160"/>
      <c r="C11" s="1161"/>
      <c r="D11" s="1161"/>
      <c r="E11" s="1161"/>
      <c r="F11" s="1161"/>
      <c r="G11" s="1161"/>
      <c r="H11" s="1161"/>
      <c r="I11" s="1161"/>
      <c r="J11" s="1161"/>
      <c r="K11" s="1161"/>
      <c r="L11" s="1161"/>
      <c r="M11" s="1161"/>
      <c r="N11" s="1161"/>
      <c r="O11" s="1161"/>
      <c r="P11" s="1162"/>
      <c r="Q11" s="111"/>
      <c r="R11" s="89"/>
      <c r="S11" s="89"/>
    </row>
    <row r="12" spans="1:20" ht="20.100000000000001" customHeight="1">
      <c r="A12" s="1163" t="s">
        <v>255</v>
      </c>
      <c r="B12" s="1166"/>
      <c r="C12" s="1167"/>
      <c r="D12" s="1167"/>
      <c r="E12" s="1167"/>
      <c r="F12" s="1167"/>
      <c r="G12" s="1167"/>
      <c r="H12" s="1167"/>
      <c r="I12" s="1167"/>
      <c r="J12" s="1167"/>
      <c r="K12" s="1167"/>
      <c r="L12" s="1167"/>
      <c r="M12" s="1167"/>
      <c r="N12" s="1167"/>
      <c r="O12" s="1167"/>
      <c r="P12" s="1168"/>
      <c r="Q12" s="111"/>
      <c r="R12" s="89"/>
      <c r="S12" s="89"/>
    </row>
    <row r="13" spans="1:20" ht="20.100000000000001" customHeight="1">
      <c r="A13" s="1164"/>
      <c r="B13" s="1169"/>
      <c r="C13" s="1170"/>
      <c r="D13" s="1170"/>
      <c r="E13" s="1170"/>
      <c r="F13" s="1170"/>
      <c r="G13" s="1170"/>
      <c r="H13" s="1170"/>
      <c r="I13" s="1170"/>
      <c r="J13" s="1170"/>
      <c r="K13" s="1170"/>
      <c r="L13" s="1170"/>
      <c r="M13" s="1170"/>
      <c r="N13" s="1170"/>
      <c r="O13" s="1170"/>
      <c r="P13" s="1171"/>
      <c r="Q13" s="111"/>
    </row>
    <row r="14" spans="1:20" ht="20.100000000000001" customHeight="1">
      <c r="A14" s="1165"/>
      <c r="B14" s="1172"/>
      <c r="C14" s="1173"/>
      <c r="D14" s="1173"/>
      <c r="E14" s="1173"/>
      <c r="F14" s="1173"/>
      <c r="G14" s="1173"/>
      <c r="H14" s="1173"/>
      <c r="I14" s="1173"/>
      <c r="J14" s="1173"/>
      <c r="K14" s="1173"/>
      <c r="L14" s="1173"/>
      <c r="M14" s="1173"/>
      <c r="N14" s="1173"/>
      <c r="O14" s="1173"/>
      <c r="P14" s="1174"/>
      <c r="Q14" s="111"/>
    </row>
    <row r="15" spans="1:20" ht="19.5" customHeight="1">
      <c r="A15" s="71" t="s">
        <v>284</v>
      </c>
      <c r="B15" s="71"/>
      <c r="C15" s="71"/>
      <c r="D15" s="72"/>
      <c r="E15" s="72"/>
      <c r="F15" s="72"/>
      <c r="G15" s="72"/>
      <c r="H15" s="72"/>
      <c r="I15" s="72"/>
      <c r="J15" s="72"/>
      <c r="K15" s="73"/>
      <c r="L15" s="73"/>
      <c r="M15" s="73"/>
      <c r="N15" s="74"/>
      <c r="O15" s="74"/>
      <c r="P15" s="74"/>
      <c r="Q15" s="111"/>
    </row>
    <row r="16" spans="1:20" ht="20.25" customHeight="1">
      <c r="A16" s="1147" t="s">
        <v>285</v>
      </c>
      <c r="B16" s="1147"/>
      <c r="C16" s="1147"/>
      <c r="D16" s="1147"/>
      <c r="E16" s="1147"/>
      <c r="F16" s="1147"/>
      <c r="G16" s="1147"/>
      <c r="H16" s="1147"/>
      <c r="I16" s="1147"/>
      <c r="J16" s="1147"/>
      <c r="K16" s="1147"/>
      <c r="L16" s="1147"/>
      <c r="M16" s="1147"/>
      <c r="N16" s="1147"/>
      <c r="O16" s="1147"/>
      <c r="P16" s="1147"/>
      <c r="Q16" s="112"/>
    </row>
    <row r="17" spans="1:17" ht="18" customHeight="1">
      <c r="A17" s="75" t="s">
        <v>286</v>
      </c>
      <c r="B17" s="75"/>
      <c r="C17" s="75"/>
      <c r="D17" s="76"/>
      <c r="E17" s="76"/>
      <c r="F17" s="76"/>
      <c r="G17" s="76"/>
      <c r="H17" s="76"/>
      <c r="I17" s="76"/>
      <c r="J17" s="76"/>
      <c r="K17" s="76"/>
      <c r="L17" s="76"/>
      <c r="M17" s="113"/>
      <c r="N17" s="113"/>
      <c r="O17" s="113"/>
      <c r="P17" s="113"/>
      <c r="Q17" s="114"/>
    </row>
    <row r="18" spans="1:17" ht="18" customHeight="1">
      <c r="A18" s="77" t="s">
        <v>264</v>
      </c>
      <c r="B18" s="77"/>
      <c r="C18" s="77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112"/>
    </row>
    <row r="19" spans="1:17" ht="18" customHeight="1">
      <c r="A19" s="75" t="s">
        <v>287</v>
      </c>
      <c r="B19" s="75"/>
      <c r="C19" s="75"/>
      <c r="N19" s="79"/>
      <c r="O19" s="80"/>
      <c r="P19" s="78"/>
      <c r="Q19" s="112"/>
    </row>
    <row r="20" spans="1:17" ht="10.5" customHeight="1">
      <c r="A20" s="75"/>
      <c r="B20" s="75"/>
      <c r="C20" s="75"/>
      <c r="N20" s="79"/>
      <c r="O20" s="80"/>
      <c r="P20" s="78"/>
      <c r="Q20" s="112"/>
    </row>
    <row r="21" spans="1:17" ht="18" customHeight="1" thickBot="1">
      <c r="A21" s="75"/>
      <c r="B21" s="75"/>
      <c r="C21" s="75"/>
      <c r="F21" s="79"/>
      <c r="G21" s="115" t="s">
        <v>256</v>
      </c>
      <c r="H21" s="116"/>
      <c r="I21" s="117"/>
      <c r="N21" s="79"/>
      <c r="O21" s="80"/>
      <c r="P21" s="78"/>
    </row>
    <row r="22" spans="1:17" ht="16.5" customHeight="1" thickTop="1">
      <c r="A22" s="1180"/>
      <c r="B22" s="1180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0"/>
      <c r="O22" s="1180"/>
      <c r="P22" s="1180"/>
    </row>
    <row r="23" spans="1:17" ht="15" customHeight="1">
      <c r="A23" s="85"/>
      <c r="B23" s="1181"/>
      <c r="C23" s="1181"/>
      <c r="D23" s="81"/>
      <c r="E23" s="1182"/>
      <c r="F23" s="1182"/>
      <c r="G23" s="81"/>
      <c r="H23" s="1182"/>
      <c r="I23" s="1182"/>
      <c r="J23" s="81"/>
      <c r="K23" s="81"/>
      <c r="L23" s="81"/>
      <c r="M23" s="81"/>
      <c r="N23" s="81"/>
      <c r="O23" s="81"/>
      <c r="P23" s="81"/>
    </row>
    <row r="24" spans="1:17" ht="21" customHeight="1">
      <c r="A24" s="81"/>
      <c r="B24" s="1176"/>
      <c r="C24" s="1177"/>
      <c r="D24" s="1177"/>
      <c r="E24" s="1178"/>
      <c r="F24" s="1176"/>
      <c r="G24" s="1177"/>
      <c r="H24" s="1177"/>
      <c r="I24" s="1176"/>
      <c r="J24" s="1183"/>
      <c r="K24" s="1177"/>
      <c r="L24" s="1184"/>
      <c r="M24" s="1184"/>
      <c r="N24" s="81"/>
      <c r="O24" s="81"/>
      <c r="P24" s="81"/>
    </row>
    <row r="25" spans="1:17" ht="21" customHeight="1">
      <c r="A25" s="81"/>
      <c r="B25" s="1176"/>
      <c r="C25" s="1177"/>
      <c r="D25" s="1177"/>
      <c r="E25" s="1179"/>
      <c r="F25" s="1176"/>
      <c r="G25" s="1177"/>
      <c r="H25" s="1177"/>
      <c r="I25" s="1176"/>
      <c r="J25" s="1177"/>
      <c r="K25" s="1177"/>
      <c r="L25" s="1185"/>
      <c r="M25" s="1185"/>
      <c r="N25" s="81"/>
      <c r="O25" s="81"/>
      <c r="P25" s="81"/>
    </row>
    <row r="26" spans="1:17" ht="15" customHeight="1">
      <c r="A26" s="85"/>
      <c r="B26" s="1176"/>
      <c r="C26" s="85"/>
      <c r="D26" s="85"/>
      <c r="E26" s="1181"/>
      <c r="F26" s="1176"/>
      <c r="G26" s="85"/>
      <c r="H26" s="85"/>
      <c r="I26" s="1176"/>
      <c r="J26" s="85"/>
      <c r="K26" s="85"/>
      <c r="L26" s="1181"/>
      <c r="M26" s="85"/>
      <c r="N26" s="85"/>
      <c r="O26" s="85"/>
      <c r="P26" s="85"/>
    </row>
    <row r="27" spans="1:17" ht="15" customHeight="1">
      <c r="A27" s="85"/>
      <c r="B27" s="1176"/>
      <c r="C27" s="85"/>
      <c r="D27" s="85"/>
      <c r="E27" s="1181"/>
      <c r="F27" s="1176"/>
      <c r="G27" s="85"/>
      <c r="H27" s="88"/>
      <c r="I27" s="82"/>
      <c r="J27" s="85"/>
      <c r="K27" s="85"/>
      <c r="L27" s="1181"/>
      <c r="M27" s="85"/>
      <c r="N27" s="85"/>
      <c r="O27" s="85"/>
      <c r="P27" s="85"/>
    </row>
    <row r="28" spans="1:17" ht="15" customHeight="1">
      <c r="A28" s="85"/>
      <c r="B28" s="1176"/>
      <c r="C28" s="85"/>
      <c r="D28" s="85"/>
      <c r="E28" s="1181"/>
      <c r="F28" s="1176"/>
      <c r="G28" s="85"/>
      <c r="H28" s="85"/>
      <c r="I28" s="82"/>
      <c r="J28" s="85"/>
      <c r="K28" s="85"/>
      <c r="L28" s="1181"/>
      <c r="M28" s="85"/>
      <c r="N28" s="85"/>
      <c r="O28" s="85"/>
      <c r="P28" s="85"/>
    </row>
    <row r="29" spans="1:17" ht="15" customHeight="1">
      <c r="A29" s="85"/>
      <c r="B29" s="1176"/>
      <c r="C29" s="85"/>
      <c r="D29" s="85"/>
      <c r="E29" s="1181"/>
      <c r="F29" s="1176"/>
      <c r="G29" s="85"/>
      <c r="H29" s="85"/>
      <c r="I29" s="82"/>
      <c r="J29" s="83"/>
      <c r="K29" s="85"/>
      <c r="L29" s="1181"/>
      <c r="M29" s="85"/>
      <c r="N29" s="85"/>
      <c r="O29" s="85"/>
      <c r="P29" s="85"/>
    </row>
    <row r="30" spans="1:17" ht="15" customHeight="1">
      <c r="A30" s="85"/>
      <c r="B30" s="1176"/>
      <c r="C30" s="85"/>
      <c r="D30" s="85"/>
      <c r="E30" s="1181"/>
      <c r="F30" s="1176"/>
      <c r="G30" s="85"/>
      <c r="H30" s="85"/>
      <c r="I30" s="82"/>
      <c r="J30" s="85"/>
      <c r="K30" s="85"/>
      <c r="L30" s="1181"/>
      <c r="M30" s="85"/>
      <c r="N30" s="85"/>
      <c r="O30" s="85"/>
      <c r="P30" s="85"/>
    </row>
    <row r="31" spans="1:17" ht="16.5" customHeight="1">
      <c r="A31" s="85"/>
      <c r="B31" s="1176"/>
      <c r="C31" s="85"/>
      <c r="D31" s="85"/>
      <c r="E31" s="85"/>
      <c r="F31" s="1176"/>
      <c r="G31" s="85"/>
      <c r="H31" s="85"/>
      <c r="I31" s="1181"/>
      <c r="J31" s="1181"/>
      <c r="K31" s="1181"/>
      <c r="L31" s="1181"/>
      <c r="M31" s="1181"/>
      <c r="N31" s="1181"/>
      <c r="O31" s="1186"/>
      <c r="P31" s="85"/>
    </row>
    <row r="32" spans="1:17" ht="15" customHeight="1">
      <c r="A32" s="85"/>
      <c r="B32" s="85"/>
      <c r="C32" s="85"/>
      <c r="D32" s="85"/>
      <c r="E32" s="85"/>
      <c r="F32" s="85"/>
      <c r="G32" s="85"/>
      <c r="H32" s="85"/>
      <c r="I32" s="85"/>
      <c r="J32" s="1178"/>
      <c r="K32" s="1178"/>
      <c r="L32" s="88"/>
      <c r="M32" s="1178"/>
      <c r="N32" s="1178"/>
      <c r="O32" s="1186"/>
      <c r="P32" s="85"/>
    </row>
    <row r="33" spans="1:16" ht="15" customHeight="1">
      <c r="A33" s="85"/>
      <c r="B33" s="85"/>
      <c r="C33" s="85"/>
      <c r="D33" s="85"/>
      <c r="E33" s="85"/>
      <c r="F33" s="85"/>
      <c r="G33" s="85"/>
      <c r="H33" s="85"/>
      <c r="I33" s="85"/>
      <c r="J33" s="1178"/>
      <c r="K33" s="1178"/>
      <c r="L33" s="88"/>
      <c r="M33" s="1178"/>
      <c r="N33" s="1178"/>
      <c r="O33" s="1186"/>
      <c r="P33" s="85"/>
    </row>
    <row r="34" spans="1:16" ht="15" customHeight="1">
      <c r="A34" s="85"/>
      <c r="B34" s="85"/>
      <c r="C34" s="85"/>
      <c r="D34" s="85"/>
      <c r="E34" s="1187"/>
      <c r="F34" s="85"/>
      <c r="G34" s="85"/>
      <c r="H34" s="85"/>
      <c r="I34" s="85"/>
      <c r="J34" s="85"/>
      <c r="K34" s="85"/>
      <c r="L34" s="85"/>
      <c r="M34" s="85"/>
      <c r="N34" s="85"/>
      <c r="O34" s="1186"/>
      <c r="P34" s="85"/>
    </row>
    <row r="35" spans="1:16" ht="15" customHeight="1">
      <c r="A35" s="85"/>
      <c r="B35" s="85"/>
      <c r="C35" s="85"/>
      <c r="D35" s="85"/>
      <c r="E35" s="1188"/>
      <c r="F35" s="85"/>
      <c r="G35" s="85"/>
      <c r="H35" s="85"/>
      <c r="I35" s="85"/>
      <c r="J35" s="85"/>
      <c r="K35" s="85"/>
      <c r="L35" s="85"/>
      <c r="M35" s="85"/>
      <c r="N35" s="85"/>
      <c r="O35" s="1186"/>
      <c r="P35" s="85"/>
    </row>
    <row r="36" spans="1:16" ht="15" customHeight="1">
      <c r="A36" s="85"/>
      <c r="B36" s="85"/>
      <c r="C36" s="85"/>
      <c r="D36" s="85"/>
      <c r="E36" s="1188"/>
      <c r="F36" s="85"/>
      <c r="G36" s="85"/>
      <c r="H36" s="85"/>
      <c r="I36" s="85"/>
      <c r="J36" s="85"/>
      <c r="K36" s="85"/>
      <c r="L36" s="85"/>
      <c r="M36" s="85"/>
      <c r="N36" s="85"/>
      <c r="O36" s="1186"/>
      <c r="P36" s="85"/>
    </row>
    <row r="37" spans="1:16" ht="15" customHeight="1">
      <c r="A37" s="85"/>
      <c r="B37" s="85"/>
      <c r="C37" s="85"/>
      <c r="D37" s="85"/>
      <c r="E37" s="1188"/>
      <c r="F37" s="85"/>
      <c r="G37" s="85"/>
      <c r="H37" s="85"/>
      <c r="I37" s="85"/>
      <c r="J37" s="85"/>
      <c r="K37" s="85"/>
      <c r="L37" s="85"/>
      <c r="M37" s="85"/>
      <c r="N37" s="85"/>
      <c r="O37" s="1186"/>
      <c r="P37" s="85"/>
    </row>
    <row r="38" spans="1:16" ht="16.5" customHeight="1">
      <c r="A38" s="85"/>
      <c r="B38" s="85"/>
      <c r="C38" s="85"/>
      <c r="D38" s="85"/>
      <c r="E38" s="85"/>
      <c r="F38" s="81"/>
      <c r="G38" s="81"/>
      <c r="H38" s="1181"/>
      <c r="I38" s="1181"/>
      <c r="J38" s="1181"/>
      <c r="K38" s="81"/>
      <c r="L38" s="81"/>
      <c r="M38" s="84"/>
      <c r="N38" s="81"/>
      <c r="O38" s="1186"/>
      <c r="P38" s="85"/>
    </row>
    <row r="39" spans="1:16" ht="10.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</row>
    <row r="40" spans="1:16" ht="20.100000000000001" customHeight="1">
      <c r="A40" s="75" t="s">
        <v>288</v>
      </c>
      <c r="B40" s="75"/>
      <c r="C40" s="75"/>
      <c r="D40" s="72"/>
      <c r="E40" s="72"/>
      <c r="F40" s="86"/>
      <c r="G40" s="86"/>
      <c r="H40" s="86"/>
      <c r="I40" s="86"/>
      <c r="J40" s="86"/>
      <c r="K40" s="86"/>
      <c r="L40" s="86"/>
      <c r="M40" s="86"/>
    </row>
    <row r="41" spans="1:16" ht="20.100000000000001" customHeight="1">
      <c r="A41" s="75"/>
      <c r="B41" s="75"/>
      <c r="C41" s="75"/>
      <c r="D41" s="71" t="s">
        <v>289</v>
      </c>
      <c r="E41" s="71"/>
      <c r="F41" s="86"/>
      <c r="G41" s="86"/>
      <c r="H41" s="86"/>
      <c r="I41" s="86"/>
      <c r="J41" s="86"/>
      <c r="K41" s="86"/>
      <c r="L41" s="86"/>
      <c r="M41" s="86"/>
    </row>
    <row r="42" spans="1:16" ht="18" customHeight="1">
      <c r="A42" t="s">
        <v>290</v>
      </c>
      <c r="D42" s="77"/>
      <c r="E42" s="77"/>
      <c r="P42" s="119" t="s">
        <v>291</v>
      </c>
    </row>
    <row r="43" spans="1:16" ht="19.5" customHeight="1"/>
  </sheetData>
  <mergeCells count="52">
    <mergeCell ref="I31:N31"/>
    <mergeCell ref="O31:O38"/>
    <mergeCell ref="J32:K33"/>
    <mergeCell ref="M32:N33"/>
    <mergeCell ref="E34:E37"/>
    <mergeCell ref="H38:J38"/>
    <mergeCell ref="I24:I26"/>
    <mergeCell ref="J24:K25"/>
    <mergeCell ref="L24:L25"/>
    <mergeCell ref="M24:M25"/>
    <mergeCell ref="E26:E30"/>
    <mergeCell ref="L26:L30"/>
    <mergeCell ref="A22:B22"/>
    <mergeCell ref="N22:P22"/>
    <mergeCell ref="B23:C23"/>
    <mergeCell ref="E23:F23"/>
    <mergeCell ref="H23:I23"/>
    <mergeCell ref="B24:B31"/>
    <mergeCell ref="C24:D25"/>
    <mergeCell ref="E24:E25"/>
    <mergeCell ref="F24:F31"/>
    <mergeCell ref="G24:H25"/>
    <mergeCell ref="A16:P16"/>
    <mergeCell ref="B8:D8"/>
    <mergeCell ref="E8:F8"/>
    <mergeCell ref="G8:H8"/>
    <mergeCell ref="I8:K8"/>
    <mergeCell ref="L8:N8"/>
    <mergeCell ref="O8:P8"/>
    <mergeCell ref="A6:A8"/>
    <mergeCell ref="B9:P9"/>
    <mergeCell ref="B10:P10"/>
    <mergeCell ref="B11:P11"/>
    <mergeCell ref="A12:A14"/>
    <mergeCell ref="B12:P14"/>
    <mergeCell ref="L6:N6"/>
    <mergeCell ref="O6:P6"/>
    <mergeCell ref="B7:D7"/>
    <mergeCell ref="E7:F7"/>
    <mergeCell ref="G7:H7"/>
    <mergeCell ref="I7:K7"/>
    <mergeCell ref="L7:N7"/>
    <mergeCell ref="O7:P7"/>
    <mergeCell ref="B6:D6"/>
    <mergeCell ref="E6:F6"/>
    <mergeCell ref="G6:H6"/>
    <mergeCell ref="I6:K6"/>
    <mergeCell ref="A1:P1"/>
    <mergeCell ref="B2:M2"/>
    <mergeCell ref="B3:M3"/>
    <mergeCell ref="B4:M4"/>
    <mergeCell ref="B5:M5"/>
  </mergeCells>
  <phoneticPr fontId="16" type="noConversion"/>
  <printOptions horizontalCentered="1"/>
  <pageMargins left="0.23622047244094491" right="0.23622047244094491" top="0.74803149606299213" bottom="0.19685039370078741" header="0.31496062992125984" footer="0.31496062992125984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9">
    <pageSetUpPr fitToPage="1"/>
  </sheetPr>
  <dimension ref="B1:R43"/>
  <sheetViews>
    <sheetView showGridLines="0" view="pageBreakPreview" zoomScaleSheetLayoutView="100" workbookViewId="0">
      <selection activeCell="D10" sqref="D10"/>
    </sheetView>
  </sheetViews>
  <sheetFormatPr defaultRowHeight="16.5"/>
  <cols>
    <col min="1" max="1" width="1.109375" style="247" customWidth="1"/>
    <col min="2" max="2" width="15.6640625" style="247" customWidth="1"/>
    <col min="3" max="3" width="16.88671875" style="247" customWidth="1"/>
    <col min="4" max="4" width="15.33203125" style="247" customWidth="1"/>
    <col min="5" max="5" width="14.77734375" style="247" customWidth="1"/>
    <col min="6" max="6" width="12.88671875" style="247" customWidth="1"/>
    <col min="7" max="7" width="16.44140625" style="247" customWidth="1"/>
    <col min="8" max="8" width="1.109375" style="247" customWidth="1"/>
    <col min="9" max="9" width="9.88671875" style="247" bestFit="1" customWidth="1"/>
    <col min="10" max="16" width="8.6640625" style="247" customWidth="1"/>
    <col min="17" max="17" width="12.21875" style="247" customWidth="1"/>
    <col min="18" max="18" width="8.6640625" style="247" customWidth="1"/>
    <col min="19" max="16384" width="8.88671875" style="247"/>
  </cols>
  <sheetData>
    <row r="1" spans="2:18" ht="17.25" thickBot="1"/>
    <row r="2" spans="2:18" ht="40.5" customHeight="1" thickTop="1" thickBot="1">
      <c r="B2" s="1212" t="s">
        <v>378</v>
      </c>
      <c r="C2" s="1212"/>
      <c r="D2" s="1212"/>
      <c r="E2" s="1212"/>
      <c r="F2" s="1212"/>
      <c r="G2" s="248"/>
      <c r="I2" s="249"/>
      <c r="J2" s="250"/>
      <c r="K2" s="250"/>
      <c r="L2" s="250"/>
      <c r="M2" s="250"/>
      <c r="N2" s="250"/>
      <c r="O2" s="250"/>
      <c r="P2" s="250"/>
      <c r="Q2" s="250"/>
      <c r="R2" s="250"/>
    </row>
    <row r="3" spans="2:18" ht="21.75" customHeight="1" thickTop="1">
      <c r="B3" s="251" t="s">
        <v>243</v>
      </c>
      <c r="C3" s="1213" t="s">
        <v>379</v>
      </c>
      <c r="D3" s="1213"/>
      <c r="E3" s="252" t="s">
        <v>380</v>
      </c>
      <c r="F3" s="1214"/>
      <c r="G3" s="1215"/>
      <c r="J3" s="250"/>
      <c r="K3" s="250"/>
      <c r="L3" s="250"/>
      <c r="M3" s="250"/>
      <c r="N3" s="250"/>
      <c r="O3" s="250"/>
      <c r="P3" s="250"/>
      <c r="Q3" s="250"/>
      <c r="R3" s="250"/>
    </row>
    <row r="4" spans="2:18" ht="21" customHeight="1" thickBot="1">
      <c r="B4" s="253" t="s">
        <v>301</v>
      </c>
      <c r="C4" s="1191" t="s">
        <v>381</v>
      </c>
      <c r="D4" s="1192"/>
      <c r="E4" s="254" t="s">
        <v>382</v>
      </c>
      <c r="F4" s="1216"/>
      <c r="G4" s="1217"/>
      <c r="I4" s="1208"/>
      <c r="J4" s="250"/>
      <c r="K4" s="250"/>
      <c r="L4" s="250"/>
      <c r="M4" s="250"/>
      <c r="N4" s="250"/>
      <c r="O4" s="250"/>
      <c r="P4" s="250"/>
      <c r="Q4" s="250"/>
      <c r="R4" s="250"/>
    </row>
    <row r="5" spans="2:18" ht="21" customHeight="1" thickTop="1">
      <c r="B5" s="253" t="s">
        <v>265</v>
      </c>
      <c r="C5" s="1191"/>
      <c r="D5" s="1192"/>
      <c r="E5" s="255" t="s">
        <v>263</v>
      </c>
      <c r="F5" s="1210"/>
      <c r="G5" s="1211"/>
      <c r="I5" s="1209"/>
      <c r="J5" s="250"/>
      <c r="K5" s="250"/>
      <c r="L5" s="250"/>
      <c r="M5" s="250"/>
      <c r="N5" s="250"/>
      <c r="O5" s="250"/>
      <c r="P5" s="250"/>
      <c r="Q5" s="250"/>
      <c r="R5" s="250"/>
    </row>
    <row r="6" spans="2:18" ht="21" customHeight="1">
      <c r="B6" s="253" t="s">
        <v>304</v>
      </c>
      <c r="C6" s="1191" t="s">
        <v>383</v>
      </c>
      <c r="D6" s="1192"/>
      <c r="E6" s="255" t="s">
        <v>384</v>
      </c>
      <c r="F6" s="1193"/>
      <c r="G6" s="1194"/>
      <c r="H6" s="247">
        <v>2</v>
      </c>
      <c r="I6" s="256"/>
      <c r="J6" s="250"/>
    </row>
    <row r="7" spans="2:18" ht="21" customHeight="1" thickBot="1">
      <c r="B7" s="253" t="s">
        <v>385</v>
      </c>
      <c r="C7" s="1195" t="s">
        <v>383</v>
      </c>
      <c r="D7" s="1196"/>
      <c r="E7" s="255" t="s">
        <v>386</v>
      </c>
      <c r="F7" s="1197"/>
      <c r="G7" s="1198"/>
      <c r="I7" s="256"/>
      <c r="J7" s="250"/>
    </row>
    <row r="8" spans="2:18" ht="35.25" customHeight="1" thickTop="1">
      <c r="B8" s="1199" t="s">
        <v>387</v>
      </c>
      <c r="C8" s="257" t="s">
        <v>388</v>
      </c>
      <c r="D8" s="258" t="s">
        <v>389</v>
      </c>
      <c r="E8" s="259" t="s">
        <v>390</v>
      </c>
      <c r="F8" s="260" t="s">
        <v>391</v>
      </c>
      <c r="G8" s="261" t="s">
        <v>392</v>
      </c>
      <c r="I8" s="256"/>
      <c r="J8" s="250"/>
    </row>
    <row r="9" spans="2:18" ht="21" customHeight="1">
      <c r="B9" s="1200"/>
      <c r="C9" s="262"/>
      <c r="D9" s="263"/>
      <c r="E9" s="264"/>
      <c r="F9" s="265"/>
      <c r="G9" s="262"/>
      <c r="I9" s="256"/>
      <c r="J9" s="250"/>
    </row>
    <row r="10" spans="2:18" ht="21" customHeight="1">
      <c r="B10" s="1200"/>
      <c r="C10" s="262"/>
      <c r="D10" s="263"/>
      <c r="E10" s="266"/>
      <c r="F10" s="267"/>
      <c r="G10" s="268"/>
      <c r="I10" s="256"/>
      <c r="J10" s="250"/>
    </row>
    <row r="11" spans="2:18" ht="21" customHeight="1">
      <c r="B11" s="1200"/>
      <c r="C11" s="262"/>
      <c r="D11" s="263"/>
      <c r="E11" s="266"/>
      <c r="F11" s="265"/>
      <c r="G11" s="262"/>
      <c r="I11" s="256"/>
      <c r="J11" s="250"/>
    </row>
    <row r="12" spans="2:18" ht="21" customHeight="1">
      <c r="B12" s="1200"/>
      <c r="C12" s="262"/>
      <c r="D12" s="263"/>
      <c r="E12" s="266"/>
      <c r="F12" s="265"/>
      <c r="G12" s="262"/>
      <c r="I12" s="256"/>
      <c r="J12" s="250"/>
    </row>
    <row r="13" spans="2:18" ht="21" customHeight="1" thickBot="1">
      <c r="B13" s="1200"/>
      <c r="C13" s="262"/>
      <c r="D13" s="263"/>
      <c r="E13" s="269"/>
      <c r="F13" s="265"/>
      <c r="G13" s="262"/>
      <c r="I13" s="256"/>
      <c r="J13" s="256"/>
      <c r="K13" s="256"/>
      <c r="L13" s="256"/>
      <c r="M13" s="256"/>
      <c r="N13" s="256"/>
      <c r="O13" s="256"/>
      <c r="P13" s="256"/>
      <c r="Q13" s="256"/>
      <c r="R13" s="250"/>
    </row>
    <row r="14" spans="2:18" ht="21" customHeight="1" thickTop="1">
      <c r="B14" s="1201" t="s">
        <v>393</v>
      </c>
      <c r="C14" s="1202" t="s">
        <v>394</v>
      </c>
      <c r="D14" s="1203"/>
      <c r="E14" s="1203"/>
      <c r="F14" s="1203"/>
      <c r="G14" s="1204"/>
      <c r="I14" s="256"/>
      <c r="J14" s="256"/>
      <c r="K14" s="256"/>
      <c r="L14" s="256"/>
      <c r="M14" s="256"/>
      <c r="N14" s="256"/>
      <c r="O14" s="256"/>
      <c r="P14" s="256"/>
      <c r="Q14" s="256"/>
      <c r="R14" s="250"/>
    </row>
    <row r="15" spans="2:18" ht="21" customHeight="1">
      <c r="B15" s="1201"/>
      <c r="C15" s="1205"/>
      <c r="D15" s="1206"/>
      <c r="E15" s="1206"/>
      <c r="F15" s="1206"/>
      <c r="G15" s="1207"/>
      <c r="I15" s="256"/>
      <c r="J15" s="256"/>
      <c r="K15" s="256"/>
      <c r="L15" s="256"/>
      <c r="M15" s="256"/>
      <c r="N15" s="256"/>
      <c r="O15" s="256"/>
      <c r="P15" s="256"/>
      <c r="Q15" s="256"/>
      <c r="R15" s="250"/>
    </row>
    <row r="16" spans="2:18" ht="9" customHeight="1">
      <c r="B16" s="270"/>
      <c r="C16" s="271"/>
      <c r="D16" s="271"/>
      <c r="E16" s="271"/>
      <c r="F16" s="271"/>
      <c r="G16" s="271"/>
      <c r="I16" s="256"/>
      <c r="J16" s="256"/>
      <c r="K16" s="256"/>
      <c r="L16" s="256"/>
      <c r="M16" s="256"/>
      <c r="N16" s="256"/>
      <c r="O16" s="256"/>
      <c r="P16" s="256"/>
      <c r="Q16" s="256"/>
      <c r="R16" s="250"/>
    </row>
    <row r="17" spans="2:18" ht="6" customHeight="1">
      <c r="B17" s="270"/>
      <c r="C17" s="271"/>
      <c r="D17" s="271"/>
      <c r="E17" s="271"/>
      <c r="F17" s="271"/>
      <c r="G17" s="271"/>
      <c r="I17" s="256"/>
      <c r="J17" s="256"/>
      <c r="K17" s="256"/>
      <c r="L17" s="256"/>
      <c r="M17" s="256"/>
      <c r="N17" s="256"/>
      <c r="O17" s="256"/>
      <c r="P17" s="256"/>
      <c r="Q17" s="256"/>
      <c r="R17" s="250"/>
    </row>
    <row r="18" spans="2:18" ht="28.5" customHeight="1">
      <c r="B18" s="1189" t="s">
        <v>395</v>
      </c>
      <c r="C18" s="1189"/>
      <c r="D18" s="1189"/>
      <c r="E18" s="1189"/>
      <c r="F18" s="1189"/>
      <c r="G18" s="1189"/>
      <c r="I18" s="256"/>
      <c r="J18" s="256"/>
      <c r="K18" s="256"/>
      <c r="L18" s="256"/>
      <c r="M18" s="256"/>
      <c r="N18" s="256"/>
      <c r="O18" s="256"/>
      <c r="P18" s="256"/>
      <c r="Q18" s="256"/>
      <c r="R18" s="250"/>
    </row>
    <row r="19" spans="2:18" ht="16.5" customHeight="1">
      <c r="B19" s="272"/>
      <c r="C19" s="273"/>
      <c r="D19" s="273"/>
      <c r="E19" s="273"/>
      <c r="F19" s="273"/>
      <c r="G19" s="273"/>
      <c r="I19" s="256"/>
      <c r="J19" s="256"/>
      <c r="K19" s="256"/>
      <c r="L19" s="256"/>
      <c r="M19" s="256"/>
      <c r="N19" s="256"/>
      <c r="O19" s="256"/>
      <c r="P19" s="256"/>
      <c r="Q19" s="256"/>
      <c r="R19" s="250"/>
    </row>
    <row r="20" spans="2:18" ht="16.5" customHeight="1">
      <c r="B20" s="273"/>
      <c r="C20" s="273"/>
      <c r="D20" s="273"/>
      <c r="E20" s="273"/>
      <c r="F20" s="273"/>
      <c r="G20" s="273"/>
      <c r="I20" s="256"/>
      <c r="J20" s="256"/>
      <c r="K20" s="256"/>
      <c r="L20" s="256"/>
      <c r="M20" s="256"/>
      <c r="N20" s="256"/>
      <c r="O20" s="256"/>
      <c r="P20" s="256"/>
      <c r="Q20" s="256"/>
      <c r="R20" s="250"/>
    </row>
    <row r="21" spans="2:18" ht="28.5" customHeight="1">
      <c r="B21" s="1190"/>
      <c r="C21" s="1190"/>
      <c r="D21" s="1190"/>
      <c r="E21" s="1190"/>
      <c r="F21" s="1190"/>
      <c r="G21" s="1190"/>
      <c r="I21" s="256"/>
      <c r="J21" s="256"/>
      <c r="K21" s="256"/>
      <c r="L21" s="256"/>
      <c r="M21" s="256"/>
      <c r="N21" s="256"/>
      <c r="O21" s="256"/>
      <c r="P21" s="256"/>
      <c r="Q21" s="256"/>
      <c r="R21" s="250"/>
    </row>
    <row r="22" spans="2:18" ht="28.5" customHeight="1">
      <c r="B22" s="274"/>
      <c r="C22" s="274"/>
      <c r="D22" s="274"/>
      <c r="E22" s="274"/>
      <c r="F22" s="275"/>
      <c r="G22" s="275"/>
      <c r="I22" s="256"/>
      <c r="J22" s="256"/>
      <c r="K22" s="256"/>
      <c r="L22" s="256"/>
      <c r="M22" s="256"/>
      <c r="N22" s="256"/>
      <c r="O22" s="256"/>
      <c r="P22" s="256"/>
      <c r="Q22" s="256"/>
      <c r="R22" s="250"/>
    </row>
    <row r="23" spans="2:18" ht="21" customHeight="1">
      <c r="B23" s="276"/>
      <c r="C23" s="276"/>
      <c r="D23" s="276"/>
      <c r="E23" s="276"/>
      <c r="F23" s="275"/>
      <c r="G23" s="275"/>
      <c r="I23" s="256"/>
      <c r="J23" s="256"/>
      <c r="K23" s="256"/>
      <c r="L23" s="256"/>
      <c r="M23" s="256"/>
      <c r="N23" s="256"/>
      <c r="O23" s="256"/>
      <c r="P23" s="256"/>
      <c r="Q23" s="256"/>
      <c r="R23" s="250"/>
    </row>
    <row r="24" spans="2:18" ht="23.25" customHeight="1">
      <c r="B24" s="277"/>
      <c r="C24" s="278"/>
      <c r="D24" s="278"/>
      <c r="E24" s="278"/>
      <c r="F24" s="275"/>
      <c r="G24" s="275"/>
      <c r="I24" s="256"/>
      <c r="J24" s="256"/>
      <c r="K24" s="256"/>
      <c r="L24" s="256"/>
      <c r="M24" s="256"/>
      <c r="N24" s="256"/>
      <c r="O24" s="256"/>
      <c r="P24" s="256"/>
      <c r="Q24" s="256"/>
      <c r="R24" s="250"/>
    </row>
    <row r="25" spans="2:18" ht="7.5" customHeight="1">
      <c r="B25" s="277"/>
      <c r="C25" s="278"/>
      <c r="D25" s="278"/>
      <c r="E25" s="278"/>
      <c r="F25" s="275"/>
      <c r="G25" s="275"/>
      <c r="I25" s="256"/>
      <c r="J25" s="256"/>
      <c r="K25" s="256"/>
      <c r="L25" s="256"/>
      <c r="M25" s="256"/>
      <c r="N25" s="256"/>
      <c r="O25" s="256"/>
      <c r="P25" s="256"/>
      <c r="Q25" s="256"/>
      <c r="R25" s="250"/>
    </row>
    <row r="26" spans="2:18" ht="21" customHeight="1">
      <c r="B26" s="279"/>
      <c r="C26" s="278"/>
      <c r="D26" s="278"/>
      <c r="E26" s="278"/>
      <c r="F26" s="280"/>
      <c r="G26" s="280"/>
      <c r="I26" s="256"/>
      <c r="J26" s="256"/>
      <c r="K26" s="256"/>
      <c r="L26" s="256"/>
      <c r="M26" s="256"/>
      <c r="N26" s="256"/>
      <c r="O26" s="256"/>
      <c r="P26" s="256"/>
      <c r="Q26" s="256"/>
      <c r="R26" s="250"/>
    </row>
    <row r="27" spans="2:18" ht="26.25" customHeight="1">
      <c r="B27" s="281"/>
      <c r="C27" s="281"/>
      <c r="D27" s="281"/>
      <c r="E27" s="281"/>
      <c r="F27" s="280"/>
      <c r="G27" s="280"/>
      <c r="I27" s="256"/>
      <c r="J27" s="256"/>
      <c r="K27" s="256"/>
      <c r="L27" s="256"/>
      <c r="M27" s="256"/>
      <c r="N27" s="256"/>
      <c r="O27" s="256"/>
      <c r="P27" s="256"/>
      <c r="Q27" s="256"/>
    </row>
    <row r="28" spans="2:18" ht="21" customHeight="1">
      <c r="B28" s="282"/>
      <c r="C28" s="278"/>
      <c r="D28" s="278"/>
      <c r="E28" s="278"/>
      <c r="F28" s="280"/>
      <c r="G28" s="280"/>
    </row>
    <row r="29" spans="2:18" ht="31.5" customHeight="1">
      <c r="B29" s="283"/>
      <c r="C29" s="284"/>
      <c r="D29" s="284"/>
      <c r="E29" s="284"/>
      <c r="F29" s="280"/>
      <c r="G29" s="280"/>
    </row>
    <row r="30" spans="2:18" ht="21" customHeight="1">
      <c r="B30" s="285"/>
      <c r="C30" s="284"/>
      <c r="D30" s="284"/>
      <c r="E30" s="284"/>
      <c r="F30" s="280"/>
      <c r="G30" s="280"/>
    </row>
    <row r="31" spans="2:18" ht="21" customHeight="1">
      <c r="B31" s="286"/>
      <c r="C31" s="286"/>
      <c r="D31" s="287"/>
      <c r="E31" s="287"/>
      <c r="F31" s="288"/>
      <c r="G31" s="288"/>
    </row>
    <row r="32" spans="2:18" ht="21" customHeight="1">
      <c r="B32" s="289"/>
      <c r="C32" s="290"/>
      <c r="D32" s="287"/>
      <c r="E32" s="287"/>
      <c r="F32" s="291"/>
      <c r="G32" s="291"/>
    </row>
    <row r="33" spans="2:7" ht="21" customHeight="1">
      <c r="B33" s="290"/>
      <c r="C33" s="290"/>
      <c r="D33" s="287"/>
      <c r="E33" s="287"/>
      <c r="F33" s="291"/>
      <c r="G33" s="291"/>
    </row>
    <row r="34" spans="2:7" ht="21" customHeight="1">
      <c r="B34" s="290"/>
      <c r="C34" s="290"/>
      <c r="D34" s="287"/>
      <c r="E34" s="287"/>
      <c r="F34" s="291"/>
      <c r="G34" s="291"/>
    </row>
    <row r="35" spans="2:7" ht="21" customHeight="1">
      <c r="B35" s="292"/>
      <c r="C35" s="292"/>
      <c r="D35" s="292"/>
      <c r="E35" s="292"/>
      <c r="F35" s="288"/>
      <c r="G35" s="288"/>
    </row>
    <row r="36" spans="2:7" ht="21" customHeight="1">
      <c r="B36" s="292"/>
      <c r="C36" s="292"/>
      <c r="D36" s="292"/>
      <c r="E36" s="292"/>
      <c r="F36" s="288"/>
      <c r="G36" s="288"/>
    </row>
    <row r="37" spans="2:7" ht="21" customHeight="1">
      <c r="B37" s="292"/>
      <c r="C37" s="292"/>
      <c r="D37" s="292"/>
      <c r="E37" s="292"/>
      <c r="F37" s="288"/>
      <c r="G37" s="288"/>
    </row>
    <row r="38" spans="2:7" ht="21" customHeight="1">
      <c r="B38" s="292"/>
      <c r="C38" s="292"/>
      <c r="D38" s="292"/>
      <c r="E38" s="292"/>
      <c r="F38" s="288"/>
      <c r="G38" s="288"/>
    </row>
    <row r="39" spans="2:7" ht="21" customHeight="1">
      <c r="B39" s="292"/>
      <c r="C39" s="292"/>
      <c r="D39" s="292"/>
      <c r="E39" s="292"/>
      <c r="F39" s="288"/>
      <c r="G39" s="288"/>
    </row>
    <row r="40" spans="2:7" ht="21" customHeight="1">
      <c r="B40" s="293"/>
      <c r="C40" s="293"/>
      <c r="D40" s="293"/>
      <c r="E40" s="293"/>
      <c r="F40" s="288"/>
      <c r="G40" s="288"/>
    </row>
    <row r="41" spans="2:7" ht="21" customHeight="1">
      <c r="B41" s="294"/>
      <c r="C41" s="295"/>
      <c r="D41" s="295"/>
      <c r="E41" s="295"/>
      <c r="F41" s="288"/>
      <c r="G41" s="288"/>
    </row>
    <row r="42" spans="2:7" ht="21" customHeight="1">
      <c r="B42" s="295"/>
      <c r="C42" s="295"/>
      <c r="D42" s="295"/>
      <c r="E42" s="295"/>
      <c r="F42" s="288"/>
      <c r="G42" s="288"/>
    </row>
    <row r="43" spans="2:7" ht="21" customHeight="1">
      <c r="G43" s="296"/>
    </row>
  </sheetData>
  <mergeCells count="17">
    <mergeCell ref="I4:I5"/>
    <mergeCell ref="C5:D5"/>
    <mergeCell ref="F5:G5"/>
    <mergeCell ref="B2:F2"/>
    <mergeCell ref="C3:D3"/>
    <mergeCell ref="F3:G3"/>
    <mergeCell ref="C4:D4"/>
    <mergeCell ref="F4:G4"/>
    <mergeCell ref="B18:G18"/>
    <mergeCell ref="B21:G21"/>
    <mergeCell ref="C6:D6"/>
    <mergeCell ref="F6:G6"/>
    <mergeCell ref="C7:D7"/>
    <mergeCell ref="F7:G7"/>
    <mergeCell ref="B8:B13"/>
    <mergeCell ref="B14:B15"/>
    <mergeCell ref="C14:G15"/>
  </mergeCells>
  <phoneticPr fontId="16" type="noConversion"/>
  <printOptions horizontalCentered="1"/>
  <pageMargins left="0.31496062992125984" right="0.31496062992125984" top="0.67" bottom="0.34" header="0.31496062992125984" footer="0.17"/>
  <pageSetup paperSize="9" scale="8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8"/>
  <dimension ref="A1:J103"/>
  <sheetViews>
    <sheetView view="pageBreakPreview" zoomScaleSheetLayoutView="100" workbookViewId="0">
      <selection activeCell="D9" sqref="D9"/>
    </sheetView>
  </sheetViews>
  <sheetFormatPr defaultRowHeight="13.5"/>
  <cols>
    <col min="1" max="9" width="10.33203125" customWidth="1"/>
    <col min="10" max="10" width="10.5546875" bestFit="1" customWidth="1"/>
    <col min="257" max="266" width="10.33203125" customWidth="1"/>
    <col min="513" max="522" width="10.33203125" customWidth="1"/>
    <col min="769" max="778" width="10.33203125" customWidth="1"/>
    <col min="1025" max="1034" width="10.33203125" customWidth="1"/>
    <col min="1281" max="1290" width="10.33203125" customWidth="1"/>
    <col min="1537" max="1546" width="10.33203125" customWidth="1"/>
    <col min="1793" max="1802" width="10.33203125" customWidth="1"/>
    <col min="2049" max="2058" width="10.33203125" customWidth="1"/>
    <col min="2305" max="2314" width="10.33203125" customWidth="1"/>
    <col min="2561" max="2570" width="10.33203125" customWidth="1"/>
    <col min="2817" max="2826" width="10.33203125" customWidth="1"/>
    <col min="3073" max="3082" width="10.33203125" customWidth="1"/>
    <col min="3329" max="3338" width="10.33203125" customWidth="1"/>
    <col min="3585" max="3594" width="10.33203125" customWidth="1"/>
    <col min="3841" max="3850" width="10.33203125" customWidth="1"/>
    <col min="4097" max="4106" width="10.33203125" customWidth="1"/>
    <col min="4353" max="4362" width="10.33203125" customWidth="1"/>
    <col min="4609" max="4618" width="10.33203125" customWidth="1"/>
    <col min="4865" max="4874" width="10.33203125" customWidth="1"/>
    <col min="5121" max="5130" width="10.33203125" customWidth="1"/>
    <col min="5377" max="5386" width="10.33203125" customWidth="1"/>
    <col min="5633" max="5642" width="10.33203125" customWidth="1"/>
    <col min="5889" max="5898" width="10.33203125" customWidth="1"/>
    <col min="6145" max="6154" width="10.33203125" customWidth="1"/>
    <col min="6401" max="6410" width="10.33203125" customWidth="1"/>
    <col min="6657" max="6666" width="10.33203125" customWidth="1"/>
    <col min="6913" max="6922" width="10.33203125" customWidth="1"/>
    <col min="7169" max="7178" width="10.33203125" customWidth="1"/>
    <col min="7425" max="7434" width="10.33203125" customWidth="1"/>
    <col min="7681" max="7690" width="10.33203125" customWidth="1"/>
    <col min="7937" max="7946" width="10.33203125" customWidth="1"/>
    <col min="8193" max="8202" width="10.33203125" customWidth="1"/>
    <col min="8449" max="8458" width="10.33203125" customWidth="1"/>
    <col min="8705" max="8714" width="10.33203125" customWidth="1"/>
    <col min="8961" max="8970" width="10.33203125" customWidth="1"/>
    <col min="9217" max="9226" width="10.33203125" customWidth="1"/>
    <col min="9473" max="9482" width="10.33203125" customWidth="1"/>
    <col min="9729" max="9738" width="10.33203125" customWidth="1"/>
    <col min="9985" max="9994" width="10.33203125" customWidth="1"/>
    <col min="10241" max="10250" width="10.33203125" customWidth="1"/>
    <col min="10497" max="10506" width="10.33203125" customWidth="1"/>
    <col min="10753" max="10762" width="10.33203125" customWidth="1"/>
    <col min="11009" max="11018" width="10.33203125" customWidth="1"/>
    <col min="11265" max="11274" width="10.33203125" customWidth="1"/>
    <col min="11521" max="11530" width="10.33203125" customWidth="1"/>
    <col min="11777" max="11786" width="10.33203125" customWidth="1"/>
    <col min="12033" max="12042" width="10.33203125" customWidth="1"/>
    <col min="12289" max="12298" width="10.33203125" customWidth="1"/>
    <col min="12545" max="12554" width="10.33203125" customWidth="1"/>
    <col min="12801" max="12810" width="10.33203125" customWidth="1"/>
    <col min="13057" max="13066" width="10.33203125" customWidth="1"/>
    <col min="13313" max="13322" width="10.33203125" customWidth="1"/>
    <col min="13569" max="13578" width="10.33203125" customWidth="1"/>
    <col min="13825" max="13834" width="10.33203125" customWidth="1"/>
    <col min="14081" max="14090" width="10.33203125" customWidth="1"/>
    <col min="14337" max="14346" width="10.33203125" customWidth="1"/>
    <col min="14593" max="14602" width="10.33203125" customWidth="1"/>
    <col min="14849" max="14858" width="10.33203125" customWidth="1"/>
    <col min="15105" max="15114" width="10.33203125" customWidth="1"/>
    <col min="15361" max="15370" width="10.33203125" customWidth="1"/>
    <col min="15617" max="15626" width="10.33203125" customWidth="1"/>
    <col min="15873" max="15882" width="10.33203125" customWidth="1"/>
    <col min="16129" max="16138" width="10.33203125" customWidth="1"/>
  </cols>
  <sheetData>
    <row r="1" spans="1:10" ht="12.95" customHeight="1">
      <c r="C1" s="8"/>
      <c r="D1" s="8"/>
      <c r="F1" s="8"/>
      <c r="G1" s="8"/>
      <c r="H1" s="8"/>
      <c r="I1" s="8"/>
      <c r="J1" s="8"/>
    </row>
    <row r="2" spans="1:10" ht="30" customHeight="1">
      <c r="C2" s="1286" t="s">
        <v>0</v>
      </c>
      <c r="D2" s="1286"/>
      <c r="E2" s="1286"/>
      <c r="F2" s="1286"/>
      <c r="G2" s="1286"/>
      <c r="H2" s="1286"/>
      <c r="I2" s="1286"/>
      <c r="J2" s="1286"/>
    </row>
    <row r="3" spans="1:10" ht="30" customHeight="1">
      <c r="C3" s="1"/>
      <c r="D3" s="26" t="s">
        <v>20</v>
      </c>
      <c r="E3" s="26"/>
      <c r="F3" s="26"/>
      <c r="G3" s="26"/>
      <c r="H3" s="26"/>
      <c r="I3" s="26"/>
      <c r="J3" s="26"/>
    </row>
    <row r="4" spans="1:10" ht="21" customHeight="1" thickBot="1">
      <c r="A4" s="9"/>
      <c r="B4" s="9"/>
      <c r="C4" s="10"/>
      <c r="D4" s="11" t="s">
        <v>21</v>
      </c>
      <c r="E4" s="11"/>
      <c r="F4" s="11"/>
      <c r="G4" s="11"/>
      <c r="H4" s="11"/>
      <c r="I4" s="11"/>
      <c r="J4" s="11"/>
    </row>
    <row r="5" spans="1:10" ht="33" customHeight="1" thickTop="1">
      <c r="A5" s="1287" t="s">
        <v>22</v>
      </c>
      <c r="B5" s="1287"/>
      <c r="C5" s="1287"/>
      <c r="D5" s="1287"/>
      <c r="E5" s="1287"/>
      <c r="F5" s="1287"/>
      <c r="G5" s="1287"/>
      <c r="H5" s="1287"/>
      <c r="I5" s="1287"/>
      <c r="J5" s="1287"/>
    </row>
    <row r="6" spans="1:10" ht="18" customHeight="1" thickBot="1">
      <c r="A6" s="1288" t="s">
        <v>23</v>
      </c>
      <c r="B6" s="1288"/>
      <c r="C6" s="1288"/>
      <c r="D6" s="1288"/>
      <c r="E6" s="1288"/>
      <c r="F6" s="1288"/>
      <c r="G6" s="1288"/>
      <c r="H6" s="1288"/>
      <c r="I6" s="1288"/>
      <c r="J6" s="1288"/>
    </row>
    <row r="7" spans="1:10" s="13" customFormat="1" ht="17.100000000000001" customHeight="1" thickTop="1">
      <c r="A7" s="12" t="s">
        <v>101</v>
      </c>
      <c r="B7" s="39"/>
      <c r="C7" s="39"/>
      <c r="D7" s="64"/>
      <c r="E7" s="64"/>
      <c r="F7" s="64"/>
      <c r="G7" s="36" t="s">
        <v>102</v>
      </c>
      <c r="H7" s="64"/>
      <c r="I7" s="64"/>
      <c r="J7" s="64"/>
    </row>
    <row r="8" spans="1:10" s="13" customFormat="1" ht="17.100000000000001" customHeight="1">
      <c r="A8" s="1289" t="s">
        <v>1</v>
      </c>
      <c r="B8" s="1289"/>
      <c r="C8" s="1289"/>
      <c r="D8" s="60" t="s">
        <v>2</v>
      </c>
      <c r="E8" s="60" t="s">
        <v>6</v>
      </c>
      <c r="F8" s="60" t="s">
        <v>7</v>
      </c>
      <c r="G8" s="60" t="s">
        <v>4</v>
      </c>
      <c r="H8" s="1289" t="s">
        <v>8</v>
      </c>
      <c r="I8" s="1289"/>
      <c r="J8" s="40" t="s">
        <v>5</v>
      </c>
    </row>
    <row r="9" spans="1:10" s="13" customFormat="1" ht="17.100000000000001" customHeight="1">
      <c r="A9" s="1251" t="s">
        <v>103</v>
      </c>
      <c r="B9" s="1252"/>
      <c r="C9" s="1253"/>
      <c r="D9" s="31" t="s">
        <v>242</v>
      </c>
      <c r="E9" s="32" t="s">
        <v>104</v>
      </c>
      <c r="F9" s="32" t="s">
        <v>241</v>
      </c>
      <c r="G9" s="41" t="s">
        <v>106</v>
      </c>
      <c r="H9" s="1254" t="s">
        <v>99</v>
      </c>
      <c r="I9" s="1255"/>
      <c r="J9" s="30" t="s">
        <v>107</v>
      </c>
    </row>
    <row r="10" spans="1:10" s="13" customFormat="1" ht="17.100000000000001" customHeight="1">
      <c r="A10" s="1278" t="s">
        <v>108</v>
      </c>
      <c r="B10" s="1279"/>
      <c r="C10" s="1280"/>
      <c r="D10" s="31" t="s">
        <v>109</v>
      </c>
      <c r="E10" s="32" t="s">
        <v>100</v>
      </c>
      <c r="F10" s="32" t="s">
        <v>105</v>
      </c>
      <c r="G10" s="32" t="s">
        <v>111</v>
      </c>
      <c r="H10" s="1254" t="s">
        <v>112</v>
      </c>
      <c r="I10" s="1255"/>
      <c r="J10" s="30" t="s">
        <v>107</v>
      </c>
    </row>
    <row r="11" spans="1:10" s="13" customFormat="1" ht="17.100000000000001" customHeight="1">
      <c r="A11" s="1278" t="s">
        <v>113</v>
      </c>
      <c r="B11" s="1279"/>
      <c r="C11" s="1280"/>
      <c r="D11" s="31" t="s">
        <v>113</v>
      </c>
      <c r="E11" s="32" t="s">
        <v>110</v>
      </c>
      <c r="F11" s="32" t="s">
        <v>110</v>
      </c>
      <c r="G11" s="32" t="s">
        <v>115</v>
      </c>
      <c r="H11" s="1254" t="s">
        <v>116</v>
      </c>
      <c r="I11" s="1255"/>
      <c r="J11" s="30" t="s">
        <v>117</v>
      </c>
    </row>
    <row r="12" spans="1:10" s="13" customFormat="1" ht="17.100000000000001" customHeight="1">
      <c r="A12" s="1283" t="s">
        <v>118</v>
      </c>
      <c r="B12" s="1284"/>
      <c r="C12" s="1285"/>
      <c r="D12" s="38" t="s">
        <v>119</v>
      </c>
      <c r="E12" s="32" t="s">
        <v>114</v>
      </c>
      <c r="F12" s="32" t="s">
        <v>114</v>
      </c>
      <c r="G12" s="41" t="s">
        <v>120</v>
      </c>
      <c r="H12" s="1254" t="s">
        <v>121</v>
      </c>
      <c r="I12" s="1255"/>
      <c r="J12" s="30" t="s">
        <v>117</v>
      </c>
    </row>
    <row r="13" spans="1:10" s="13" customFormat="1" ht="17.100000000000001" customHeight="1">
      <c r="A13" s="1290" t="s">
        <v>122</v>
      </c>
      <c r="B13" s="1291"/>
      <c r="C13" s="1292"/>
      <c r="D13" s="38" t="s">
        <v>123</v>
      </c>
      <c r="E13" s="32" t="s">
        <v>114</v>
      </c>
      <c r="F13" s="32" t="s">
        <v>114</v>
      </c>
      <c r="G13" s="41" t="s">
        <v>124</v>
      </c>
      <c r="H13" s="1254" t="s">
        <v>125</v>
      </c>
      <c r="I13" s="1255"/>
      <c r="J13" s="30" t="s">
        <v>117</v>
      </c>
    </row>
    <row r="14" spans="1:10" s="13" customFormat="1" ht="17.100000000000001" customHeight="1">
      <c r="A14" s="1251" t="s">
        <v>126</v>
      </c>
      <c r="B14" s="1252"/>
      <c r="C14" s="1253"/>
      <c r="D14" s="31" t="s">
        <v>127</v>
      </c>
      <c r="E14" s="32" t="s">
        <v>128</v>
      </c>
      <c r="F14" s="32" t="s">
        <v>128</v>
      </c>
      <c r="G14" s="41" t="s">
        <v>121</v>
      </c>
      <c r="H14" s="1254" t="s">
        <v>129</v>
      </c>
      <c r="I14" s="1255"/>
      <c r="J14" s="30" t="s">
        <v>130</v>
      </c>
    </row>
    <row r="15" spans="1:10" s="13" customFormat="1" ht="17.100000000000001" customHeight="1">
      <c r="A15" s="1278" t="s">
        <v>131</v>
      </c>
      <c r="B15" s="1279"/>
      <c r="C15" s="1280"/>
      <c r="D15" s="31" t="s">
        <v>132</v>
      </c>
      <c r="E15" s="32" t="s">
        <v>133</v>
      </c>
      <c r="F15" s="32" t="s">
        <v>133</v>
      </c>
      <c r="G15" s="32" t="s">
        <v>125</v>
      </c>
      <c r="H15" s="1254" t="s">
        <v>134</v>
      </c>
      <c r="I15" s="1255"/>
      <c r="J15" s="30" t="s">
        <v>117</v>
      </c>
    </row>
    <row r="16" spans="1:10" s="13" customFormat="1" ht="17.100000000000001" customHeight="1">
      <c r="A16" s="1278" t="s">
        <v>135</v>
      </c>
      <c r="B16" s="1279"/>
      <c r="C16" s="1280"/>
      <c r="D16" s="31" t="s">
        <v>135</v>
      </c>
      <c r="E16" s="32" t="s">
        <v>133</v>
      </c>
      <c r="F16" s="32" t="s">
        <v>136</v>
      </c>
      <c r="G16" s="32" t="s">
        <v>137</v>
      </c>
      <c r="H16" s="1254" t="s">
        <v>138</v>
      </c>
      <c r="I16" s="1255"/>
      <c r="J16" s="30" t="s">
        <v>117</v>
      </c>
    </row>
    <row r="17" spans="1:10" s="13" customFormat="1" ht="17.100000000000001" customHeight="1">
      <c r="A17" s="1249" t="s">
        <v>139</v>
      </c>
      <c r="B17" s="1249"/>
      <c r="C17" s="1249"/>
      <c r="D17" s="1249"/>
      <c r="E17" s="1249"/>
      <c r="F17" s="1249"/>
      <c r="G17" s="1249"/>
      <c r="H17" s="1249"/>
      <c r="I17" s="1249"/>
      <c r="J17" s="1249"/>
    </row>
    <row r="18" spans="1:10" s="13" customFormat="1" ht="17.100000000000001" customHeight="1">
      <c r="A18" s="1281" t="s">
        <v>24</v>
      </c>
      <c r="B18" s="1281"/>
      <c r="C18" s="1281"/>
      <c r="D18" s="1281"/>
      <c r="E18" s="1281"/>
      <c r="F18" s="1281"/>
      <c r="G18" s="1281"/>
      <c r="H18" s="1281"/>
      <c r="I18" s="1281"/>
      <c r="J18" s="1281"/>
    </row>
    <row r="19" spans="1:10" s="13" customFormat="1" ht="17.100000000000001" customHeight="1">
      <c r="A19" s="1282" t="s">
        <v>25</v>
      </c>
      <c r="B19" s="1282"/>
      <c r="C19" s="1282"/>
      <c r="D19" s="59"/>
      <c r="E19" s="59"/>
      <c r="F19" s="59"/>
      <c r="G19" s="59"/>
      <c r="H19" s="59"/>
      <c r="I19" s="15"/>
      <c r="J19" s="16" t="s">
        <v>3</v>
      </c>
    </row>
    <row r="20" spans="1:10" s="13" customFormat="1" ht="17.100000000000001" customHeight="1">
      <c r="A20" s="1264" t="s">
        <v>26</v>
      </c>
      <c r="B20" s="1264"/>
      <c r="C20" s="1231" t="s">
        <v>27</v>
      </c>
      <c r="D20" s="1231"/>
      <c r="E20" s="1272" t="s">
        <v>28</v>
      </c>
      <c r="F20" s="1272"/>
      <c r="G20" s="1272" t="s">
        <v>29</v>
      </c>
      <c r="H20" s="1272"/>
      <c r="I20" s="1272" t="s">
        <v>30</v>
      </c>
      <c r="J20" s="1272"/>
    </row>
    <row r="21" spans="1:10" s="13" customFormat="1" ht="17.100000000000001" customHeight="1">
      <c r="A21" s="1232" t="s">
        <v>31</v>
      </c>
      <c r="B21" s="1232"/>
      <c r="C21" s="1274" t="s">
        <v>32</v>
      </c>
      <c r="D21" s="1274"/>
      <c r="E21" s="1274" t="s">
        <v>33</v>
      </c>
      <c r="F21" s="1274"/>
      <c r="G21" s="1274" t="s">
        <v>34</v>
      </c>
      <c r="H21" s="1274"/>
      <c r="I21" s="1273" t="s">
        <v>35</v>
      </c>
      <c r="J21" s="1273"/>
    </row>
    <row r="22" spans="1:10" s="13" customFormat="1" ht="17.100000000000001" customHeight="1">
      <c r="A22" s="1277" t="s">
        <v>36</v>
      </c>
      <c r="B22" s="1277"/>
      <c r="C22" s="1276" t="s">
        <v>37</v>
      </c>
      <c r="D22" s="1276"/>
      <c r="E22" s="1276" t="s">
        <v>38</v>
      </c>
      <c r="F22" s="1276"/>
      <c r="G22" s="1276" t="s">
        <v>39</v>
      </c>
      <c r="H22" s="1276"/>
      <c r="I22" s="1264" t="s">
        <v>40</v>
      </c>
      <c r="J22" s="1264"/>
    </row>
    <row r="23" spans="1:10" s="13" customFormat="1" ht="17.100000000000001" customHeight="1">
      <c r="A23" s="1232" t="s">
        <v>41</v>
      </c>
      <c r="B23" s="1232"/>
      <c r="C23" s="1274" t="s">
        <v>42</v>
      </c>
      <c r="D23" s="1274"/>
      <c r="E23" s="1274" t="s">
        <v>43</v>
      </c>
      <c r="F23" s="1274"/>
      <c r="G23" s="1274" t="s">
        <v>41</v>
      </c>
      <c r="H23" s="1274"/>
      <c r="I23" s="1273" t="s">
        <v>44</v>
      </c>
      <c r="J23" s="1273"/>
    </row>
    <row r="24" spans="1:10" s="13" customFormat="1" ht="17.100000000000001" customHeight="1">
      <c r="A24" s="1264" t="s">
        <v>45</v>
      </c>
      <c r="B24" s="1264"/>
      <c r="C24" s="1276" t="s">
        <v>46</v>
      </c>
      <c r="D24" s="1276"/>
      <c r="E24" s="1276" t="s">
        <v>47</v>
      </c>
      <c r="F24" s="1276"/>
      <c r="G24" s="1276" t="s">
        <v>48</v>
      </c>
      <c r="H24" s="1276"/>
      <c r="I24" s="1264" t="s">
        <v>49</v>
      </c>
      <c r="J24" s="1264"/>
    </row>
    <row r="25" spans="1:10" s="13" customFormat="1" ht="17.100000000000001" customHeight="1">
      <c r="A25" s="1232" t="s">
        <v>50</v>
      </c>
      <c r="B25" s="1232"/>
      <c r="C25" s="1274" t="s">
        <v>41</v>
      </c>
      <c r="D25" s="1274"/>
      <c r="E25" s="1274" t="s">
        <v>51</v>
      </c>
      <c r="F25" s="1274"/>
      <c r="G25" s="1274" t="s">
        <v>52</v>
      </c>
      <c r="H25" s="1274"/>
      <c r="I25" s="1273" t="s">
        <v>52</v>
      </c>
      <c r="J25" s="1273"/>
    </row>
    <row r="26" spans="1:10" s="13" customFormat="1" ht="17.100000000000001" customHeight="1">
      <c r="A26" s="1264" t="s">
        <v>53</v>
      </c>
      <c r="B26" s="1264"/>
      <c r="C26" s="1276" t="s">
        <v>54</v>
      </c>
      <c r="D26" s="1276"/>
      <c r="E26" s="1276" t="s">
        <v>55</v>
      </c>
      <c r="F26" s="1276"/>
      <c r="G26" s="1276" t="s">
        <v>56</v>
      </c>
      <c r="H26" s="1276"/>
      <c r="I26" s="1264" t="s">
        <v>57</v>
      </c>
      <c r="J26" s="1264"/>
    </row>
    <row r="27" spans="1:10" s="13" customFormat="1" ht="17.100000000000001" customHeight="1">
      <c r="A27" s="1232" t="s">
        <v>51</v>
      </c>
      <c r="B27" s="1232"/>
      <c r="C27" s="1274" t="s">
        <v>51</v>
      </c>
      <c r="D27" s="1274"/>
      <c r="E27" s="1274" t="s">
        <v>51</v>
      </c>
      <c r="F27" s="1274"/>
      <c r="G27" s="1274" t="s">
        <v>58</v>
      </c>
      <c r="H27" s="1274"/>
      <c r="I27" s="1273" t="s">
        <v>34</v>
      </c>
      <c r="J27" s="1273"/>
    </row>
    <row r="28" spans="1:10" s="13" customFormat="1" ht="17.100000000000001" customHeight="1">
      <c r="A28" s="1275" t="s">
        <v>140</v>
      </c>
      <c r="B28" s="1223"/>
      <c r="C28" s="1223"/>
      <c r="D28" s="1223"/>
      <c r="E28" s="1223"/>
      <c r="F28" s="1223"/>
      <c r="G28" s="1223"/>
      <c r="H28" s="1223"/>
      <c r="I28" s="1223"/>
      <c r="J28" s="1224"/>
    </row>
    <row r="29" spans="1:10" s="13" customFormat="1" ht="17.100000000000001" customHeight="1">
      <c r="A29" s="1269" t="s">
        <v>59</v>
      </c>
      <c r="B29" s="1269"/>
      <c r="C29" s="1269"/>
      <c r="D29" s="1269"/>
      <c r="E29" s="1269"/>
      <c r="F29" s="1269"/>
      <c r="G29" s="1269"/>
      <c r="H29" s="1269"/>
      <c r="I29" s="1269"/>
      <c r="J29" s="1269"/>
    </row>
    <row r="30" spans="1:10" s="13" customFormat="1" ht="17.100000000000001" customHeight="1">
      <c r="A30" s="1270" t="s">
        <v>60</v>
      </c>
      <c r="B30" s="1270"/>
      <c r="C30" s="1270"/>
      <c r="D30" s="1270"/>
      <c r="E30" s="1270"/>
      <c r="F30" s="1270"/>
      <c r="G30" s="1270"/>
      <c r="H30" s="1270"/>
      <c r="I30" s="1270"/>
      <c r="J30" s="1270"/>
    </row>
    <row r="31" spans="1:10" s="13" customFormat="1" ht="17.100000000000001" customHeight="1">
      <c r="A31" s="1271" t="s">
        <v>61</v>
      </c>
      <c r="B31" s="1271"/>
      <c r="C31" s="1271"/>
      <c r="D31" s="1271"/>
      <c r="E31" s="1271"/>
      <c r="F31" s="1271"/>
      <c r="G31" s="1271"/>
      <c r="H31" s="1271"/>
      <c r="I31" s="1271"/>
      <c r="J31" s="1271"/>
    </row>
    <row r="32" spans="1:10" s="13" customFormat="1" ht="17.100000000000001" customHeight="1">
      <c r="A32" s="1271" t="s">
        <v>62</v>
      </c>
      <c r="B32" s="1271"/>
      <c r="C32" s="1271"/>
      <c r="D32" s="1271"/>
      <c r="E32" s="1271"/>
      <c r="F32" s="1271"/>
      <c r="G32" s="1271"/>
      <c r="H32" s="1271"/>
      <c r="I32" s="1271"/>
      <c r="J32" s="1271"/>
    </row>
    <row r="33" spans="1:10" s="13" customFormat="1" ht="17.100000000000001" customHeight="1">
      <c r="A33" s="12" t="s">
        <v>63</v>
      </c>
      <c r="C33" s="2"/>
      <c r="D33" s="3"/>
      <c r="E33" s="3"/>
      <c r="F33" s="3"/>
      <c r="G33" s="3"/>
      <c r="H33" s="3"/>
      <c r="I33" s="3"/>
      <c r="J33" s="17" t="s">
        <v>3</v>
      </c>
    </row>
    <row r="34" spans="1:10" s="13" customFormat="1" ht="17.100000000000001" customHeight="1">
      <c r="A34" s="54" t="s">
        <v>64</v>
      </c>
      <c r="B34" s="54" t="s">
        <v>65</v>
      </c>
      <c r="C34" s="47" t="s">
        <v>66</v>
      </c>
      <c r="D34" s="55" t="s">
        <v>67</v>
      </c>
      <c r="E34" s="55" t="s">
        <v>68</v>
      </c>
      <c r="F34" s="55" t="s">
        <v>69</v>
      </c>
      <c r="G34" s="55" t="s">
        <v>70</v>
      </c>
      <c r="H34" s="55" t="s">
        <v>71</v>
      </c>
      <c r="I34" s="1272" t="s">
        <v>72</v>
      </c>
      <c r="J34" s="1272"/>
    </row>
    <row r="35" spans="1:10" s="13" customFormat="1" ht="17.100000000000001" customHeight="1">
      <c r="A35" s="48" t="s">
        <v>44</v>
      </c>
      <c r="B35" s="48" t="s">
        <v>51</v>
      </c>
      <c r="C35" s="57" t="s">
        <v>73</v>
      </c>
      <c r="D35" s="56" t="s">
        <v>74</v>
      </c>
      <c r="E35" s="57" t="s">
        <v>75</v>
      </c>
      <c r="F35" s="57" t="s">
        <v>76</v>
      </c>
      <c r="G35" s="57" t="s">
        <v>74</v>
      </c>
      <c r="H35" s="57" t="s">
        <v>77</v>
      </c>
      <c r="I35" s="1273" t="s">
        <v>31</v>
      </c>
      <c r="J35" s="1273"/>
    </row>
    <row r="36" spans="1:10" s="13" customFormat="1" ht="17.100000000000001" customHeight="1">
      <c r="A36" s="54" t="s">
        <v>78</v>
      </c>
      <c r="B36" s="1264" t="s">
        <v>79</v>
      </c>
      <c r="C36" s="1264"/>
      <c r="D36" s="54" t="s">
        <v>80</v>
      </c>
      <c r="E36" s="58" t="s">
        <v>81</v>
      </c>
      <c r="F36" s="58" t="s">
        <v>82</v>
      </c>
      <c r="G36" s="58" t="s">
        <v>83</v>
      </c>
      <c r="H36" s="58" t="s">
        <v>84</v>
      </c>
      <c r="I36" s="18" t="s">
        <v>85</v>
      </c>
      <c r="J36" s="58" t="s">
        <v>86</v>
      </c>
    </row>
    <row r="37" spans="1:10" s="13" customFormat="1" ht="17.100000000000001" customHeight="1">
      <c r="A37" s="48" t="s">
        <v>33</v>
      </c>
      <c r="B37" s="1232" t="s">
        <v>87</v>
      </c>
      <c r="C37" s="1232"/>
      <c r="D37" s="56" t="s">
        <v>34</v>
      </c>
      <c r="E37" s="57" t="s">
        <v>51</v>
      </c>
      <c r="F37" s="57" t="s">
        <v>88</v>
      </c>
      <c r="G37" s="57" t="s">
        <v>74</v>
      </c>
      <c r="H37" s="57" t="s">
        <v>87</v>
      </c>
      <c r="I37" s="56" t="s">
        <v>89</v>
      </c>
      <c r="J37" s="57" t="s">
        <v>43</v>
      </c>
    </row>
    <row r="38" spans="1:10" s="13" customFormat="1" ht="17.100000000000001" customHeight="1">
      <c r="A38" s="54" t="s">
        <v>90</v>
      </c>
      <c r="B38" s="19"/>
      <c r="C38" s="19"/>
      <c r="D38" s="56"/>
      <c r="E38" s="57"/>
      <c r="F38" s="57"/>
      <c r="G38" s="57"/>
      <c r="H38" s="57"/>
      <c r="I38" s="56"/>
      <c r="J38" s="57"/>
    </row>
    <row r="39" spans="1:10" s="13" customFormat="1" ht="17.100000000000001" customHeight="1">
      <c r="A39" s="48" t="s">
        <v>91</v>
      </c>
      <c r="B39" s="19"/>
      <c r="C39" s="19"/>
      <c r="D39" s="56"/>
      <c r="E39" s="57"/>
      <c r="F39" s="57"/>
      <c r="G39" s="57"/>
      <c r="H39" s="57"/>
      <c r="I39" s="56"/>
      <c r="J39" s="57"/>
    </row>
    <row r="40" spans="1:10" s="13" customFormat="1" ht="17.100000000000001" customHeight="1">
      <c r="A40" s="1265" t="s">
        <v>141</v>
      </c>
      <c r="B40" s="1266"/>
      <c r="C40" s="1266"/>
      <c r="D40" s="1267"/>
      <c r="E40" s="1267"/>
      <c r="F40" s="1267"/>
      <c r="G40" s="1267"/>
      <c r="H40" s="1267"/>
      <c r="I40" s="1267"/>
      <c r="J40" s="1268"/>
    </row>
    <row r="41" spans="1:10" s="13" customFormat="1" ht="17.100000000000001" customHeight="1">
      <c r="A41" s="1269" t="s">
        <v>92</v>
      </c>
      <c r="B41" s="1269"/>
      <c r="C41" s="1269"/>
      <c r="D41" s="1269"/>
      <c r="E41" s="1269"/>
      <c r="F41" s="1269"/>
      <c r="G41" s="1269"/>
      <c r="H41" s="1269"/>
      <c r="I41" s="1269"/>
      <c r="J41" s="1269"/>
    </row>
    <row r="42" spans="1:10" s="13" customFormat="1" ht="17.100000000000001" customHeight="1">
      <c r="A42" s="4"/>
      <c r="B42" s="4"/>
      <c r="C42" s="4"/>
      <c r="D42" s="4"/>
      <c r="E42" s="4"/>
      <c r="F42" s="4"/>
      <c r="G42" s="4"/>
      <c r="H42" s="4"/>
      <c r="I42" s="4"/>
      <c r="J42" s="4"/>
    </row>
    <row r="43" spans="1:10" s="13" customFormat="1" ht="17.100000000000001" customHeight="1">
      <c r="A43" s="12" t="s">
        <v>93</v>
      </c>
      <c r="D43" s="64"/>
      <c r="E43" s="61" t="s">
        <v>142</v>
      </c>
      <c r="F43" s="64"/>
      <c r="G43" s="64"/>
      <c r="H43" s="64"/>
      <c r="I43" s="64"/>
      <c r="J43" s="61" t="s">
        <v>3</v>
      </c>
    </row>
    <row r="44" spans="1:10" s="13" customFormat="1" ht="17.100000000000001" customHeight="1">
      <c r="A44" s="1250" t="s">
        <v>1</v>
      </c>
      <c r="B44" s="1250"/>
      <c r="C44" s="1250"/>
      <c r="D44" s="53" t="s">
        <v>2</v>
      </c>
      <c r="E44" s="53" t="s">
        <v>6</v>
      </c>
      <c r="F44" s="53" t="s">
        <v>7</v>
      </c>
      <c r="G44" s="53" t="s">
        <v>4</v>
      </c>
      <c r="H44" s="1250" t="s">
        <v>143</v>
      </c>
      <c r="I44" s="1250"/>
      <c r="J44" s="62" t="s">
        <v>5</v>
      </c>
    </row>
    <row r="45" spans="1:10" s="13" customFormat="1" ht="17.100000000000001" customHeight="1">
      <c r="A45" s="1261" t="s">
        <v>144</v>
      </c>
      <c r="B45" s="1262"/>
      <c r="C45" s="1263"/>
      <c r="D45" s="43" t="s">
        <v>144</v>
      </c>
      <c r="E45" s="32" t="s">
        <v>145</v>
      </c>
      <c r="F45" s="32" t="s">
        <v>146</v>
      </c>
      <c r="G45" s="41" t="s">
        <v>147</v>
      </c>
      <c r="H45" s="1254" t="s">
        <v>120</v>
      </c>
      <c r="I45" s="1255"/>
      <c r="J45" s="30" t="s">
        <v>148</v>
      </c>
    </row>
    <row r="46" spans="1:10" s="13" customFormat="1" ht="17.100000000000001" customHeight="1">
      <c r="A46" s="1251" t="s">
        <v>135</v>
      </c>
      <c r="B46" s="1252"/>
      <c r="C46" s="1253"/>
      <c r="D46" s="31" t="s">
        <v>135</v>
      </c>
      <c r="E46" s="32" t="s">
        <v>149</v>
      </c>
      <c r="F46" s="32" t="s">
        <v>150</v>
      </c>
      <c r="G46" s="32" t="s">
        <v>151</v>
      </c>
      <c r="H46" s="1254" t="s">
        <v>124</v>
      </c>
      <c r="I46" s="1255"/>
      <c r="J46" s="30" t="s">
        <v>148</v>
      </c>
    </row>
    <row r="47" spans="1:10" s="13" customFormat="1" ht="17.100000000000001" customHeight="1">
      <c r="A47" s="1256" t="s">
        <v>152</v>
      </c>
      <c r="B47" s="1257"/>
      <c r="C47" s="1258"/>
      <c r="D47" s="31" t="s">
        <v>153</v>
      </c>
      <c r="E47" s="32" t="s">
        <v>154</v>
      </c>
      <c r="F47" s="32" t="s">
        <v>155</v>
      </c>
      <c r="G47" s="32" t="s">
        <v>156</v>
      </c>
      <c r="H47" s="1254" t="s">
        <v>157</v>
      </c>
      <c r="I47" s="1255"/>
      <c r="J47" s="30" t="s">
        <v>158</v>
      </c>
    </row>
    <row r="48" spans="1:10" s="13" customFormat="1" ht="17.100000000000001" customHeight="1">
      <c r="A48" s="1251" t="s">
        <v>159</v>
      </c>
      <c r="B48" s="1252"/>
      <c r="C48" s="1253"/>
      <c r="D48" s="31" t="s">
        <v>159</v>
      </c>
      <c r="E48" s="32" t="s">
        <v>155</v>
      </c>
      <c r="F48" s="32" t="s">
        <v>155</v>
      </c>
      <c r="G48" s="41" t="s">
        <v>160</v>
      </c>
      <c r="H48" s="1254" t="s">
        <v>161</v>
      </c>
      <c r="I48" s="1255"/>
      <c r="J48" s="30" t="s">
        <v>162</v>
      </c>
    </row>
    <row r="49" spans="1:10" s="13" customFormat="1" ht="17.100000000000001" customHeight="1">
      <c r="A49" s="1251" t="s">
        <v>163</v>
      </c>
      <c r="B49" s="1252"/>
      <c r="C49" s="1253"/>
      <c r="D49" s="31" t="s">
        <v>164</v>
      </c>
      <c r="E49" s="32" t="s">
        <v>155</v>
      </c>
      <c r="F49" s="32" t="s">
        <v>155</v>
      </c>
      <c r="G49" s="41" t="s">
        <v>165</v>
      </c>
      <c r="H49" s="1254" t="s">
        <v>166</v>
      </c>
      <c r="I49" s="1255"/>
      <c r="J49" s="30" t="s">
        <v>162</v>
      </c>
    </row>
    <row r="50" spans="1:10" s="13" customFormat="1" ht="17.100000000000001" customHeight="1">
      <c r="A50" s="1251" t="s">
        <v>167</v>
      </c>
      <c r="B50" s="1252"/>
      <c r="C50" s="1253"/>
      <c r="D50" s="31" t="s">
        <v>168</v>
      </c>
      <c r="E50" s="32" t="s">
        <v>169</v>
      </c>
      <c r="F50" s="32" t="s">
        <v>169</v>
      </c>
      <c r="G50" s="42" t="s">
        <v>170</v>
      </c>
      <c r="H50" s="1254" t="s">
        <v>171</v>
      </c>
      <c r="I50" s="1255"/>
      <c r="J50" s="30" t="s">
        <v>148</v>
      </c>
    </row>
    <row r="51" spans="1:10" s="13" customFormat="1" ht="17.100000000000001" customHeight="1">
      <c r="A51" s="1251" t="s">
        <v>135</v>
      </c>
      <c r="B51" s="1252"/>
      <c r="C51" s="1253"/>
      <c r="D51" s="31" t="s">
        <v>135</v>
      </c>
      <c r="E51" s="32" t="s">
        <v>133</v>
      </c>
      <c r="F51" s="32" t="s">
        <v>133</v>
      </c>
      <c r="G51" s="32" t="s">
        <v>125</v>
      </c>
      <c r="H51" s="1254" t="s">
        <v>129</v>
      </c>
      <c r="I51" s="1255"/>
      <c r="J51" s="30" t="s">
        <v>148</v>
      </c>
    </row>
    <row r="52" spans="1:10" s="13" customFormat="1" ht="17.100000000000001" customHeight="1">
      <c r="A52" s="1256" t="s">
        <v>172</v>
      </c>
      <c r="B52" s="1257"/>
      <c r="C52" s="1258"/>
      <c r="D52" s="31" t="s">
        <v>173</v>
      </c>
      <c r="E52" s="32" t="s">
        <v>133</v>
      </c>
      <c r="F52" s="32" t="s">
        <v>136</v>
      </c>
      <c r="G52" s="32" t="s">
        <v>137</v>
      </c>
      <c r="H52" s="1254" t="s">
        <v>134</v>
      </c>
      <c r="I52" s="1255"/>
      <c r="J52" s="30" t="s">
        <v>174</v>
      </c>
    </row>
    <row r="53" spans="1:10" s="13" customFormat="1" ht="17.100000000000001" customHeight="1">
      <c r="A53" s="1249" t="s">
        <v>139</v>
      </c>
      <c r="B53" s="1249"/>
      <c r="C53" s="1249"/>
      <c r="D53" s="1249"/>
      <c r="E53" s="1249"/>
      <c r="F53" s="1249"/>
      <c r="G53" s="1249"/>
      <c r="H53" s="1249"/>
      <c r="I53" s="1249"/>
      <c r="J53" s="1249"/>
    </row>
    <row r="54" spans="1:10" s="13" customFormat="1" ht="17.100000000000001" customHeight="1">
      <c r="A54" s="4"/>
      <c r="B54" s="4"/>
      <c r="C54" s="4"/>
      <c r="D54" s="4"/>
      <c r="E54" s="4"/>
      <c r="F54" s="4"/>
      <c r="G54" s="4"/>
      <c r="H54" s="4"/>
      <c r="I54" s="4"/>
      <c r="J54" s="4"/>
    </row>
    <row r="55" spans="1:10" s="13" customFormat="1" ht="17.100000000000001" customHeight="1">
      <c r="A55" s="1259" t="s">
        <v>175</v>
      </c>
      <c r="B55" s="1259"/>
      <c r="C55" s="1259"/>
      <c r="D55" s="1260"/>
      <c r="E55" s="1260"/>
      <c r="F55" s="1260"/>
      <c r="G55" s="44"/>
      <c r="H55" s="64"/>
      <c r="I55" s="64"/>
      <c r="J55" s="61" t="s">
        <v>3</v>
      </c>
    </row>
    <row r="56" spans="1:10" s="13" customFormat="1" ht="17.100000000000001" customHeight="1">
      <c r="A56" s="1250" t="s">
        <v>1</v>
      </c>
      <c r="B56" s="1250"/>
      <c r="C56" s="1250"/>
      <c r="D56" s="53" t="s">
        <v>2</v>
      </c>
      <c r="E56" s="53" t="s">
        <v>6</v>
      </c>
      <c r="F56" s="53" t="s">
        <v>7</v>
      </c>
      <c r="G56" s="53" t="s">
        <v>4</v>
      </c>
      <c r="H56" s="1250" t="s">
        <v>11</v>
      </c>
      <c r="I56" s="1250"/>
      <c r="J56" s="45" t="s">
        <v>5</v>
      </c>
    </row>
    <row r="57" spans="1:10" s="13" customFormat="1" ht="17.100000000000001" customHeight="1">
      <c r="A57" s="1246" t="s">
        <v>176</v>
      </c>
      <c r="B57" s="1246"/>
      <c r="C57" s="1246"/>
      <c r="D57" s="30" t="s">
        <v>177</v>
      </c>
      <c r="E57" s="52" t="s">
        <v>178</v>
      </c>
      <c r="F57" s="52" t="s">
        <v>146</v>
      </c>
      <c r="G57" s="52" t="s">
        <v>147</v>
      </c>
      <c r="H57" s="1247" t="s">
        <v>124</v>
      </c>
      <c r="I57" s="1248"/>
      <c r="J57" s="63" t="s">
        <v>174</v>
      </c>
    </row>
    <row r="58" spans="1:10" s="13" customFormat="1" ht="17.100000000000001" customHeight="1">
      <c r="A58" s="1246" t="s">
        <v>179</v>
      </c>
      <c r="B58" s="1246"/>
      <c r="C58" s="1246"/>
      <c r="D58" s="30" t="s">
        <v>180</v>
      </c>
      <c r="E58" s="46" t="s">
        <v>155</v>
      </c>
      <c r="F58" s="46" t="s">
        <v>155</v>
      </c>
      <c r="G58" s="52" t="s">
        <v>160</v>
      </c>
      <c r="H58" s="1247" t="s">
        <v>166</v>
      </c>
      <c r="I58" s="1248"/>
      <c r="J58" s="63" t="s">
        <v>10</v>
      </c>
    </row>
    <row r="59" spans="1:10" s="13" customFormat="1" ht="17.100000000000001" customHeight="1">
      <c r="A59" s="1246" t="s">
        <v>181</v>
      </c>
      <c r="B59" s="1246"/>
      <c r="C59" s="1246"/>
      <c r="D59" s="30"/>
      <c r="E59" s="52" t="s">
        <v>182</v>
      </c>
      <c r="F59" s="52" t="s">
        <v>128</v>
      </c>
      <c r="G59" s="52" t="s">
        <v>121</v>
      </c>
      <c r="H59" s="1247" t="s">
        <v>129</v>
      </c>
      <c r="I59" s="1248"/>
      <c r="J59" s="63" t="s">
        <v>174</v>
      </c>
    </row>
    <row r="60" spans="1:10" s="13" customFormat="1" ht="17.100000000000001" customHeight="1">
      <c r="A60" s="1246" t="s">
        <v>183</v>
      </c>
      <c r="B60" s="1246"/>
      <c r="C60" s="1246"/>
      <c r="D60" s="30" t="s">
        <v>184</v>
      </c>
      <c r="E60" s="46" t="s">
        <v>136</v>
      </c>
      <c r="F60" s="46" t="s">
        <v>185</v>
      </c>
      <c r="G60" s="52" t="s">
        <v>171</v>
      </c>
      <c r="H60" s="1247" t="s">
        <v>186</v>
      </c>
      <c r="I60" s="1248"/>
      <c r="J60" s="63" t="s">
        <v>10</v>
      </c>
    </row>
    <row r="61" spans="1:10" s="13" customFormat="1" ht="17.100000000000001" customHeight="1">
      <c r="A61" s="1249" t="s">
        <v>94</v>
      </c>
      <c r="B61" s="1249"/>
      <c r="C61" s="1249"/>
      <c r="D61" s="1249"/>
      <c r="E61" s="1249"/>
      <c r="F61" s="1249"/>
      <c r="G61" s="1249"/>
      <c r="H61" s="1249"/>
      <c r="I61" s="1249"/>
      <c r="J61" s="1249"/>
    </row>
    <row r="62" spans="1:10" s="13" customFormat="1" ht="17.100000000000001" customHeight="1">
      <c r="A62" s="12" t="s">
        <v>95</v>
      </c>
      <c r="C62" s="5"/>
      <c r="D62" s="5"/>
      <c r="E62" s="5"/>
      <c r="F62" s="5"/>
      <c r="G62" s="5"/>
      <c r="H62" s="5"/>
      <c r="I62" s="5"/>
      <c r="J62" s="21" t="s">
        <v>3</v>
      </c>
    </row>
    <row r="63" spans="1:10" s="13" customFormat="1" ht="17.100000000000001" customHeight="1">
      <c r="A63" s="1231" t="s">
        <v>1</v>
      </c>
      <c r="B63" s="1231"/>
      <c r="C63" s="1231"/>
      <c r="D63" s="47" t="s">
        <v>2</v>
      </c>
      <c r="E63" s="47" t="s">
        <v>6</v>
      </c>
      <c r="F63" s="47" t="s">
        <v>7</v>
      </c>
      <c r="G63" s="47" t="s">
        <v>4</v>
      </c>
      <c r="H63" s="1231" t="s">
        <v>12</v>
      </c>
      <c r="I63" s="1231"/>
      <c r="J63" s="14" t="s">
        <v>5</v>
      </c>
    </row>
    <row r="64" spans="1:10" s="13" customFormat="1" ht="17.100000000000001" customHeight="1">
      <c r="A64" s="1218" t="s">
        <v>187</v>
      </c>
      <c r="B64" s="1218"/>
      <c r="C64" s="1218"/>
      <c r="D64" s="20" t="s">
        <v>188</v>
      </c>
      <c r="E64" s="52" t="s">
        <v>189</v>
      </c>
      <c r="F64" s="52" t="s">
        <v>190</v>
      </c>
      <c r="G64" s="52" t="s">
        <v>191</v>
      </c>
      <c r="H64" s="1244" t="s">
        <v>160</v>
      </c>
      <c r="I64" s="1234"/>
      <c r="J64" s="7" t="s">
        <v>13</v>
      </c>
    </row>
    <row r="65" spans="1:10" s="13" customFormat="1" ht="17.100000000000001" customHeight="1">
      <c r="A65" s="1218" t="s">
        <v>192</v>
      </c>
      <c r="B65" s="1218"/>
      <c r="C65" s="1218"/>
      <c r="D65" s="20" t="s">
        <v>180</v>
      </c>
      <c r="E65" s="46" t="s">
        <v>155</v>
      </c>
      <c r="F65" s="46" t="s">
        <v>155</v>
      </c>
      <c r="G65" s="52" t="s">
        <v>160</v>
      </c>
      <c r="H65" s="1233" t="s">
        <v>161</v>
      </c>
      <c r="I65" s="1234"/>
      <c r="J65" s="7" t="s">
        <v>13</v>
      </c>
    </row>
    <row r="66" spans="1:10" s="13" customFormat="1" ht="17.100000000000001" customHeight="1">
      <c r="A66" s="1218" t="s">
        <v>193</v>
      </c>
      <c r="B66" s="1218"/>
      <c r="C66" s="1218"/>
      <c r="D66" s="20" t="s">
        <v>194</v>
      </c>
      <c r="E66" s="52" t="s">
        <v>195</v>
      </c>
      <c r="F66" s="52" t="s">
        <v>169</v>
      </c>
      <c r="G66" s="52" t="s">
        <v>166</v>
      </c>
      <c r="H66" s="1244" t="s">
        <v>196</v>
      </c>
      <c r="I66" s="1234"/>
      <c r="J66" s="7" t="s">
        <v>13</v>
      </c>
    </row>
    <row r="67" spans="1:10" s="13" customFormat="1" ht="17.100000000000001" customHeight="1">
      <c r="A67" s="1218" t="s">
        <v>192</v>
      </c>
      <c r="B67" s="1218"/>
      <c r="C67" s="1218"/>
      <c r="D67" s="20" t="s">
        <v>197</v>
      </c>
      <c r="E67" s="46" t="s">
        <v>198</v>
      </c>
      <c r="F67" s="46" t="s">
        <v>199</v>
      </c>
      <c r="G67" s="52" t="s">
        <v>196</v>
      </c>
      <c r="H67" s="1233" t="s">
        <v>200</v>
      </c>
      <c r="I67" s="1234"/>
      <c r="J67" s="7" t="s">
        <v>13</v>
      </c>
    </row>
    <row r="68" spans="1:10" s="13" customFormat="1" ht="17.100000000000001" customHeight="1">
      <c r="A68" s="1245" t="s">
        <v>201</v>
      </c>
      <c r="B68" s="1245"/>
      <c r="C68" s="1245"/>
      <c r="D68" s="1245"/>
      <c r="E68" s="1245"/>
      <c r="F68" s="1245"/>
      <c r="G68" s="1245"/>
      <c r="H68" s="1245"/>
      <c r="I68" s="1245"/>
      <c r="J68" s="1245"/>
    </row>
    <row r="69" spans="1:10" s="13" customFormat="1" ht="17.100000000000001" customHeight="1">
      <c r="A69" s="1236" t="s">
        <v>202</v>
      </c>
      <c r="B69" s="1236"/>
      <c r="C69" s="1236"/>
      <c r="D69" s="6"/>
      <c r="E69" s="22"/>
      <c r="F69" s="6"/>
      <c r="G69" s="6"/>
      <c r="H69" s="6"/>
      <c r="I69" s="6"/>
      <c r="J69" s="22" t="s">
        <v>3</v>
      </c>
    </row>
    <row r="70" spans="1:10" s="13" customFormat="1" ht="17.100000000000001" customHeight="1">
      <c r="A70" s="1231" t="s">
        <v>1</v>
      </c>
      <c r="B70" s="1231"/>
      <c r="C70" s="1231"/>
      <c r="D70" s="47" t="s">
        <v>2</v>
      </c>
      <c r="E70" s="47" t="s">
        <v>6</v>
      </c>
      <c r="F70" s="47" t="s">
        <v>7</v>
      </c>
      <c r="G70" s="47" t="s">
        <v>4</v>
      </c>
      <c r="H70" s="1231" t="s">
        <v>14</v>
      </c>
      <c r="I70" s="1231"/>
      <c r="J70" s="14" t="s">
        <v>5</v>
      </c>
    </row>
    <row r="71" spans="1:10" s="13" customFormat="1" ht="17.100000000000001" customHeight="1">
      <c r="A71" s="1218" t="s">
        <v>203</v>
      </c>
      <c r="B71" s="1218"/>
      <c r="C71" s="1218"/>
      <c r="D71" s="20" t="s">
        <v>204</v>
      </c>
      <c r="E71" s="52" t="s">
        <v>189</v>
      </c>
      <c r="F71" s="52" t="s">
        <v>190</v>
      </c>
      <c r="G71" s="52" t="s">
        <v>191</v>
      </c>
      <c r="H71" s="1244" t="s">
        <v>160</v>
      </c>
      <c r="I71" s="1234"/>
      <c r="J71" s="7" t="s">
        <v>13</v>
      </c>
    </row>
    <row r="72" spans="1:10" s="13" customFormat="1" ht="17.100000000000001" customHeight="1">
      <c r="A72" s="1218" t="s">
        <v>179</v>
      </c>
      <c r="B72" s="1218"/>
      <c r="C72" s="1218"/>
      <c r="D72" s="20" t="s">
        <v>180</v>
      </c>
      <c r="E72" s="46" t="s">
        <v>155</v>
      </c>
      <c r="F72" s="46" t="s">
        <v>155</v>
      </c>
      <c r="G72" s="52" t="s">
        <v>160</v>
      </c>
      <c r="H72" s="1233" t="s">
        <v>161</v>
      </c>
      <c r="I72" s="1234"/>
      <c r="J72" s="24" t="s">
        <v>158</v>
      </c>
    </row>
    <row r="73" spans="1:10" s="13" customFormat="1" ht="17.100000000000001" customHeight="1">
      <c r="A73" s="1218" t="s">
        <v>203</v>
      </c>
      <c r="B73" s="1218"/>
      <c r="C73" s="1218"/>
      <c r="D73" s="20" t="s">
        <v>205</v>
      </c>
      <c r="E73" s="52" t="s">
        <v>195</v>
      </c>
      <c r="F73" s="52" t="s">
        <v>169</v>
      </c>
      <c r="G73" s="52" t="s">
        <v>166</v>
      </c>
      <c r="H73" s="1244" t="s">
        <v>196</v>
      </c>
      <c r="I73" s="1234"/>
      <c r="J73" s="27" t="s">
        <v>13</v>
      </c>
    </row>
    <row r="74" spans="1:10" s="13" customFormat="1" ht="17.100000000000001" customHeight="1">
      <c r="A74" s="1218" t="s">
        <v>179</v>
      </c>
      <c r="B74" s="1218"/>
      <c r="C74" s="1218"/>
      <c r="D74" s="20" t="s">
        <v>197</v>
      </c>
      <c r="E74" s="46" t="s">
        <v>198</v>
      </c>
      <c r="F74" s="46" t="s">
        <v>199</v>
      </c>
      <c r="G74" s="52" t="s">
        <v>196</v>
      </c>
      <c r="H74" s="1233" t="s">
        <v>200</v>
      </c>
      <c r="I74" s="1234"/>
      <c r="J74" s="35" t="s">
        <v>158</v>
      </c>
    </row>
    <row r="75" spans="1:10" s="13" customFormat="1" ht="17.100000000000001" customHeight="1">
      <c r="A75" s="1243" t="s">
        <v>96</v>
      </c>
      <c r="B75" s="1243"/>
      <c r="C75" s="1243"/>
      <c r="D75" s="1243"/>
      <c r="E75" s="1243"/>
      <c r="F75" s="1243"/>
      <c r="G75" s="1243"/>
      <c r="H75" s="1243"/>
      <c r="I75" s="1243"/>
      <c r="J75" s="1243"/>
    </row>
    <row r="76" spans="1:10" s="13" customFormat="1" ht="17.100000000000001" customHeight="1">
      <c r="A76" s="1236" t="s">
        <v>97</v>
      </c>
      <c r="B76" s="1236"/>
      <c r="C76" s="1236"/>
      <c r="D76" s="6"/>
      <c r="E76" s="6"/>
      <c r="F76" s="6"/>
      <c r="G76" s="6"/>
      <c r="H76" s="6"/>
      <c r="I76" s="6"/>
      <c r="J76" s="22" t="s">
        <v>3</v>
      </c>
    </row>
    <row r="77" spans="1:10" s="13" customFormat="1" ht="17.100000000000001" customHeight="1">
      <c r="A77" s="1231" t="s">
        <v>1</v>
      </c>
      <c r="B77" s="1231"/>
      <c r="C77" s="1231"/>
      <c r="D77" s="47" t="s">
        <v>2</v>
      </c>
      <c r="E77" s="47" t="s">
        <v>6</v>
      </c>
      <c r="F77" s="47" t="s">
        <v>7</v>
      </c>
      <c r="G77" s="47" t="s">
        <v>4</v>
      </c>
      <c r="H77" s="1231" t="s">
        <v>15</v>
      </c>
      <c r="I77" s="1231"/>
      <c r="J77" s="14" t="s">
        <v>5</v>
      </c>
    </row>
    <row r="78" spans="1:10" s="13" customFormat="1" ht="17.100000000000001" customHeight="1">
      <c r="A78" s="1218" t="s">
        <v>9</v>
      </c>
      <c r="B78" s="1218"/>
      <c r="C78" s="1218"/>
      <c r="D78" s="23" t="s">
        <v>197</v>
      </c>
      <c r="E78" s="25" t="s">
        <v>191</v>
      </c>
      <c r="F78" s="25" t="s">
        <v>155</v>
      </c>
      <c r="G78" s="25" t="s">
        <v>156</v>
      </c>
      <c r="H78" s="1219" t="s">
        <v>165</v>
      </c>
      <c r="I78" s="1220"/>
      <c r="J78" s="7" t="s">
        <v>10</v>
      </c>
    </row>
    <row r="79" spans="1:10" s="13" customFormat="1" ht="17.100000000000001" customHeight="1">
      <c r="A79" s="1218"/>
      <c r="B79" s="1218"/>
      <c r="C79" s="1218"/>
      <c r="D79" s="23" t="s">
        <v>206</v>
      </c>
      <c r="E79" s="25" t="s">
        <v>207</v>
      </c>
      <c r="F79" s="25" t="s">
        <v>198</v>
      </c>
      <c r="G79" s="25" t="s">
        <v>208</v>
      </c>
      <c r="H79" s="1233" t="s">
        <v>209</v>
      </c>
      <c r="I79" s="1234"/>
      <c r="J79" s="7" t="s">
        <v>10</v>
      </c>
    </row>
    <row r="80" spans="1:10" s="13" customFormat="1" ht="17.100000000000001" customHeight="1">
      <c r="A80" s="1218"/>
      <c r="B80" s="1218"/>
      <c r="C80" s="1218"/>
      <c r="D80" s="23" t="s">
        <v>210</v>
      </c>
      <c r="E80" s="25" t="s">
        <v>211</v>
      </c>
      <c r="F80" s="25" t="s">
        <v>212</v>
      </c>
      <c r="G80" s="25" t="s">
        <v>213</v>
      </c>
      <c r="H80" s="1233" t="s">
        <v>214</v>
      </c>
      <c r="I80" s="1234"/>
      <c r="J80" s="7" t="s">
        <v>10</v>
      </c>
    </row>
    <row r="81" spans="1:10" s="13" customFormat="1" ht="17.100000000000001" customHeight="1">
      <c r="A81" s="1235" t="s">
        <v>215</v>
      </c>
      <c r="B81" s="1235"/>
      <c r="C81" s="1235"/>
      <c r="D81" s="1235"/>
      <c r="E81" s="1235"/>
      <c r="F81" s="1235"/>
      <c r="G81" s="1235"/>
      <c r="H81" s="1235"/>
      <c r="I81" s="1235"/>
      <c r="J81" s="1235"/>
    </row>
    <row r="82" spans="1:10" s="13" customFormat="1" ht="17.100000000000001" customHeight="1">
      <c r="A82" s="1242" t="s">
        <v>216</v>
      </c>
      <c r="B82" s="1242"/>
      <c r="C82" s="1242"/>
      <c r="D82" s="22" t="s">
        <v>217</v>
      </c>
      <c r="E82" s="22"/>
      <c r="F82" s="22"/>
      <c r="G82" s="22"/>
      <c r="H82" s="22"/>
      <c r="I82" s="22"/>
      <c r="J82" s="22" t="s">
        <v>3</v>
      </c>
    </row>
    <row r="83" spans="1:10" s="13" customFormat="1" ht="17.100000000000001" customHeight="1">
      <c r="A83" s="1231" t="s">
        <v>1</v>
      </c>
      <c r="B83" s="1231"/>
      <c r="C83" s="1231"/>
      <c r="D83" s="47" t="s">
        <v>2</v>
      </c>
      <c r="E83" s="47" t="s">
        <v>6</v>
      </c>
      <c r="F83" s="47" t="s">
        <v>7</v>
      </c>
      <c r="G83" s="47" t="s">
        <v>4</v>
      </c>
      <c r="H83" s="1237" t="s">
        <v>16</v>
      </c>
      <c r="I83" s="1238"/>
      <c r="J83" s="14" t="s">
        <v>5</v>
      </c>
    </row>
    <row r="84" spans="1:10" s="13" customFormat="1" ht="17.100000000000001" customHeight="1">
      <c r="A84" s="1239" t="s">
        <v>218</v>
      </c>
      <c r="B84" s="1240"/>
      <c r="C84" s="1241"/>
      <c r="D84" s="29" t="s">
        <v>218</v>
      </c>
      <c r="E84" s="33" t="s">
        <v>189</v>
      </c>
      <c r="F84" s="33" t="s">
        <v>189</v>
      </c>
      <c r="G84" s="34" t="s">
        <v>219</v>
      </c>
      <c r="H84" s="1219" t="s">
        <v>161</v>
      </c>
      <c r="I84" s="1220"/>
      <c r="J84" s="7" t="s">
        <v>220</v>
      </c>
    </row>
    <row r="85" spans="1:10" s="13" customFormat="1" ht="17.100000000000001" customHeight="1">
      <c r="A85" s="1232" t="s">
        <v>221</v>
      </c>
      <c r="B85" s="1232"/>
      <c r="C85" s="1232"/>
      <c r="D85" s="29" t="s">
        <v>222</v>
      </c>
      <c r="E85" s="33" t="s">
        <v>169</v>
      </c>
      <c r="F85" s="33" t="s">
        <v>169</v>
      </c>
      <c r="G85" s="34" t="s">
        <v>170</v>
      </c>
      <c r="H85" s="1233" t="s">
        <v>200</v>
      </c>
      <c r="I85" s="1234"/>
      <c r="J85" s="7" t="s">
        <v>220</v>
      </c>
    </row>
    <row r="86" spans="1:10" s="13" customFormat="1" ht="17.100000000000001" customHeight="1">
      <c r="A86" s="1232" t="s">
        <v>223</v>
      </c>
      <c r="B86" s="1232"/>
      <c r="C86" s="1232"/>
      <c r="D86" s="29" t="s">
        <v>224</v>
      </c>
      <c r="E86" s="33" t="s">
        <v>225</v>
      </c>
      <c r="F86" s="33" t="s">
        <v>225</v>
      </c>
      <c r="G86" s="34" t="s">
        <v>226</v>
      </c>
      <c r="H86" s="1233" t="s">
        <v>227</v>
      </c>
      <c r="I86" s="1234"/>
      <c r="J86" s="7" t="s">
        <v>220</v>
      </c>
    </row>
    <row r="87" spans="1:10" s="13" customFormat="1" ht="17.100000000000001" customHeight="1">
      <c r="A87" s="1235" t="s">
        <v>228</v>
      </c>
      <c r="B87" s="1235"/>
      <c r="C87" s="1235"/>
      <c r="D87" s="1235"/>
      <c r="E87" s="1235"/>
      <c r="F87" s="1235"/>
      <c r="G87" s="1235"/>
      <c r="H87" s="1235"/>
      <c r="I87" s="1235"/>
      <c r="J87" s="1235"/>
    </row>
    <row r="88" spans="1:10" s="13" customFormat="1" ht="17.100000000000001" customHeight="1">
      <c r="A88" s="1236" t="s">
        <v>98</v>
      </c>
      <c r="B88" s="1236"/>
      <c r="C88" s="1236"/>
      <c r="D88" s="6"/>
      <c r="E88" s="6"/>
      <c r="F88" s="6"/>
      <c r="G88" s="6"/>
      <c r="H88" s="6"/>
      <c r="I88" s="6"/>
      <c r="J88" s="22" t="s">
        <v>3</v>
      </c>
    </row>
    <row r="89" spans="1:10" s="13" customFormat="1" ht="17.100000000000001" customHeight="1">
      <c r="A89" s="1231" t="s">
        <v>1</v>
      </c>
      <c r="B89" s="1231"/>
      <c r="C89" s="1231"/>
      <c r="D89" s="47" t="s">
        <v>2</v>
      </c>
      <c r="E89" s="47" t="s">
        <v>6</v>
      </c>
      <c r="F89" s="47" t="s">
        <v>7</v>
      </c>
      <c r="G89" s="47" t="s">
        <v>4</v>
      </c>
      <c r="H89" s="1231" t="s">
        <v>17</v>
      </c>
      <c r="I89" s="1231"/>
      <c r="J89" s="14" t="s">
        <v>5</v>
      </c>
    </row>
    <row r="90" spans="1:10" s="13" customFormat="1" ht="17.100000000000001" customHeight="1">
      <c r="A90" s="1218" t="s">
        <v>18</v>
      </c>
      <c r="B90" s="1218"/>
      <c r="C90" s="1218"/>
      <c r="D90" s="51" t="s">
        <v>229</v>
      </c>
      <c r="E90" s="28" t="s">
        <v>189</v>
      </c>
      <c r="F90" s="28" t="s">
        <v>190</v>
      </c>
      <c r="G90" s="50" t="s">
        <v>191</v>
      </c>
      <c r="H90" s="1226" t="s">
        <v>160</v>
      </c>
      <c r="I90" s="1227"/>
      <c r="J90" s="7" t="s">
        <v>13</v>
      </c>
    </row>
    <row r="91" spans="1:10" s="13" customFormat="1" ht="17.100000000000001" customHeight="1">
      <c r="A91" s="1218"/>
      <c r="B91" s="1218"/>
      <c r="C91" s="1218"/>
      <c r="D91" s="51" t="s">
        <v>230</v>
      </c>
      <c r="E91" s="28" t="s">
        <v>169</v>
      </c>
      <c r="F91" s="28" t="s">
        <v>169</v>
      </c>
      <c r="G91" s="50" t="s">
        <v>166</v>
      </c>
      <c r="H91" s="1228" t="s">
        <v>196</v>
      </c>
      <c r="I91" s="1229"/>
      <c r="J91" s="24" t="s">
        <v>231</v>
      </c>
    </row>
    <row r="92" spans="1:10" s="13" customFormat="1" ht="17.100000000000001" customHeight="1">
      <c r="A92" s="1218"/>
      <c r="B92" s="1218"/>
      <c r="C92" s="1225"/>
      <c r="D92" s="51" t="s">
        <v>232</v>
      </c>
      <c r="E92" s="28" t="s">
        <v>225</v>
      </c>
      <c r="F92" s="28" t="s">
        <v>233</v>
      </c>
      <c r="G92" s="50" t="s">
        <v>234</v>
      </c>
      <c r="H92" s="1228" t="s">
        <v>235</v>
      </c>
      <c r="I92" s="1229"/>
      <c r="J92" s="51" t="s">
        <v>231</v>
      </c>
    </row>
    <row r="93" spans="1:10" s="13" customFormat="1" ht="17.100000000000001" customHeight="1">
      <c r="A93" s="1221" t="s">
        <v>236</v>
      </c>
      <c r="B93" s="1222"/>
      <c r="C93" s="1222"/>
      <c r="D93" s="1222"/>
      <c r="E93" s="1222"/>
      <c r="F93" s="1222"/>
      <c r="G93" s="1222"/>
      <c r="H93" s="1222"/>
      <c r="I93" s="1222"/>
      <c r="J93" s="1230"/>
    </row>
    <row r="94" spans="1:10" s="13" customFormat="1" ht="17.100000000000001" customHeight="1">
      <c r="A94" s="37" t="s">
        <v>237</v>
      </c>
      <c r="B94" s="37"/>
      <c r="C94" s="37"/>
      <c r="D94" s="6"/>
      <c r="E94" s="6"/>
      <c r="F94" s="6"/>
      <c r="G94" s="36" t="s">
        <v>238</v>
      </c>
      <c r="H94" s="6"/>
      <c r="I94" s="6"/>
      <c r="J94" s="22" t="s">
        <v>3</v>
      </c>
    </row>
    <row r="95" spans="1:10" s="13" customFormat="1" ht="17.100000000000001" customHeight="1">
      <c r="A95" s="1231" t="s">
        <v>1</v>
      </c>
      <c r="B95" s="1231"/>
      <c r="C95" s="1231"/>
      <c r="D95" s="47" t="s">
        <v>2</v>
      </c>
      <c r="E95" s="47" t="s">
        <v>6</v>
      </c>
      <c r="F95" s="47" t="s">
        <v>7</v>
      </c>
      <c r="G95" s="47" t="s">
        <v>4</v>
      </c>
      <c r="H95" s="1231" t="s">
        <v>19</v>
      </c>
      <c r="I95" s="1231"/>
      <c r="J95" s="14" t="s">
        <v>5</v>
      </c>
    </row>
    <row r="96" spans="1:10" s="13" customFormat="1" ht="17.100000000000001" customHeight="1">
      <c r="A96" s="1218" t="s">
        <v>192</v>
      </c>
      <c r="B96" s="1218"/>
      <c r="C96" s="1218"/>
      <c r="D96" s="20" t="s">
        <v>197</v>
      </c>
      <c r="E96" s="33" t="s">
        <v>219</v>
      </c>
      <c r="F96" s="33" t="s">
        <v>155</v>
      </c>
      <c r="G96" s="49" t="s">
        <v>160</v>
      </c>
      <c r="H96" s="1219" t="s">
        <v>157</v>
      </c>
      <c r="I96" s="1220"/>
      <c r="J96" s="7" t="s">
        <v>158</v>
      </c>
    </row>
    <row r="97" spans="1:10" s="13" customFormat="1" ht="17.100000000000001" customHeight="1">
      <c r="A97" s="1218" t="s">
        <v>192</v>
      </c>
      <c r="B97" s="1218"/>
      <c r="C97" s="1218"/>
      <c r="D97" s="20" t="s">
        <v>206</v>
      </c>
      <c r="E97" s="33" t="s">
        <v>170</v>
      </c>
      <c r="F97" s="33" t="s">
        <v>199</v>
      </c>
      <c r="G97" s="49" t="s">
        <v>196</v>
      </c>
      <c r="H97" s="1219" t="s">
        <v>239</v>
      </c>
      <c r="I97" s="1220"/>
      <c r="J97" s="7" t="s">
        <v>158</v>
      </c>
    </row>
    <row r="98" spans="1:10" s="13" customFormat="1" ht="17.100000000000001" customHeight="1">
      <c r="A98" s="1221" t="s">
        <v>240</v>
      </c>
      <c r="B98" s="1222"/>
      <c r="C98" s="1222"/>
      <c r="D98" s="1223"/>
      <c r="E98" s="1223"/>
      <c r="F98" s="1223"/>
      <c r="G98" s="1223"/>
      <c r="H98" s="1223"/>
      <c r="I98" s="1223"/>
      <c r="J98" s="1224"/>
    </row>
    <row r="99" spans="1:10" s="13" customFormat="1" ht="17.100000000000001" customHeight="1">
      <c r="A99"/>
      <c r="B99"/>
      <c r="C99"/>
      <c r="D99"/>
      <c r="E99"/>
      <c r="F99"/>
      <c r="G99"/>
      <c r="H99"/>
      <c r="I99"/>
      <c r="J99"/>
    </row>
    <row r="100" spans="1:10" s="13" customFormat="1" ht="17.100000000000001" customHeight="1">
      <c r="A100"/>
      <c r="B100"/>
      <c r="C100"/>
      <c r="D100"/>
      <c r="E100"/>
      <c r="F100"/>
      <c r="G100"/>
      <c r="H100"/>
      <c r="I100"/>
      <c r="J100"/>
    </row>
    <row r="101" spans="1:10" s="13" customFormat="1" ht="17.100000000000001" customHeight="1">
      <c r="A101"/>
      <c r="B101"/>
      <c r="C101"/>
      <c r="D101"/>
      <c r="E101"/>
      <c r="F101"/>
      <c r="G101"/>
      <c r="H101"/>
      <c r="I101"/>
      <c r="J101"/>
    </row>
    <row r="102" spans="1:10" s="13" customFormat="1" ht="17.100000000000001" customHeight="1">
      <c r="A102"/>
      <c r="B102"/>
      <c r="C102"/>
      <c r="D102"/>
      <c r="E102"/>
      <c r="F102"/>
      <c r="G102"/>
      <c r="H102"/>
      <c r="I102"/>
      <c r="J102"/>
    </row>
    <row r="103" spans="1:10" s="13" customFormat="1" ht="17.100000000000001" customHeight="1">
      <c r="A103"/>
      <c r="B103"/>
      <c r="C103"/>
      <c r="D103"/>
      <c r="E103"/>
      <c r="F103"/>
      <c r="G103"/>
      <c r="H103"/>
      <c r="I103"/>
      <c r="J103"/>
    </row>
  </sheetData>
  <sheetProtection selectLockedCells="1" selectUnlockedCells="1"/>
  <mergeCells count="163">
    <mergeCell ref="C2:J2"/>
    <mergeCell ref="A5:J5"/>
    <mergeCell ref="A6:J6"/>
    <mergeCell ref="A8:C8"/>
    <mergeCell ref="H8:I8"/>
    <mergeCell ref="A9:C9"/>
    <mergeCell ref="H9:I9"/>
    <mergeCell ref="A13:C13"/>
    <mergeCell ref="H13:I13"/>
    <mergeCell ref="A14:C14"/>
    <mergeCell ref="H14:I14"/>
    <mergeCell ref="A15:C15"/>
    <mergeCell ref="H15:I15"/>
    <mergeCell ref="A10:C10"/>
    <mergeCell ref="H10:I10"/>
    <mergeCell ref="A11:C11"/>
    <mergeCell ref="H11:I11"/>
    <mergeCell ref="A12:C12"/>
    <mergeCell ref="H12:I12"/>
    <mergeCell ref="A16:C16"/>
    <mergeCell ref="H16:I16"/>
    <mergeCell ref="A17:J17"/>
    <mergeCell ref="A18:J18"/>
    <mergeCell ref="A19:C19"/>
    <mergeCell ref="A20:B20"/>
    <mergeCell ref="C20:D20"/>
    <mergeCell ref="E20:F20"/>
    <mergeCell ref="G20:H20"/>
    <mergeCell ref="I20:J20"/>
    <mergeCell ref="A21:B21"/>
    <mergeCell ref="C21:D21"/>
    <mergeCell ref="E21:F21"/>
    <mergeCell ref="G21:H21"/>
    <mergeCell ref="I21:J21"/>
    <mergeCell ref="A22:B22"/>
    <mergeCell ref="C22:D22"/>
    <mergeCell ref="E22:F22"/>
    <mergeCell ref="G22:H22"/>
    <mergeCell ref="I22:J22"/>
    <mergeCell ref="A23:B23"/>
    <mergeCell ref="C23:D23"/>
    <mergeCell ref="E23:F23"/>
    <mergeCell ref="G23:H23"/>
    <mergeCell ref="I23:J23"/>
    <mergeCell ref="A24:B24"/>
    <mergeCell ref="C24:D24"/>
    <mergeCell ref="E24:F24"/>
    <mergeCell ref="G24:H24"/>
    <mergeCell ref="I24:J24"/>
    <mergeCell ref="A27:B27"/>
    <mergeCell ref="C27:D27"/>
    <mergeCell ref="E27:F27"/>
    <mergeCell ref="G27:H27"/>
    <mergeCell ref="I27:J27"/>
    <mergeCell ref="A28:J28"/>
    <mergeCell ref="A25:B25"/>
    <mergeCell ref="C25:D25"/>
    <mergeCell ref="E25:F25"/>
    <mergeCell ref="G25:H25"/>
    <mergeCell ref="I25:J25"/>
    <mergeCell ref="A26:B26"/>
    <mergeCell ref="C26:D26"/>
    <mergeCell ref="E26:F26"/>
    <mergeCell ref="G26:H26"/>
    <mergeCell ref="I26:J26"/>
    <mergeCell ref="B36:C36"/>
    <mergeCell ref="B37:C37"/>
    <mergeCell ref="A40:J40"/>
    <mergeCell ref="A41:J41"/>
    <mergeCell ref="A44:C44"/>
    <mergeCell ref="H44:I44"/>
    <mergeCell ref="A29:J29"/>
    <mergeCell ref="A30:J30"/>
    <mergeCell ref="A31:J31"/>
    <mergeCell ref="A32:J32"/>
    <mergeCell ref="I34:J34"/>
    <mergeCell ref="I35:J35"/>
    <mergeCell ref="A48:C48"/>
    <mergeCell ref="H48:I48"/>
    <mergeCell ref="A49:C49"/>
    <mergeCell ref="H49:I49"/>
    <mergeCell ref="A50:C50"/>
    <mergeCell ref="H50:I50"/>
    <mergeCell ref="A45:C45"/>
    <mergeCell ref="H45:I45"/>
    <mergeCell ref="A46:C46"/>
    <mergeCell ref="H46:I46"/>
    <mergeCell ref="A47:C47"/>
    <mergeCell ref="H47:I47"/>
    <mergeCell ref="A56:C56"/>
    <mergeCell ref="H56:I56"/>
    <mergeCell ref="A57:C57"/>
    <mergeCell ref="H57:I57"/>
    <mergeCell ref="A58:C58"/>
    <mergeCell ref="H58:I58"/>
    <mergeCell ref="A51:C51"/>
    <mergeCell ref="H51:I51"/>
    <mergeCell ref="A52:C52"/>
    <mergeCell ref="H52:I52"/>
    <mergeCell ref="A53:J53"/>
    <mergeCell ref="A55:C55"/>
    <mergeCell ref="D55:F55"/>
    <mergeCell ref="A64:C64"/>
    <mergeCell ref="H64:I64"/>
    <mergeCell ref="A65:C65"/>
    <mergeCell ref="H65:I65"/>
    <mergeCell ref="A66:C66"/>
    <mergeCell ref="H66:I66"/>
    <mergeCell ref="A59:C59"/>
    <mergeCell ref="H59:I59"/>
    <mergeCell ref="A60:C60"/>
    <mergeCell ref="H60:I60"/>
    <mergeCell ref="A61:J61"/>
    <mergeCell ref="A63:C63"/>
    <mergeCell ref="H63:I63"/>
    <mergeCell ref="A71:C71"/>
    <mergeCell ref="H71:I71"/>
    <mergeCell ref="A72:C72"/>
    <mergeCell ref="H72:I72"/>
    <mergeCell ref="A73:C73"/>
    <mergeCell ref="H73:I73"/>
    <mergeCell ref="A67:C67"/>
    <mergeCell ref="H67:I67"/>
    <mergeCell ref="A68:J68"/>
    <mergeCell ref="A69:C69"/>
    <mergeCell ref="A70:C70"/>
    <mergeCell ref="H70:I70"/>
    <mergeCell ref="A78:C80"/>
    <mergeCell ref="H78:I78"/>
    <mergeCell ref="H79:I79"/>
    <mergeCell ref="H80:I80"/>
    <mergeCell ref="A81:J81"/>
    <mergeCell ref="A82:C82"/>
    <mergeCell ref="A74:C74"/>
    <mergeCell ref="H74:I74"/>
    <mergeCell ref="A75:J75"/>
    <mergeCell ref="A76:C76"/>
    <mergeCell ref="A77:C77"/>
    <mergeCell ref="H77:I77"/>
    <mergeCell ref="A86:C86"/>
    <mergeCell ref="H86:I86"/>
    <mergeCell ref="A87:J87"/>
    <mergeCell ref="A88:C88"/>
    <mergeCell ref="A89:C89"/>
    <mergeCell ref="H89:I89"/>
    <mergeCell ref="A83:C83"/>
    <mergeCell ref="H83:I83"/>
    <mergeCell ref="A84:C84"/>
    <mergeCell ref="H84:I84"/>
    <mergeCell ref="A85:C85"/>
    <mergeCell ref="H85:I85"/>
    <mergeCell ref="A96:C96"/>
    <mergeCell ref="H96:I96"/>
    <mergeCell ref="A97:C97"/>
    <mergeCell ref="H97:I97"/>
    <mergeCell ref="A98:J98"/>
    <mergeCell ref="A90:C92"/>
    <mergeCell ref="H90:I90"/>
    <mergeCell ref="H91:I91"/>
    <mergeCell ref="H92:I92"/>
    <mergeCell ref="A93:J93"/>
    <mergeCell ref="A95:C95"/>
    <mergeCell ref="H95:I95"/>
  </mergeCells>
  <phoneticPr fontId="16" type="noConversion"/>
  <printOptions horizontalCentered="1"/>
  <pageMargins left="0.11811023622047245" right="0.11811023622047245" top="0.15748031496062992" bottom="0.15748031496062992" header="0.51181102362204722" footer="0.51181102362204722"/>
  <pageSetup paperSize="9" scale="80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114"/>
  <sheetViews>
    <sheetView view="pageBreakPreview" zoomScaleSheetLayoutView="100" workbookViewId="0">
      <selection activeCell="A22" sqref="A22"/>
    </sheetView>
  </sheetViews>
  <sheetFormatPr defaultRowHeight="16.5"/>
  <cols>
    <col min="1" max="1" width="21.88671875" style="354" customWidth="1"/>
    <col min="2" max="3" width="10.77734375" style="354" customWidth="1"/>
    <col min="4" max="4" width="12.33203125" style="354" bestFit="1" customWidth="1"/>
    <col min="5" max="6" width="20.6640625" style="354" customWidth="1"/>
    <col min="7" max="7" width="15.6640625" style="354" customWidth="1"/>
    <col min="8" max="195" width="8.88671875" style="301"/>
    <col min="196" max="205" width="10.33203125" style="301" customWidth="1"/>
    <col min="206" max="451" width="8.88671875" style="301"/>
    <col min="452" max="461" width="10.33203125" style="301" customWidth="1"/>
    <col min="462" max="707" width="8.88671875" style="301"/>
    <col min="708" max="717" width="10.33203125" style="301" customWidth="1"/>
    <col min="718" max="963" width="8.88671875" style="301"/>
    <col min="964" max="973" width="10.33203125" style="301" customWidth="1"/>
    <col min="974" max="1219" width="8.88671875" style="301"/>
    <col min="1220" max="1229" width="10.33203125" style="301" customWidth="1"/>
    <col min="1230" max="1475" width="8.88671875" style="301"/>
    <col min="1476" max="1485" width="10.33203125" style="301" customWidth="1"/>
    <col min="1486" max="1731" width="8.88671875" style="301"/>
    <col min="1732" max="1741" width="10.33203125" style="301" customWidth="1"/>
    <col min="1742" max="1987" width="8.88671875" style="301"/>
    <col min="1988" max="1997" width="10.33203125" style="301" customWidth="1"/>
    <col min="1998" max="2243" width="8.88671875" style="301"/>
    <col min="2244" max="2253" width="10.33203125" style="301" customWidth="1"/>
    <col min="2254" max="2499" width="8.88671875" style="301"/>
    <col min="2500" max="2509" width="10.33203125" style="301" customWidth="1"/>
    <col min="2510" max="2755" width="8.88671875" style="301"/>
    <col min="2756" max="2765" width="10.33203125" style="301" customWidth="1"/>
    <col min="2766" max="3011" width="8.88671875" style="301"/>
    <col min="3012" max="3021" width="10.33203125" style="301" customWidth="1"/>
    <col min="3022" max="3267" width="8.88671875" style="301"/>
    <col min="3268" max="3277" width="10.33203125" style="301" customWidth="1"/>
    <col min="3278" max="3523" width="8.88671875" style="301"/>
    <col min="3524" max="3533" width="10.33203125" style="301" customWidth="1"/>
    <col min="3534" max="3779" width="8.88671875" style="301"/>
    <col min="3780" max="3789" width="10.33203125" style="301" customWidth="1"/>
    <col min="3790" max="4035" width="8.88671875" style="301"/>
    <col min="4036" max="4045" width="10.33203125" style="301" customWidth="1"/>
    <col min="4046" max="4291" width="8.88671875" style="301"/>
    <col min="4292" max="4301" width="10.33203125" style="301" customWidth="1"/>
    <col min="4302" max="4547" width="8.88671875" style="301"/>
    <col min="4548" max="4557" width="10.33203125" style="301" customWidth="1"/>
    <col min="4558" max="4803" width="8.88671875" style="301"/>
    <col min="4804" max="4813" width="10.33203125" style="301" customWidth="1"/>
    <col min="4814" max="5059" width="8.88671875" style="301"/>
    <col min="5060" max="5069" width="10.33203125" style="301" customWidth="1"/>
    <col min="5070" max="5315" width="8.88671875" style="301"/>
    <col min="5316" max="5325" width="10.33203125" style="301" customWidth="1"/>
    <col min="5326" max="5571" width="8.88671875" style="301"/>
    <col min="5572" max="5581" width="10.33203125" style="301" customWidth="1"/>
    <col min="5582" max="5827" width="8.88671875" style="301"/>
    <col min="5828" max="5837" width="10.33203125" style="301" customWidth="1"/>
    <col min="5838" max="6083" width="8.88671875" style="301"/>
    <col min="6084" max="6093" width="10.33203125" style="301" customWidth="1"/>
    <col min="6094" max="6339" width="8.88671875" style="301"/>
    <col min="6340" max="6349" width="10.33203125" style="301" customWidth="1"/>
    <col min="6350" max="6595" width="8.88671875" style="301"/>
    <col min="6596" max="6605" width="10.33203125" style="301" customWidth="1"/>
    <col min="6606" max="6851" width="8.88671875" style="301"/>
    <col min="6852" max="6861" width="10.33203125" style="301" customWidth="1"/>
    <col min="6862" max="7107" width="8.88671875" style="301"/>
    <col min="7108" max="7117" width="10.33203125" style="301" customWidth="1"/>
    <col min="7118" max="7363" width="8.88671875" style="301"/>
    <col min="7364" max="7373" width="10.33203125" style="301" customWidth="1"/>
    <col min="7374" max="7619" width="8.88671875" style="301"/>
    <col min="7620" max="7629" width="10.33203125" style="301" customWidth="1"/>
    <col min="7630" max="7875" width="8.88671875" style="301"/>
    <col min="7876" max="7885" width="10.33203125" style="301" customWidth="1"/>
    <col min="7886" max="8131" width="8.88671875" style="301"/>
    <col min="8132" max="8141" width="10.33203125" style="301" customWidth="1"/>
    <col min="8142" max="8387" width="8.88671875" style="301"/>
    <col min="8388" max="8397" width="10.33203125" style="301" customWidth="1"/>
    <col min="8398" max="8643" width="8.88671875" style="301"/>
    <col min="8644" max="8653" width="10.33203125" style="301" customWidth="1"/>
    <col min="8654" max="8899" width="8.88671875" style="301"/>
    <col min="8900" max="8909" width="10.33203125" style="301" customWidth="1"/>
    <col min="8910" max="9155" width="8.88671875" style="301"/>
    <col min="9156" max="9165" width="10.33203125" style="301" customWidth="1"/>
    <col min="9166" max="9411" width="8.88671875" style="301"/>
    <col min="9412" max="9421" width="10.33203125" style="301" customWidth="1"/>
    <col min="9422" max="9667" width="8.88671875" style="301"/>
    <col min="9668" max="9677" width="10.33203125" style="301" customWidth="1"/>
    <col min="9678" max="9923" width="8.88671875" style="301"/>
    <col min="9924" max="9933" width="10.33203125" style="301" customWidth="1"/>
    <col min="9934" max="10179" width="8.88671875" style="301"/>
    <col min="10180" max="10189" width="10.33203125" style="301" customWidth="1"/>
    <col min="10190" max="10435" width="8.88671875" style="301"/>
    <col min="10436" max="10445" width="10.33203125" style="301" customWidth="1"/>
    <col min="10446" max="10691" width="8.88671875" style="301"/>
    <col min="10692" max="10701" width="10.33203125" style="301" customWidth="1"/>
    <col min="10702" max="10947" width="8.88671875" style="301"/>
    <col min="10948" max="10957" width="10.33203125" style="301" customWidth="1"/>
    <col min="10958" max="11203" width="8.88671875" style="301"/>
    <col min="11204" max="11213" width="10.33203125" style="301" customWidth="1"/>
    <col min="11214" max="11459" width="8.88671875" style="301"/>
    <col min="11460" max="11469" width="10.33203125" style="301" customWidth="1"/>
    <col min="11470" max="11715" width="8.88671875" style="301"/>
    <col min="11716" max="11725" width="10.33203125" style="301" customWidth="1"/>
    <col min="11726" max="11971" width="8.88671875" style="301"/>
    <col min="11972" max="11981" width="10.33203125" style="301" customWidth="1"/>
    <col min="11982" max="12227" width="8.88671875" style="301"/>
    <col min="12228" max="12237" width="10.33203125" style="301" customWidth="1"/>
    <col min="12238" max="12483" width="8.88671875" style="301"/>
    <col min="12484" max="12493" width="10.33203125" style="301" customWidth="1"/>
    <col min="12494" max="12739" width="8.88671875" style="301"/>
    <col min="12740" max="12749" width="10.33203125" style="301" customWidth="1"/>
    <col min="12750" max="12995" width="8.88671875" style="301"/>
    <col min="12996" max="13005" width="10.33203125" style="301" customWidth="1"/>
    <col min="13006" max="13251" width="8.88671875" style="301"/>
    <col min="13252" max="13261" width="10.33203125" style="301" customWidth="1"/>
    <col min="13262" max="13507" width="8.88671875" style="301"/>
    <col min="13508" max="13517" width="10.33203125" style="301" customWidth="1"/>
    <col min="13518" max="13763" width="8.88671875" style="301"/>
    <col min="13764" max="13773" width="10.33203125" style="301" customWidth="1"/>
    <col min="13774" max="14019" width="8.88671875" style="301"/>
    <col min="14020" max="14029" width="10.33203125" style="301" customWidth="1"/>
    <col min="14030" max="14275" width="8.88671875" style="301"/>
    <col min="14276" max="14285" width="10.33203125" style="301" customWidth="1"/>
    <col min="14286" max="14531" width="8.88671875" style="301"/>
    <col min="14532" max="14541" width="10.33203125" style="301" customWidth="1"/>
    <col min="14542" max="14787" width="8.88671875" style="301"/>
    <col min="14788" max="14797" width="10.33203125" style="301" customWidth="1"/>
    <col min="14798" max="15043" width="8.88671875" style="301"/>
    <col min="15044" max="15053" width="10.33203125" style="301" customWidth="1"/>
    <col min="15054" max="15299" width="8.88671875" style="301"/>
    <col min="15300" max="15309" width="10.33203125" style="301" customWidth="1"/>
    <col min="15310" max="15555" width="8.88671875" style="301"/>
    <col min="15556" max="15565" width="10.33203125" style="301" customWidth="1"/>
    <col min="15566" max="15811" width="8.88671875" style="301"/>
    <col min="15812" max="15821" width="10.33203125" style="301" customWidth="1"/>
    <col min="15822" max="16067" width="8.88671875" style="301"/>
    <col min="16068" max="16077" width="10.33203125" style="301" customWidth="1"/>
    <col min="16078" max="16359" width="8.88671875" style="301"/>
    <col min="16360" max="16379" width="8" style="301" customWidth="1"/>
    <col min="16380" max="16384" width="8.88671875" style="301"/>
  </cols>
  <sheetData>
    <row r="1" spans="1:7" ht="18" customHeight="1">
      <c r="A1" s="297"/>
      <c r="B1" s="297"/>
      <c r="C1" s="297"/>
      <c r="D1" s="297"/>
      <c r="E1" s="298"/>
      <c r="F1" s="299"/>
      <c r="G1" s="300"/>
    </row>
    <row r="2" spans="1:7" ht="18" customHeight="1">
      <c r="A2" s="297"/>
      <c r="B2" s="297"/>
      <c r="C2" s="297"/>
      <c r="D2" s="297"/>
      <c r="E2" s="298" t="s">
        <v>715</v>
      </c>
      <c r="F2" s="299"/>
      <c r="G2" s="300"/>
    </row>
    <row r="3" spans="1:7" ht="18" customHeight="1">
      <c r="A3" s="297"/>
      <c r="B3" s="297"/>
      <c r="C3" s="297"/>
      <c r="D3" s="297"/>
      <c r="E3" s="302" t="s">
        <v>716</v>
      </c>
      <c r="F3" s="303"/>
      <c r="G3" s="304"/>
    </row>
    <row r="4" spans="1:7" ht="18" customHeight="1">
      <c r="A4" s="297"/>
      <c r="B4" s="297"/>
      <c r="C4" s="297"/>
      <c r="D4" s="297"/>
      <c r="E4" s="302" t="s">
        <v>717</v>
      </c>
      <c r="F4" s="303"/>
      <c r="G4" s="304"/>
    </row>
    <row r="5" spans="1:7" ht="18" customHeight="1">
      <c r="A5" s="305"/>
      <c r="B5" s="305"/>
      <c r="C5" s="305"/>
      <c r="D5" s="306"/>
      <c r="E5" s="298"/>
      <c r="F5" s="299"/>
      <c r="G5" s="300"/>
    </row>
    <row r="6" spans="1:7" ht="18" customHeight="1">
      <c r="A6" s="305"/>
      <c r="B6" s="305"/>
      <c r="C6" s="305"/>
      <c r="D6" s="307"/>
      <c r="E6" s="298" t="s">
        <v>718</v>
      </c>
      <c r="F6" s="299"/>
      <c r="G6" s="300"/>
    </row>
    <row r="7" spans="1:7" ht="18" customHeight="1">
      <c r="A7" s="305"/>
      <c r="B7" s="305"/>
      <c r="C7" s="305"/>
      <c r="D7" s="307"/>
      <c r="E7" s="302" t="s">
        <v>719</v>
      </c>
      <c r="F7" s="303"/>
      <c r="G7" s="304"/>
    </row>
    <row r="8" spans="1:7" ht="18" customHeight="1" thickBot="1">
      <c r="A8" s="308"/>
      <c r="B8" s="308"/>
      <c r="C8" s="308"/>
      <c r="D8" s="309"/>
      <c r="E8" s="302" t="s">
        <v>717</v>
      </c>
      <c r="F8" s="303"/>
      <c r="G8" s="304"/>
    </row>
    <row r="9" spans="1:7" ht="20.100000000000001" customHeight="1" thickTop="1" thickBot="1">
      <c r="A9" s="792" t="s">
        <v>720</v>
      </c>
      <c r="B9" s="792"/>
      <c r="C9" s="792"/>
      <c r="D9" s="792"/>
      <c r="E9" s="792"/>
      <c r="F9" s="792"/>
      <c r="G9" s="792"/>
    </row>
    <row r="10" spans="1:7" ht="33" customHeight="1" thickTop="1" thickBot="1">
      <c r="A10" s="793" t="s">
        <v>835</v>
      </c>
      <c r="B10" s="793"/>
      <c r="C10" s="793"/>
      <c r="D10" s="793"/>
      <c r="E10" s="794"/>
      <c r="F10" s="794"/>
      <c r="G10" s="794"/>
    </row>
    <row r="11" spans="1:7" ht="33" customHeight="1" thickTop="1">
      <c r="A11" s="795" t="s">
        <v>396</v>
      </c>
      <c r="B11" s="796"/>
      <c r="C11" s="796"/>
      <c r="D11" s="796"/>
      <c r="E11" s="796"/>
      <c r="F11" s="796"/>
      <c r="G11" s="797"/>
    </row>
    <row r="12" spans="1:7" ht="18" customHeight="1">
      <c r="A12" s="798" t="s">
        <v>397</v>
      </c>
      <c r="B12" s="798"/>
      <c r="C12" s="798"/>
      <c r="D12" s="798"/>
      <c r="E12" s="798"/>
      <c r="F12" s="798"/>
      <c r="G12" s="798"/>
    </row>
    <row r="13" spans="1:7" ht="18" customHeight="1">
      <c r="A13" s="799" t="s">
        <v>398</v>
      </c>
      <c r="B13" s="799"/>
      <c r="C13" s="799"/>
      <c r="D13" s="799"/>
      <c r="E13" s="799"/>
      <c r="F13" s="799"/>
      <c r="G13" s="799"/>
    </row>
    <row r="14" spans="1:7" ht="18" customHeight="1">
      <c r="A14" s="800" t="s">
        <v>1212</v>
      </c>
      <c r="B14" s="801"/>
      <c r="C14" s="801"/>
      <c r="D14" s="801"/>
      <c r="E14" s="801"/>
      <c r="F14" s="801"/>
      <c r="G14" s="801"/>
    </row>
    <row r="15" spans="1:7" s="313" customFormat="1" ht="17.100000000000001" customHeight="1">
      <c r="A15" s="299" t="s">
        <v>1213</v>
      </c>
      <c r="B15" s="728"/>
      <c r="C15" s="310"/>
      <c r="D15" s="311"/>
      <c r="E15" s="311"/>
      <c r="F15" s="311"/>
      <c r="G15" s="312"/>
    </row>
    <row r="16" spans="1:7" s="313" customFormat="1" ht="17.100000000000001" customHeight="1" thickBot="1">
      <c r="A16" s="314" t="s">
        <v>1214</v>
      </c>
      <c r="B16" s="728"/>
      <c r="C16" s="310"/>
      <c r="D16" s="315"/>
      <c r="E16" s="316"/>
      <c r="F16" s="316"/>
      <c r="G16" s="317" t="s">
        <v>3</v>
      </c>
    </row>
    <row r="17" spans="1:7" s="313" customFormat="1" ht="18" customHeight="1">
      <c r="A17" s="318" t="s">
        <v>1215</v>
      </c>
      <c r="B17" s="319" t="s">
        <v>399</v>
      </c>
      <c r="C17" s="319" t="s">
        <v>400</v>
      </c>
      <c r="D17" s="319" t="s">
        <v>401</v>
      </c>
      <c r="E17" s="320" t="s">
        <v>1216</v>
      </c>
      <c r="F17" s="320" t="s">
        <v>1217</v>
      </c>
      <c r="G17" s="321" t="s">
        <v>5</v>
      </c>
    </row>
    <row r="18" spans="1:7" s="313" customFormat="1" ht="18" customHeight="1">
      <c r="A18" s="1293" t="s">
        <v>1218</v>
      </c>
      <c r="B18" s="687" t="s">
        <v>1219</v>
      </c>
      <c r="C18" s="688" t="s">
        <v>1220</v>
      </c>
      <c r="D18" s="688" t="s">
        <v>1221</v>
      </c>
      <c r="E18" s="689">
        <v>45792</v>
      </c>
      <c r="F18" s="689">
        <v>45795</v>
      </c>
      <c r="G18" s="1294" t="s">
        <v>1222</v>
      </c>
    </row>
    <row r="19" spans="1:7" s="313" customFormat="1" ht="18" customHeight="1">
      <c r="A19" s="1293" t="s">
        <v>1223</v>
      </c>
      <c r="B19" s="687" t="s">
        <v>1224</v>
      </c>
      <c r="C19" s="688" t="s">
        <v>1221</v>
      </c>
      <c r="D19" s="688" t="s">
        <v>1225</v>
      </c>
      <c r="E19" s="689">
        <v>45793</v>
      </c>
      <c r="F19" s="689">
        <v>45796</v>
      </c>
      <c r="G19" s="1294" t="s">
        <v>1222</v>
      </c>
    </row>
    <row r="20" spans="1:7" s="313" customFormat="1" ht="18" customHeight="1">
      <c r="A20" s="1293" t="s">
        <v>1226</v>
      </c>
      <c r="B20" s="687" t="s">
        <v>1227</v>
      </c>
      <c r="C20" s="688" t="s">
        <v>1225</v>
      </c>
      <c r="D20" s="688" t="s">
        <v>1228</v>
      </c>
      <c r="E20" s="689">
        <v>45794</v>
      </c>
      <c r="F20" s="689">
        <v>45798</v>
      </c>
      <c r="G20" s="1294" t="s">
        <v>1222</v>
      </c>
    </row>
    <row r="21" spans="1:7" s="313" customFormat="1" ht="18" customHeight="1">
      <c r="A21" s="1293" t="s">
        <v>1229</v>
      </c>
      <c r="B21" s="687" t="s">
        <v>1230</v>
      </c>
      <c r="C21" s="688" t="s">
        <v>1228</v>
      </c>
      <c r="D21" s="688" t="s">
        <v>1231</v>
      </c>
      <c r="E21" s="689">
        <v>45796</v>
      </c>
      <c r="F21" s="689">
        <v>45799</v>
      </c>
      <c r="G21" s="1294" t="s">
        <v>1222</v>
      </c>
    </row>
    <row r="22" spans="1:7" s="313" customFormat="1" ht="18" customHeight="1">
      <c r="A22" s="1293" t="s">
        <v>1223</v>
      </c>
      <c r="B22" s="687" t="s">
        <v>1224</v>
      </c>
      <c r="C22" s="688" t="s">
        <v>1232</v>
      </c>
      <c r="D22" s="688" t="s">
        <v>1233</v>
      </c>
      <c r="E22" s="689">
        <v>45799</v>
      </c>
      <c r="F22" s="689">
        <v>45802</v>
      </c>
      <c r="G22" s="1294" t="s">
        <v>1222</v>
      </c>
    </row>
    <row r="23" spans="1:7" s="313" customFormat="1" ht="18" customHeight="1">
      <c r="A23" s="1293" t="s">
        <v>1234</v>
      </c>
      <c r="B23" s="687" t="s">
        <v>1235</v>
      </c>
      <c r="C23" s="688" t="s">
        <v>1233</v>
      </c>
      <c r="D23" s="688" t="s">
        <v>1236</v>
      </c>
      <c r="E23" s="689">
        <v>45800</v>
      </c>
      <c r="F23" s="689">
        <v>45804</v>
      </c>
      <c r="G23" s="1294" t="s">
        <v>1222</v>
      </c>
    </row>
    <row r="24" spans="1:7" s="313" customFormat="1" ht="18" customHeight="1">
      <c r="A24" s="1293" t="s">
        <v>1237</v>
      </c>
      <c r="B24" s="687" t="s">
        <v>1227</v>
      </c>
      <c r="C24" s="688" t="s">
        <v>1236</v>
      </c>
      <c r="D24" s="688" t="s">
        <v>1238</v>
      </c>
      <c r="E24" s="689">
        <v>45801</v>
      </c>
      <c r="F24" s="689">
        <v>45804</v>
      </c>
      <c r="G24" s="1294" t="s">
        <v>1222</v>
      </c>
    </row>
    <row r="25" spans="1:7" s="313" customFormat="1" ht="18" customHeight="1">
      <c r="A25" s="1293" t="s">
        <v>1239</v>
      </c>
      <c r="B25" s="687" t="s">
        <v>1219</v>
      </c>
      <c r="C25" s="688" t="s">
        <v>1238</v>
      </c>
      <c r="D25" s="688" t="s">
        <v>1240</v>
      </c>
      <c r="E25" s="689">
        <v>45802</v>
      </c>
      <c r="F25" s="689">
        <v>45806</v>
      </c>
      <c r="G25" s="1294" t="s">
        <v>1222</v>
      </c>
    </row>
    <row r="26" spans="1:7" s="313" customFormat="1" ht="27" customHeight="1">
      <c r="A26" s="1295" t="s">
        <v>1241</v>
      </c>
      <c r="B26" s="787"/>
      <c r="C26" s="787"/>
      <c r="D26" s="787"/>
      <c r="E26" s="787"/>
      <c r="F26" s="787"/>
      <c r="G26" s="788"/>
    </row>
    <row r="27" spans="1:7" s="313" customFormat="1" ht="18" customHeight="1">
      <c r="A27" s="322"/>
      <c r="B27" s="322"/>
      <c r="C27" s="322"/>
      <c r="D27" s="322"/>
      <c r="E27" s="322"/>
      <c r="F27" s="322"/>
      <c r="G27" s="322"/>
    </row>
    <row r="28" spans="1:7" s="313" customFormat="1" ht="18" customHeight="1">
      <c r="A28" s="299" t="s">
        <v>1242</v>
      </c>
      <c r="B28" s="728"/>
      <c r="C28" s="310"/>
      <c r="D28" s="311"/>
      <c r="E28" s="311"/>
      <c r="F28" s="311"/>
      <c r="G28" s="312"/>
    </row>
    <row r="29" spans="1:7" s="313" customFormat="1" ht="18" customHeight="1">
      <c r="A29" s="323" t="s">
        <v>1243</v>
      </c>
      <c r="B29" s="728"/>
      <c r="C29" s="310"/>
      <c r="D29" s="315"/>
      <c r="E29" s="316"/>
      <c r="F29" s="316"/>
      <c r="G29" s="317" t="s">
        <v>3</v>
      </c>
    </row>
    <row r="30" spans="1:7" s="313" customFormat="1" ht="18" customHeight="1">
      <c r="A30" s="324" t="s">
        <v>1</v>
      </c>
      <c r="B30" s="325" t="s">
        <v>2</v>
      </c>
      <c r="C30" s="326" t="s">
        <v>6</v>
      </c>
      <c r="D30" s="327" t="s">
        <v>7</v>
      </c>
      <c r="E30" s="328" t="s">
        <v>4</v>
      </c>
      <c r="F30" s="690" t="s">
        <v>1244</v>
      </c>
      <c r="G30" s="329" t="s">
        <v>5</v>
      </c>
    </row>
    <row r="31" spans="1:7" s="313" customFormat="1" ht="18" customHeight="1">
      <c r="A31" s="330" t="s">
        <v>404</v>
      </c>
      <c r="B31" s="330" t="s">
        <v>836</v>
      </c>
      <c r="C31" s="330" t="s">
        <v>703</v>
      </c>
      <c r="D31" s="330" t="s">
        <v>754</v>
      </c>
      <c r="E31" s="330" t="s">
        <v>610</v>
      </c>
      <c r="F31" s="330" t="s">
        <v>567</v>
      </c>
      <c r="G31" s="330" t="s">
        <v>403</v>
      </c>
    </row>
    <row r="32" spans="1:7" s="313" customFormat="1" ht="18" customHeight="1">
      <c r="A32" s="330" t="s">
        <v>402</v>
      </c>
      <c r="B32" s="330" t="s">
        <v>929</v>
      </c>
      <c r="C32" s="330" t="s">
        <v>730</v>
      </c>
      <c r="D32" s="330" t="s">
        <v>740</v>
      </c>
      <c r="E32" s="330" t="s">
        <v>611</v>
      </c>
      <c r="F32" s="330" t="s">
        <v>568</v>
      </c>
      <c r="G32" s="330" t="s">
        <v>403</v>
      </c>
    </row>
    <row r="33" spans="1:7" s="313" customFormat="1" ht="18" customHeight="1">
      <c r="A33" s="330" t="s">
        <v>404</v>
      </c>
      <c r="B33" s="330" t="s">
        <v>1073</v>
      </c>
      <c r="C33" s="330" t="s">
        <v>659</v>
      </c>
      <c r="D33" s="330" t="s">
        <v>1074</v>
      </c>
      <c r="E33" s="330" t="s">
        <v>646</v>
      </c>
      <c r="F33" s="330" t="s">
        <v>709</v>
      </c>
      <c r="G33" s="330" t="s">
        <v>403</v>
      </c>
    </row>
    <row r="34" spans="1:7" s="313" customFormat="1" ht="28.5" customHeight="1">
      <c r="A34" s="789" t="s">
        <v>1245</v>
      </c>
      <c r="B34" s="779"/>
      <c r="C34" s="779"/>
      <c r="D34" s="779"/>
      <c r="E34" s="779"/>
      <c r="F34" s="779"/>
      <c r="G34" s="790"/>
    </row>
    <row r="35" spans="1:7" s="313" customFormat="1" ht="18" customHeight="1">
      <c r="A35" s="331"/>
      <c r="B35" s="331"/>
      <c r="C35" s="332"/>
      <c r="D35" s="332"/>
      <c r="E35" s="332"/>
      <c r="F35" s="333"/>
      <c r="G35" s="331"/>
    </row>
    <row r="36" spans="1:7" s="313" customFormat="1" ht="18" customHeight="1">
      <c r="A36" s="334" t="s">
        <v>1246</v>
      </c>
      <c r="B36" s="335"/>
      <c r="C36" s="336"/>
      <c r="D36" s="337"/>
      <c r="E36" s="337"/>
      <c r="F36" s="729"/>
      <c r="G36" s="317" t="s">
        <v>3</v>
      </c>
    </row>
    <row r="37" spans="1:7" s="313" customFormat="1" ht="19.5" customHeight="1">
      <c r="A37" s="690" t="s">
        <v>1</v>
      </c>
      <c r="B37" s="325" t="s">
        <v>2</v>
      </c>
      <c r="C37" s="326" t="s">
        <v>6</v>
      </c>
      <c r="D37" s="327" t="s">
        <v>7</v>
      </c>
      <c r="E37" s="690" t="s">
        <v>4</v>
      </c>
      <c r="F37" s="690" t="s">
        <v>1247</v>
      </c>
      <c r="G37" s="338" t="s">
        <v>5</v>
      </c>
    </row>
    <row r="38" spans="1:7" s="313" customFormat="1" ht="18.600000000000001" customHeight="1">
      <c r="A38" s="330" t="s">
        <v>930</v>
      </c>
      <c r="B38" s="330" t="s">
        <v>931</v>
      </c>
      <c r="C38" s="330" t="s">
        <v>705</v>
      </c>
      <c r="D38" s="330" t="s">
        <v>705</v>
      </c>
      <c r="E38" s="330" t="s">
        <v>634</v>
      </c>
      <c r="F38" s="330" t="s">
        <v>565</v>
      </c>
      <c r="G38" s="330" t="s">
        <v>405</v>
      </c>
    </row>
    <row r="39" spans="1:7" s="313" customFormat="1" ht="18.600000000000001" customHeight="1">
      <c r="A39" s="330" t="s">
        <v>410</v>
      </c>
      <c r="B39" s="330" t="s">
        <v>430</v>
      </c>
      <c r="C39" s="330" t="s">
        <v>762</v>
      </c>
      <c r="D39" s="330" t="s">
        <v>762</v>
      </c>
      <c r="E39" s="330" t="s">
        <v>703</v>
      </c>
      <c r="F39" s="330" t="s">
        <v>728</v>
      </c>
      <c r="G39" s="330" t="s">
        <v>407</v>
      </c>
    </row>
    <row r="40" spans="1:7" s="313" customFormat="1" ht="18.600000000000001" customHeight="1">
      <c r="A40" s="330" t="s">
        <v>725</v>
      </c>
      <c r="B40" s="330" t="s">
        <v>836</v>
      </c>
      <c r="C40" s="330" t="s">
        <v>760</v>
      </c>
      <c r="D40" s="330" t="s">
        <v>760</v>
      </c>
      <c r="E40" s="330" t="s">
        <v>527</v>
      </c>
      <c r="F40" s="330" t="s">
        <v>610</v>
      </c>
      <c r="G40" s="330" t="s">
        <v>405</v>
      </c>
    </row>
    <row r="41" spans="1:7" s="313" customFormat="1" ht="18.600000000000001" customHeight="1">
      <c r="A41" s="330" t="s">
        <v>738</v>
      </c>
      <c r="B41" s="330" t="s">
        <v>932</v>
      </c>
      <c r="C41" s="330" t="s">
        <v>727</v>
      </c>
      <c r="D41" s="330" t="s">
        <v>727</v>
      </c>
      <c r="E41" s="330" t="s">
        <v>565</v>
      </c>
      <c r="F41" s="330" t="s">
        <v>535</v>
      </c>
      <c r="G41" s="330" t="s">
        <v>407</v>
      </c>
    </row>
    <row r="42" spans="1:7" s="313" customFormat="1" ht="18.600000000000001" customHeight="1">
      <c r="A42" s="330" t="s">
        <v>408</v>
      </c>
      <c r="B42" s="330" t="s">
        <v>409</v>
      </c>
      <c r="C42" s="330" t="s">
        <v>754</v>
      </c>
      <c r="D42" s="330" t="s">
        <v>754</v>
      </c>
      <c r="E42" s="330" t="s">
        <v>728</v>
      </c>
      <c r="F42" s="330" t="s">
        <v>635</v>
      </c>
      <c r="G42" s="330" t="s">
        <v>409</v>
      </c>
    </row>
    <row r="43" spans="1:7" s="313" customFormat="1" ht="18.600000000000001" customHeight="1">
      <c r="A43" s="330" t="s">
        <v>1248</v>
      </c>
      <c r="B43" s="330" t="s">
        <v>430</v>
      </c>
      <c r="C43" s="330" t="s">
        <v>755</v>
      </c>
      <c r="D43" s="330" t="s">
        <v>755</v>
      </c>
      <c r="E43" s="330" t="s">
        <v>635</v>
      </c>
      <c r="F43" s="330" t="s">
        <v>567</v>
      </c>
      <c r="G43" s="330" t="s">
        <v>407</v>
      </c>
    </row>
    <row r="44" spans="1:7" s="313" customFormat="1" ht="18.600000000000001" customHeight="1">
      <c r="A44" s="330" t="s">
        <v>857</v>
      </c>
      <c r="B44" s="330" t="s">
        <v>430</v>
      </c>
      <c r="C44" s="330" t="s">
        <v>882</v>
      </c>
      <c r="D44" s="330" t="s">
        <v>882</v>
      </c>
      <c r="E44" s="330" t="s">
        <v>730</v>
      </c>
      <c r="F44" s="330" t="s">
        <v>841</v>
      </c>
      <c r="G44" s="330" t="s">
        <v>405</v>
      </c>
    </row>
    <row r="45" spans="1:7" s="313" customFormat="1" ht="18.600000000000001" customHeight="1">
      <c r="A45" s="330" t="s">
        <v>1249</v>
      </c>
      <c r="B45" s="330" t="s">
        <v>1250</v>
      </c>
      <c r="C45" s="330" t="s">
        <v>872</v>
      </c>
      <c r="D45" s="330" t="s">
        <v>872</v>
      </c>
      <c r="E45" s="330" t="s">
        <v>529</v>
      </c>
      <c r="F45" s="330" t="s">
        <v>611</v>
      </c>
      <c r="G45" s="330" t="s">
        <v>405</v>
      </c>
    </row>
    <row r="46" spans="1:7" s="313" customFormat="1" ht="18.600000000000001" customHeight="1">
      <c r="A46" s="330" t="s">
        <v>1251</v>
      </c>
      <c r="B46" s="330" t="s">
        <v>430</v>
      </c>
      <c r="C46" s="330" t="s">
        <v>739</v>
      </c>
      <c r="D46" s="330" t="s">
        <v>739</v>
      </c>
      <c r="E46" s="330" t="s">
        <v>567</v>
      </c>
      <c r="F46" s="330" t="s">
        <v>537</v>
      </c>
      <c r="G46" s="330" t="s">
        <v>405</v>
      </c>
    </row>
    <row r="47" spans="1:7" s="313" customFormat="1" ht="18.600000000000001" customHeight="1">
      <c r="A47" s="330" t="s">
        <v>408</v>
      </c>
      <c r="B47" s="330" t="s">
        <v>409</v>
      </c>
      <c r="C47" s="330" t="s">
        <v>740</v>
      </c>
      <c r="D47" s="330" t="s">
        <v>740</v>
      </c>
      <c r="E47" s="330" t="s">
        <v>841</v>
      </c>
      <c r="F47" s="330" t="s">
        <v>714</v>
      </c>
      <c r="G47" s="330" t="s">
        <v>409</v>
      </c>
    </row>
    <row r="48" spans="1:7" s="313" customFormat="1" ht="31.5" customHeight="1">
      <c r="A48" s="789" t="s">
        <v>1252</v>
      </c>
      <c r="B48" s="779"/>
      <c r="C48" s="779"/>
      <c r="D48" s="779"/>
      <c r="E48" s="779"/>
      <c r="F48" s="779"/>
      <c r="G48" s="790"/>
    </row>
    <row r="49" spans="1:7" s="313" customFormat="1" ht="18.600000000000001" customHeight="1">
      <c r="A49" s="322"/>
      <c r="B49" s="322"/>
      <c r="C49" s="322"/>
      <c r="D49" s="322"/>
      <c r="E49" s="322"/>
      <c r="F49" s="322"/>
      <c r="G49" s="322"/>
    </row>
    <row r="50" spans="1:7" s="313" customFormat="1" ht="18.600000000000001" customHeight="1">
      <c r="A50" s="781" t="s">
        <v>1253</v>
      </c>
      <c r="B50" s="781"/>
      <c r="C50" s="791"/>
      <c r="D50" s="791"/>
      <c r="E50" s="339"/>
      <c r="F50" s="339"/>
      <c r="G50" s="317" t="s">
        <v>3</v>
      </c>
    </row>
    <row r="51" spans="1:7" s="313" customFormat="1" ht="18.600000000000001" customHeight="1">
      <c r="A51" s="690" t="s">
        <v>1</v>
      </c>
      <c r="B51" s="325" t="s">
        <v>2</v>
      </c>
      <c r="C51" s="326" t="s">
        <v>6</v>
      </c>
      <c r="D51" s="327" t="s">
        <v>7</v>
      </c>
      <c r="E51" s="691" t="s">
        <v>4</v>
      </c>
      <c r="F51" s="690" t="s">
        <v>412</v>
      </c>
      <c r="G51" s="329" t="s">
        <v>5</v>
      </c>
    </row>
    <row r="52" spans="1:7" s="313" customFormat="1" ht="18.600000000000001" customHeight="1">
      <c r="A52" s="330" t="s">
        <v>413</v>
      </c>
      <c r="B52" s="330" t="s">
        <v>422</v>
      </c>
      <c r="C52" s="330" t="s">
        <v>705</v>
      </c>
      <c r="D52" s="330" t="s">
        <v>705</v>
      </c>
      <c r="E52" s="330" t="s">
        <v>634</v>
      </c>
      <c r="F52" s="330" t="s">
        <v>565</v>
      </c>
      <c r="G52" s="330" t="s">
        <v>13</v>
      </c>
    </row>
    <row r="53" spans="1:7" s="313" customFormat="1" ht="18.600000000000001" customHeight="1">
      <c r="A53" s="330" t="s">
        <v>1254</v>
      </c>
      <c r="B53" s="330" t="s">
        <v>406</v>
      </c>
      <c r="C53" s="330" t="s">
        <v>727</v>
      </c>
      <c r="D53" s="330" t="s">
        <v>727</v>
      </c>
      <c r="E53" s="330" t="s">
        <v>728</v>
      </c>
      <c r="F53" s="330" t="s">
        <v>635</v>
      </c>
      <c r="G53" s="330" t="s">
        <v>13</v>
      </c>
    </row>
    <row r="54" spans="1:7" s="313" customFormat="1" ht="18.600000000000001" customHeight="1">
      <c r="A54" s="330" t="s">
        <v>413</v>
      </c>
      <c r="B54" s="330" t="s">
        <v>702</v>
      </c>
      <c r="C54" s="330" t="s">
        <v>755</v>
      </c>
      <c r="D54" s="330" t="s">
        <v>755</v>
      </c>
      <c r="E54" s="330" t="s">
        <v>635</v>
      </c>
      <c r="F54" s="330" t="s">
        <v>567</v>
      </c>
      <c r="G54" s="330" t="s">
        <v>13</v>
      </c>
    </row>
    <row r="55" spans="1:7" s="313" customFormat="1" ht="18.600000000000001" customHeight="1">
      <c r="A55" s="330" t="s">
        <v>415</v>
      </c>
      <c r="B55" s="330" t="s">
        <v>409</v>
      </c>
      <c r="C55" s="330" t="s">
        <v>739</v>
      </c>
      <c r="D55" s="330" t="s">
        <v>739</v>
      </c>
      <c r="E55" s="330" t="s">
        <v>841</v>
      </c>
      <c r="F55" s="330" t="s">
        <v>714</v>
      </c>
      <c r="G55" s="330" t="s">
        <v>13</v>
      </c>
    </row>
    <row r="56" spans="1:7" s="313" customFormat="1" ht="30" customHeight="1">
      <c r="A56" s="774" t="s">
        <v>1252</v>
      </c>
      <c r="B56" s="775"/>
      <c r="C56" s="775"/>
      <c r="D56" s="775"/>
      <c r="E56" s="775"/>
      <c r="F56" s="775"/>
      <c r="G56" s="776"/>
    </row>
    <row r="57" spans="1:7" s="313" customFormat="1" ht="18" customHeight="1">
      <c r="A57" s="340"/>
      <c r="B57" s="341"/>
      <c r="C57" s="341"/>
      <c r="D57" s="341"/>
      <c r="E57" s="341"/>
      <c r="F57" s="341"/>
      <c r="G57" s="341"/>
    </row>
    <row r="58" spans="1:7" s="313" customFormat="1" ht="18.600000000000001" customHeight="1">
      <c r="A58" s="781" t="s">
        <v>1255</v>
      </c>
      <c r="B58" s="781"/>
      <c r="C58" s="782" t="s">
        <v>416</v>
      </c>
      <c r="D58" s="782"/>
      <c r="E58" s="782"/>
      <c r="F58" s="782"/>
      <c r="G58" s="342" t="s">
        <v>3</v>
      </c>
    </row>
    <row r="59" spans="1:7" s="313" customFormat="1" ht="18.600000000000001" customHeight="1">
      <c r="A59" s="343" t="s">
        <v>1</v>
      </c>
      <c r="B59" s="344" t="s">
        <v>2</v>
      </c>
      <c r="C59" s="327" t="s">
        <v>6</v>
      </c>
      <c r="D59" s="327" t="s">
        <v>7</v>
      </c>
      <c r="E59" s="343" t="s">
        <v>4</v>
      </c>
      <c r="F59" s="343" t="s">
        <v>12</v>
      </c>
      <c r="G59" s="345" t="s">
        <v>5</v>
      </c>
    </row>
    <row r="60" spans="1:7" s="313" customFormat="1" ht="18.600000000000001" customHeight="1">
      <c r="A60" s="330" t="s">
        <v>417</v>
      </c>
      <c r="B60" s="330" t="s">
        <v>414</v>
      </c>
      <c r="C60" s="330" t="s">
        <v>705</v>
      </c>
      <c r="D60" s="330" t="s">
        <v>705</v>
      </c>
      <c r="E60" s="330" t="s">
        <v>634</v>
      </c>
      <c r="F60" s="330" t="s">
        <v>565</v>
      </c>
      <c r="G60" s="330" t="s">
        <v>13</v>
      </c>
    </row>
    <row r="61" spans="1:7" s="313" customFormat="1" ht="18.600000000000001" customHeight="1">
      <c r="A61" s="330" t="s">
        <v>837</v>
      </c>
      <c r="B61" s="330" t="s">
        <v>931</v>
      </c>
      <c r="C61" s="330" t="s">
        <v>727</v>
      </c>
      <c r="D61" s="330" t="s">
        <v>727</v>
      </c>
      <c r="E61" s="330" t="s">
        <v>565</v>
      </c>
      <c r="F61" s="330" t="s">
        <v>535</v>
      </c>
      <c r="G61" s="330" t="s">
        <v>13</v>
      </c>
    </row>
    <row r="62" spans="1:7" s="313" customFormat="1" ht="18.600000000000001" customHeight="1">
      <c r="A62" s="330" t="s">
        <v>417</v>
      </c>
      <c r="B62" s="330" t="s">
        <v>838</v>
      </c>
      <c r="C62" s="330" t="s">
        <v>755</v>
      </c>
      <c r="D62" s="330" t="s">
        <v>755</v>
      </c>
      <c r="E62" s="330" t="s">
        <v>635</v>
      </c>
      <c r="F62" s="330" t="s">
        <v>567</v>
      </c>
      <c r="G62" s="330" t="s">
        <v>13</v>
      </c>
    </row>
    <row r="63" spans="1:7" s="313" customFormat="1" ht="18.600000000000001" customHeight="1">
      <c r="A63" s="330" t="s">
        <v>837</v>
      </c>
      <c r="B63" s="330" t="s">
        <v>421</v>
      </c>
      <c r="C63" s="330" t="s">
        <v>739</v>
      </c>
      <c r="D63" s="330" t="s">
        <v>739</v>
      </c>
      <c r="E63" s="330" t="s">
        <v>567</v>
      </c>
      <c r="F63" s="330" t="s">
        <v>537</v>
      </c>
      <c r="G63" s="330" t="s">
        <v>13</v>
      </c>
    </row>
    <row r="64" spans="1:7" s="313" customFormat="1" ht="27" customHeight="1">
      <c r="A64" s="783" t="s">
        <v>1256</v>
      </c>
      <c r="B64" s="783"/>
      <c r="C64" s="783"/>
      <c r="D64" s="783"/>
      <c r="E64" s="783"/>
      <c r="F64" s="783"/>
      <c r="G64" s="783"/>
    </row>
    <row r="65" spans="1:7" s="313" customFormat="1" ht="18" customHeight="1">
      <c r="A65" s="727"/>
      <c r="B65" s="727"/>
      <c r="C65" s="727"/>
      <c r="D65" s="727"/>
      <c r="E65" s="727"/>
      <c r="F65" s="727"/>
      <c r="G65" s="727"/>
    </row>
    <row r="66" spans="1:7" s="313" customFormat="1" ht="18.600000000000001" customHeight="1">
      <c r="A66" s="346" t="s">
        <v>419</v>
      </c>
      <c r="B66" s="346"/>
      <c r="C66" s="730" t="s">
        <v>1257</v>
      </c>
      <c r="D66" s="731"/>
      <c r="E66" s="730"/>
      <c r="F66" s="347"/>
      <c r="G66" s="317" t="s">
        <v>3</v>
      </c>
    </row>
    <row r="67" spans="1:7" s="313" customFormat="1" ht="18.600000000000001" customHeight="1">
      <c r="A67" s="343" t="s">
        <v>1</v>
      </c>
      <c r="B67" s="344" t="s">
        <v>2</v>
      </c>
      <c r="C67" s="327" t="s">
        <v>6</v>
      </c>
      <c r="D67" s="327" t="s">
        <v>7</v>
      </c>
      <c r="E67" s="343" t="s">
        <v>4</v>
      </c>
      <c r="F67" s="343" t="s">
        <v>1258</v>
      </c>
      <c r="G67" s="329" t="s">
        <v>5</v>
      </c>
    </row>
    <row r="68" spans="1:7" s="313" customFormat="1" ht="18.600000000000001" customHeight="1">
      <c r="A68" s="330" t="s">
        <v>839</v>
      </c>
      <c r="B68" s="330" t="s">
        <v>726</v>
      </c>
      <c r="C68" s="330" t="s">
        <v>727</v>
      </c>
      <c r="D68" s="330" t="s">
        <v>727</v>
      </c>
      <c r="E68" s="330" t="s">
        <v>728</v>
      </c>
      <c r="F68" s="330" t="s">
        <v>635</v>
      </c>
      <c r="G68" s="330" t="s">
        <v>420</v>
      </c>
    </row>
    <row r="69" spans="1:7" s="313" customFormat="1" ht="20.25" customHeight="1">
      <c r="A69" s="330" t="s">
        <v>839</v>
      </c>
      <c r="B69" s="330" t="s">
        <v>840</v>
      </c>
      <c r="C69" s="330" t="s">
        <v>739</v>
      </c>
      <c r="D69" s="330" t="s">
        <v>739</v>
      </c>
      <c r="E69" s="330" t="s">
        <v>841</v>
      </c>
      <c r="F69" s="330" t="s">
        <v>714</v>
      </c>
      <c r="G69" s="330" t="s">
        <v>420</v>
      </c>
    </row>
    <row r="70" spans="1:7" s="313" customFormat="1" ht="18" customHeight="1">
      <c r="A70" s="330" t="s">
        <v>839</v>
      </c>
      <c r="B70" s="330" t="s">
        <v>933</v>
      </c>
      <c r="C70" s="330" t="s">
        <v>934</v>
      </c>
      <c r="D70" s="330" t="s">
        <v>934</v>
      </c>
      <c r="E70" s="330" t="s">
        <v>646</v>
      </c>
      <c r="F70" s="330" t="s">
        <v>812</v>
      </c>
      <c r="G70" s="330" t="s">
        <v>420</v>
      </c>
    </row>
    <row r="71" spans="1:7" s="313" customFormat="1" ht="18" customHeight="1">
      <c r="A71" s="330" t="s">
        <v>839</v>
      </c>
      <c r="B71" s="330" t="s">
        <v>1259</v>
      </c>
      <c r="C71" s="330" t="s">
        <v>1260</v>
      </c>
      <c r="D71" s="330" t="s">
        <v>1260</v>
      </c>
      <c r="E71" s="330" t="s">
        <v>665</v>
      </c>
      <c r="F71" s="330" t="s">
        <v>920</v>
      </c>
      <c r="G71" s="330" t="s">
        <v>420</v>
      </c>
    </row>
    <row r="72" spans="1:7" s="313" customFormat="1" ht="30.75" customHeight="1">
      <c r="A72" s="784" t="s">
        <v>1261</v>
      </c>
      <c r="B72" s="785"/>
      <c r="C72" s="785"/>
      <c r="D72" s="785"/>
      <c r="E72" s="785"/>
      <c r="F72" s="785"/>
      <c r="G72" s="786"/>
    </row>
    <row r="73" spans="1:7" s="313" customFormat="1" ht="18" customHeight="1">
      <c r="A73" s="322"/>
      <c r="B73" s="322"/>
      <c r="C73" s="322"/>
      <c r="D73" s="322"/>
      <c r="E73" s="322"/>
      <c r="F73" s="322"/>
      <c r="G73" s="322"/>
    </row>
    <row r="74" spans="1:7" s="313" customFormat="1" ht="18" customHeight="1">
      <c r="A74" s="781" t="s">
        <v>1262</v>
      </c>
      <c r="B74" s="781"/>
      <c r="C74" s="781"/>
      <c r="D74" s="339"/>
      <c r="E74" s="339"/>
      <c r="F74" s="339"/>
      <c r="G74" s="317" t="s">
        <v>3</v>
      </c>
    </row>
    <row r="75" spans="1:7" s="313" customFormat="1" ht="18" customHeight="1">
      <c r="A75" s="343" t="s">
        <v>1</v>
      </c>
      <c r="B75" s="344" t="s">
        <v>2</v>
      </c>
      <c r="C75" s="327" t="s">
        <v>6</v>
      </c>
      <c r="D75" s="327" t="s">
        <v>7</v>
      </c>
      <c r="E75" s="691" t="s">
        <v>4</v>
      </c>
      <c r="F75" s="690" t="s">
        <v>1263</v>
      </c>
      <c r="G75" s="329" t="s">
        <v>5</v>
      </c>
    </row>
    <row r="76" spans="1:7" s="313" customFormat="1" ht="18" customHeight="1">
      <c r="A76" s="330" t="s">
        <v>411</v>
      </c>
      <c r="B76" s="330" t="s">
        <v>935</v>
      </c>
      <c r="C76" s="330" t="s">
        <v>760</v>
      </c>
      <c r="D76" s="330" t="s">
        <v>760</v>
      </c>
      <c r="E76" s="330" t="s">
        <v>527</v>
      </c>
      <c r="F76" s="330" t="s">
        <v>610</v>
      </c>
      <c r="G76" s="330" t="s">
        <v>423</v>
      </c>
    </row>
    <row r="77" spans="1:7" s="313" customFormat="1" ht="19.5" customHeight="1">
      <c r="A77" s="330" t="s">
        <v>408</v>
      </c>
      <c r="B77" s="330" t="s">
        <v>409</v>
      </c>
      <c r="C77" s="330" t="s">
        <v>727</v>
      </c>
      <c r="D77" s="330" t="s">
        <v>727</v>
      </c>
      <c r="E77" s="330" t="s">
        <v>565</v>
      </c>
      <c r="F77" s="330" t="s">
        <v>535</v>
      </c>
      <c r="G77" s="330" t="s">
        <v>423</v>
      </c>
    </row>
    <row r="78" spans="1:7" s="313" customFormat="1" ht="18" customHeight="1">
      <c r="A78" s="330" t="s">
        <v>411</v>
      </c>
      <c r="B78" s="330" t="s">
        <v>1264</v>
      </c>
      <c r="C78" s="330" t="s">
        <v>872</v>
      </c>
      <c r="D78" s="330" t="s">
        <v>872</v>
      </c>
      <c r="E78" s="330" t="s">
        <v>529</v>
      </c>
      <c r="F78" s="330" t="s">
        <v>611</v>
      </c>
      <c r="G78" s="330" t="s">
        <v>423</v>
      </c>
    </row>
    <row r="79" spans="1:7" s="313" customFormat="1" ht="18" customHeight="1">
      <c r="A79" s="330" t="s">
        <v>408</v>
      </c>
      <c r="B79" s="330" t="s">
        <v>409</v>
      </c>
      <c r="C79" s="330" t="s">
        <v>739</v>
      </c>
      <c r="D79" s="330" t="s">
        <v>739</v>
      </c>
      <c r="E79" s="330" t="s">
        <v>567</v>
      </c>
      <c r="F79" s="330" t="s">
        <v>537</v>
      </c>
      <c r="G79" s="330" t="s">
        <v>423</v>
      </c>
    </row>
    <row r="80" spans="1:7" s="313" customFormat="1" ht="30.75" customHeight="1">
      <c r="A80" s="774" t="s">
        <v>1261</v>
      </c>
      <c r="B80" s="775"/>
      <c r="C80" s="775"/>
      <c r="D80" s="775"/>
      <c r="E80" s="775"/>
      <c r="F80" s="775"/>
      <c r="G80" s="776"/>
    </row>
    <row r="81" spans="1:7" s="313" customFormat="1" ht="18.75" customHeight="1">
      <c r="A81" s="322"/>
      <c r="B81" s="322"/>
      <c r="C81" s="322"/>
      <c r="D81" s="322"/>
      <c r="E81" s="322"/>
      <c r="F81" s="322"/>
      <c r="G81" s="322"/>
    </row>
    <row r="82" spans="1:7" s="313" customFormat="1" ht="18.75" customHeight="1">
      <c r="A82" s="771" t="s">
        <v>424</v>
      </c>
      <c r="B82" s="771"/>
      <c r="C82" s="772" t="s">
        <v>425</v>
      </c>
      <c r="D82" s="772"/>
      <c r="E82" s="773" t="s">
        <v>426</v>
      </c>
      <c r="F82" s="773"/>
      <c r="G82" s="317" t="s">
        <v>3</v>
      </c>
    </row>
    <row r="83" spans="1:7" s="313" customFormat="1" ht="18.75" customHeight="1">
      <c r="A83" s="690" t="s">
        <v>1</v>
      </c>
      <c r="B83" s="325" t="s">
        <v>2</v>
      </c>
      <c r="C83" s="326" t="s">
        <v>6</v>
      </c>
      <c r="D83" s="327" t="s">
        <v>7</v>
      </c>
      <c r="E83" s="691" t="s">
        <v>4</v>
      </c>
      <c r="F83" s="690" t="s">
        <v>1265</v>
      </c>
      <c r="G83" s="329" t="s">
        <v>5</v>
      </c>
    </row>
    <row r="84" spans="1:7" s="313" customFormat="1" ht="18.75" customHeight="1">
      <c r="A84" s="330" t="s">
        <v>429</v>
      </c>
      <c r="B84" s="330" t="s">
        <v>729</v>
      </c>
      <c r="C84" s="330" t="s">
        <v>727</v>
      </c>
      <c r="D84" s="330" t="s">
        <v>727</v>
      </c>
      <c r="E84" s="330" t="s">
        <v>728</v>
      </c>
      <c r="F84" s="330" t="s">
        <v>730</v>
      </c>
      <c r="G84" s="330" t="s">
        <v>428</v>
      </c>
    </row>
    <row r="85" spans="1:7" s="313" customFormat="1" ht="19.5" customHeight="1">
      <c r="A85" s="330" t="s">
        <v>431</v>
      </c>
      <c r="B85" s="330" t="s">
        <v>842</v>
      </c>
      <c r="C85" s="330" t="s">
        <v>739</v>
      </c>
      <c r="D85" s="330" t="s">
        <v>739</v>
      </c>
      <c r="E85" s="330" t="s">
        <v>841</v>
      </c>
      <c r="F85" s="330" t="s">
        <v>659</v>
      </c>
      <c r="G85" s="330" t="s">
        <v>428</v>
      </c>
    </row>
    <row r="86" spans="1:7" s="313" customFormat="1" ht="18" customHeight="1">
      <c r="A86" s="330" t="s">
        <v>936</v>
      </c>
      <c r="B86" s="330" t="s">
        <v>937</v>
      </c>
      <c r="C86" s="330" t="s">
        <v>934</v>
      </c>
      <c r="D86" s="330" t="s">
        <v>934</v>
      </c>
      <c r="E86" s="330" t="s">
        <v>646</v>
      </c>
      <c r="F86" s="330" t="s">
        <v>938</v>
      </c>
      <c r="G86" s="330" t="s">
        <v>428</v>
      </c>
    </row>
    <row r="87" spans="1:7" s="313" customFormat="1" ht="18" customHeight="1">
      <c r="A87" s="330" t="s">
        <v>427</v>
      </c>
      <c r="B87" s="330" t="s">
        <v>430</v>
      </c>
      <c r="C87" s="330" t="s">
        <v>1260</v>
      </c>
      <c r="D87" s="330" t="s">
        <v>1260</v>
      </c>
      <c r="E87" s="330" t="s">
        <v>665</v>
      </c>
      <c r="F87" s="330" t="s">
        <v>899</v>
      </c>
      <c r="G87" s="330" t="s">
        <v>428</v>
      </c>
    </row>
    <row r="88" spans="1:7" s="313" customFormat="1" ht="27" customHeight="1">
      <c r="A88" s="774" t="s">
        <v>1252</v>
      </c>
      <c r="B88" s="775"/>
      <c r="C88" s="775"/>
      <c r="D88" s="775"/>
      <c r="E88" s="775"/>
      <c r="F88" s="775"/>
      <c r="G88" s="776"/>
    </row>
    <row r="89" spans="1:7" s="313" customFormat="1" ht="17.25" customHeight="1">
      <c r="A89" s="322"/>
      <c r="B89" s="322"/>
      <c r="C89" s="322"/>
      <c r="D89" s="322"/>
      <c r="E89" s="322"/>
      <c r="F89" s="322"/>
      <c r="G89" s="322"/>
    </row>
    <row r="90" spans="1:7" s="313" customFormat="1" ht="17.25" customHeight="1">
      <c r="A90" s="777" t="s">
        <v>1266</v>
      </c>
      <c r="B90" s="777"/>
      <c r="C90" s="348" t="s">
        <v>432</v>
      </c>
      <c r="D90" s="339"/>
      <c r="E90" s="339"/>
      <c r="F90" s="339"/>
      <c r="G90" s="317" t="s">
        <v>3</v>
      </c>
    </row>
    <row r="91" spans="1:7" s="313" customFormat="1" ht="17.25" customHeight="1">
      <c r="A91" s="349" t="s">
        <v>1</v>
      </c>
      <c r="B91" s="350" t="s">
        <v>2</v>
      </c>
      <c r="C91" s="326" t="s">
        <v>6</v>
      </c>
      <c r="D91" s="327" t="s">
        <v>7</v>
      </c>
      <c r="E91" s="351" t="s">
        <v>4</v>
      </c>
      <c r="F91" s="349" t="s">
        <v>1267</v>
      </c>
      <c r="G91" s="352" t="s">
        <v>5</v>
      </c>
    </row>
    <row r="92" spans="1:7" s="313" customFormat="1" ht="19.5" customHeight="1">
      <c r="A92" s="330" t="s">
        <v>433</v>
      </c>
      <c r="B92" s="330" t="s">
        <v>421</v>
      </c>
      <c r="C92" s="330" t="s">
        <v>705</v>
      </c>
      <c r="D92" s="330" t="s">
        <v>705</v>
      </c>
      <c r="E92" s="330" t="s">
        <v>634</v>
      </c>
      <c r="F92" s="330" t="s">
        <v>565</v>
      </c>
      <c r="G92" s="330" t="s">
        <v>13</v>
      </c>
    </row>
    <row r="93" spans="1:7" s="313" customFormat="1" ht="19.5" customHeight="1">
      <c r="A93" s="330" t="s">
        <v>433</v>
      </c>
      <c r="B93" s="330" t="s">
        <v>421</v>
      </c>
      <c r="C93" s="330" t="s">
        <v>755</v>
      </c>
      <c r="D93" s="330" t="s">
        <v>755</v>
      </c>
      <c r="E93" s="330" t="s">
        <v>635</v>
      </c>
      <c r="F93" s="330" t="s">
        <v>567</v>
      </c>
      <c r="G93" s="330" t="s">
        <v>13</v>
      </c>
    </row>
    <row r="94" spans="1:7" s="313" customFormat="1" ht="19.5" customHeight="1">
      <c r="A94" s="330" t="s">
        <v>433</v>
      </c>
      <c r="B94" s="330" t="s">
        <v>422</v>
      </c>
      <c r="C94" s="330" t="s">
        <v>876</v>
      </c>
      <c r="D94" s="330" t="s">
        <v>876</v>
      </c>
      <c r="E94" s="330" t="s">
        <v>714</v>
      </c>
      <c r="F94" s="330" t="s">
        <v>568</v>
      </c>
      <c r="G94" s="330" t="s">
        <v>13</v>
      </c>
    </row>
    <row r="95" spans="1:7" s="313" customFormat="1" ht="18" customHeight="1">
      <c r="A95" s="330" t="s">
        <v>433</v>
      </c>
      <c r="B95" s="330" t="s">
        <v>702</v>
      </c>
      <c r="C95" s="330" t="s">
        <v>1268</v>
      </c>
      <c r="D95" s="330" t="s">
        <v>1268</v>
      </c>
      <c r="E95" s="330" t="s">
        <v>812</v>
      </c>
      <c r="F95" s="330" t="s">
        <v>707</v>
      </c>
      <c r="G95" s="330" t="s">
        <v>13</v>
      </c>
    </row>
    <row r="96" spans="1:7" s="313" customFormat="1" ht="28.5" customHeight="1">
      <c r="A96" s="778" t="s">
        <v>1269</v>
      </c>
      <c r="B96" s="779"/>
      <c r="C96" s="779"/>
      <c r="D96" s="779"/>
      <c r="E96" s="779"/>
      <c r="F96" s="779"/>
      <c r="G96" s="780"/>
    </row>
    <row r="97" spans="1:7" s="313" customFormat="1" ht="17.45" customHeight="1">
      <c r="A97" s="322"/>
      <c r="B97" s="322"/>
      <c r="C97" s="322"/>
      <c r="D97" s="322"/>
      <c r="E97" s="322"/>
      <c r="F97" s="322"/>
      <c r="G97" s="322"/>
    </row>
    <row r="98" spans="1:7" s="313" customFormat="1" ht="17.45" customHeight="1">
      <c r="A98" s="353" t="s">
        <v>1270</v>
      </c>
      <c r="B98" s="353"/>
      <c r="C98" s="339"/>
      <c r="D98" s="339"/>
      <c r="E98" s="766" t="s">
        <v>426</v>
      </c>
      <c r="F98" s="766"/>
      <c r="G98" s="317" t="s">
        <v>3</v>
      </c>
    </row>
    <row r="99" spans="1:7" s="313" customFormat="1" ht="17.45" customHeight="1">
      <c r="A99" s="690" t="s">
        <v>1</v>
      </c>
      <c r="B99" s="325" t="s">
        <v>2</v>
      </c>
      <c r="C99" s="326" t="s">
        <v>6</v>
      </c>
      <c r="D99" s="327" t="s">
        <v>7</v>
      </c>
      <c r="E99" s="691" t="s">
        <v>4</v>
      </c>
      <c r="F99" s="690" t="s">
        <v>1271</v>
      </c>
      <c r="G99" s="329" t="s">
        <v>5</v>
      </c>
    </row>
    <row r="100" spans="1:7" s="313" customFormat="1" ht="19.5" customHeight="1">
      <c r="A100" s="330" t="s">
        <v>418</v>
      </c>
      <c r="B100" s="330" t="s">
        <v>702</v>
      </c>
      <c r="C100" s="330" t="s">
        <v>727</v>
      </c>
      <c r="D100" s="330" t="s">
        <v>727</v>
      </c>
      <c r="E100" s="330" t="s">
        <v>565</v>
      </c>
      <c r="F100" s="330" t="s">
        <v>535</v>
      </c>
      <c r="G100" s="330" t="s">
        <v>10</v>
      </c>
    </row>
    <row r="101" spans="1:7" s="313" customFormat="1" ht="19.5" customHeight="1">
      <c r="A101" s="330" t="s">
        <v>418</v>
      </c>
      <c r="B101" s="330" t="s">
        <v>702</v>
      </c>
      <c r="C101" s="330" t="s">
        <v>739</v>
      </c>
      <c r="D101" s="330" t="s">
        <v>739</v>
      </c>
      <c r="E101" s="330" t="s">
        <v>567</v>
      </c>
      <c r="F101" s="330" t="s">
        <v>537</v>
      </c>
      <c r="G101" s="330" t="s">
        <v>10</v>
      </c>
    </row>
    <row r="102" spans="1:7" s="313" customFormat="1" ht="19.5" customHeight="1">
      <c r="A102" s="330" t="s">
        <v>418</v>
      </c>
      <c r="B102" s="330" t="s">
        <v>726</v>
      </c>
      <c r="C102" s="330" t="s">
        <v>934</v>
      </c>
      <c r="D102" s="330" t="s">
        <v>934</v>
      </c>
      <c r="E102" s="330" t="s">
        <v>568</v>
      </c>
      <c r="F102" s="330" t="s">
        <v>538</v>
      </c>
      <c r="G102" s="330" t="s">
        <v>10</v>
      </c>
    </row>
    <row r="103" spans="1:7" s="313" customFormat="1" ht="19.5" customHeight="1">
      <c r="A103" s="330" t="s">
        <v>418</v>
      </c>
      <c r="B103" s="330" t="s">
        <v>840</v>
      </c>
      <c r="C103" s="330" t="s">
        <v>1260</v>
      </c>
      <c r="D103" s="330" t="s">
        <v>1260</v>
      </c>
      <c r="E103" s="330" t="s">
        <v>707</v>
      </c>
      <c r="F103" s="330" t="s">
        <v>584</v>
      </c>
      <c r="G103" s="330" t="s">
        <v>10</v>
      </c>
    </row>
    <row r="104" spans="1:7" s="313" customFormat="1" ht="27" customHeight="1">
      <c r="A104" s="767" t="s">
        <v>1272</v>
      </c>
      <c r="B104" s="768"/>
      <c r="C104" s="768"/>
      <c r="D104" s="768"/>
      <c r="E104" s="768"/>
      <c r="F104" s="768"/>
      <c r="G104" s="769"/>
    </row>
    <row r="105" spans="1:7" s="313" customFormat="1" ht="17.25" customHeight="1">
      <c r="A105" s="770"/>
      <c r="B105" s="770"/>
      <c r="C105" s="770"/>
      <c r="D105" s="770"/>
      <c r="E105" s="770"/>
      <c r="F105" s="770"/>
      <c r="G105" s="770"/>
    </row>
    <row r="106" spans="1:7" s="313" customFormat="1" ht="17.25" customHeight="1">
      <c r="A106" s="354"/>
      <c r="B106" s="354"/>
      <c r="C106" s="354"/>
      <c r="D106" s="354"/>
      <c r="E106" s="354"/>
      <c r="F106" s="354"/>
      <c r="G106" s="354"/>
    </row>
    <row r="107" spans="1:7" s="313" customFormat="1" ht="17.25" customHeight="1">
      <c r="A107" s="354"/>
      <c r="B107" s="354"/>
      <c r="C107" s="354"/>
      <c r="D107" s="354"/>
      <c r="E107" s="354"/>
      <c r="F107" s="354"/>
      <c r="G107" s="354"/>
    </row>
    <row r="108" spans="1:7" s="313" customFormat="1" ht="17.25" customHeight="1">
      <c r="A108" s="354"/>
      <c r="B108" s="354"/>
      <c r="C108" s="354"/>
      <c r="D108" s="354"/>
      <c r="E108" s="354"/>
      <c r="F108" s="354"/>
      <c r="G108" s="354"/>
    </row>
    <row r="109" spans="1:7" s="313" customFormat="1" ht="37.5" customHeight="1">
      <c r="A109" s="354"/>
      <c r="B109" s="354"/>
      <c r="C109" s="354"/>
      <c r="D109" s="354"/>
      <c r="E109" s="354"/>
      <c r="F109" s="354"/>
      <c r="G109" s="354"/>
    </row>
    <row r="110" spans="1:7" s="313" customFormat="1" ht="19.5" customHeight="1">
      <c r="A110" s="355"/>
      <c r="B110" s="354"/>
      <c r="C110" s="354"/>
      <c r="D110" s="356"/>
      <c r="E110" s="356"/>
      <c r="F110" s="354"/>
      <c r="G110" s="354"/>
    </row>
    <row r="111" spans="1:7" s="313" customFormat="1" ht="17.100000000000001" customHeight="1">
      <c r="A111" s="354"/>
      <c r="B111" s="354"/>
      <c r="C111" s="354"/>
      <c r="D111" s="356"/>
      <c r="E111" s="356"/>
      <c r="F111" s="354"/>
      <c r="G111" s="354"/>
    </row>
    <row r="112" spans="1:7" s="313" customFormat="1" ht="17.100000000000001" customHeight="1">
      <c r="A112" s="354"/>
      <c r="B112" s="354"/>
      <c r="C112" s="354"/>
      <c r="D112" s="354"/>
      <c r="E112" s="354"/>
      <c r="F112" s="354"/>
      <c r="G112" s="354"/>
    </row>
    <row r="113" spans="1:7" s="313" customFormat="1" ht="17.100000000000001" customHeight="1">
      <c r="A113" s="354"/>
      <c r="B113" s="354"/>
      <c r="C113" s="354"/>
      <c r="D113" s="354"/>
      <c r="E113" s="354"/>
      <c r="F113" s="354"/>
      <c r="G113" s="354"/>
    </row>
    <row r="114" spans="1:7" s="313" customFormat="1" ht="17.100000000000001" customHeight="1">
      <c r="A114" s="354"/>
      <c r="B114" s="354"/>
      <c r="C114" s="354"/>
      <c r="D114" s="354"/>
      <c r="E114" s="354"/>
      <c r="F114" s="354"/>
      <c r="G114" s="354"/>
    </row>
  </sheetData>
  <sheetProtection selectLockedCells="1" selectUnlockedCells="1"/>
  <mergeCells count="27">
    <mergeCell ref="E98:F98"/>
    <mergeCell ref="A104:G104"/>
    <mergeCell ref="A105:G105"/>
    <mergeCell ref="A82:B82"/>
    <mergeCell ref="C82:D82"/>
    <mergeCell ref="E82:F82"/>
    <mergeCell ref="A88:G88"/>
    <mergeCell ref="A90:B90"/>
    <mergeCell ref="A96:G96"/>
    <mergeCell ref="A58:B58"/>
    <mergeCell ref="C58:F58"/>
    <mergeCell ref="A64:G64"/>
    <mergeCell ref="A72:G72"/>
    <mergeCell ref="A74:C74"/>
    <mergeCell ref="A80:G80"/>
    <mergeCell ref="A26:G26"/>
    <mergeCell ref="A34:G34"/>
    <mergeCell ref="A48:G48"/>
    <mergeCell ref="A50:B50"/>
    <mergeCell ref="C50:D50"/>
    <mergeCell ref="A56:G56"/>
    <mergeCell ref="A9:G9"/>
    <mergeCell ref="A10:G10"/>
    <mergeCell ref="A11:G11"/>
    <mergeCell ref="A12:G12"/>
    <mergeCell ref="A13:G13"/>
    <mergeCell ref="A14:G14"/>
  </mergeCells>
  <phoneticPr fontId="16" type="noConversion"/>
  <printOptions horizontalCentered="1"/>
  <pageMargins left="0.1180555522441864" right="0.1180555522441864" top="0.15736110508441925" bottom="0.15736110508441925" header="0.51180553436279297" footer="0.51180553436279297"/>
  <pageSetup paperSize="9" scale="77" fitToHeight="0" orientation="portrait" horizontalDpi="300" verticalDpi="300" r:id="rId1"/>
  <rowBreaks count="1" manualBreakCount="1">
    <brk id="48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G88"/>
  <sheetViews>
    <sheetView view="pageBreakPreview" zoomScaleSheetLayoutView="100" workbookViewId="0">
      <selection activeCell="A32" sqref="A32"/>
    </sheetView>
  </sheetViews>
  <sheetFormatPr defaultRowHeight="16.5"/>
  <cols>
    <col min="1" max="1" width="23.44140625" style="389" customWidth="1"/>
    <col min="2" max="2" width="9.44140625" style="389" customWidth="1"/>
    <col min="3" max="3" width="13.44140625" style="389" customWidth="1"/>
    <col min="4" max="4" width="17.5546875" style="389" customWidth="1"/>
    <col min="5" max="5" width="13" style="389" customWidth="1"/>
    <col min="6" max="6" width="13.44140625" style="389" customWidth="1"/>
    <col min="7" max="7" width="33" style="389" customWidth="1"/>
    <col min="8" max="227" width="8.88671875" style="301"/>
    <col min="228" max="228" width="22.77734375" style="301" customWidth="1"/>
    <col min="229" max="230" width="9.44140625" style="301" customWidth="1"/>
    <col min="231" max="231" width="13.88671875" style="301" customWidth="1"/>
    <col min="232" max="234" width="9.44140625" style="301" customWidth="1"/>
    <col min="235" max="235" width="13.88671875" style="301" customWidth="1"/>
    <col min="236" max="483" width="8.88671875" style="301"/>
    <col min="484" max="484" width="22.77734375" style="301" customWidth="1"/>
    <col min="485" max="486" width="9.44140625" style="301" customWidth="1"/>
    <col min="487" max="487" width="13.88671875" style="301" customWidth="1"/>
    <col min="488" max="490" width="9.44140625" style="301" customWidth="1"/>
    <col min="491" max="491" width="13.88671875" style="301" customWidth="1"/>
    <col min="492" max="739" width="8.88671875" style="301"/>
    <col min="740" max="740" width="22.77734375" style="301" customWidth="1"/>
    <col min="741" max="742" width="9.44140625" style="301" customWidth="1"/>
    <col min="743" max="743" width="13.88671875" style="301" customWidth="1"/>
    <col min="744" max="746" width="9.44140625" style="301" customWidth="1"/>
    <col min="747" max="747" width="13.88671875" style="301" customWidth="1"/>
    <col min="748" max="995" width="8.88671875" style="301"/>
    <col min="996" max="996" width="22.77734375" style="301" customWidth="1"/>
    <col min="997" max="998" width="9.44140625" style="301" customWidth="1"/>
    <col min="999" max="999" width="13.88671875" style="301" customWidth="1"/>
    <col min="1000" max="1002" width="9.44140625" style="301" customWidth="1"/>
    <col min="1003" max="1003" width="13.88671875" style="301" customWidth="1"/>
    <col min="1004" max="1251" width="8.88671875" style="301"/>
    <col min="1252" max="1252" width="22.77734375" style="301" customWidth="1"/>
    <col min="1253" max="1254" width="9.44140625" style="301" customWidth="1"/>
    <col min="1255" max="1255" width="13.88671875" style="301" customWidth="1"/>
    <col min="1256" max="1258" width="9.44140625" style="301" customWidth="1"/>
    <col min="1259" max="1259" width="13.88671875" style="301" customWidth="1"/>
    <col min="1260" max="1507" width="8.88671875" style="301"/>
    <col min="1508" max="1508" width="22.77734375" style="301" customWidth="1"/>
    <col min="1509" max="1510" width="9.44140625" style="301" customWidth="1"/>
    <col min="1511" max="1511" width="13.88671875" style="301" customWidth="1"/>
    <col min="1512" max="1514" width="9.44140625" style="301" customWidth="1"/>
    <col min="1515" max="1515" width="13.88671875" style="301" customWidth="1"/>
    <col min="1516" max="1763" width="8.88671875" style="301"/>
    <col min="1764" max="1764" width="22.77734375" style="301" customWidth="1"/>
    <col min="1765" max="1766" width="9.44140625" style="301" customWidth="1"/>
    <col min="1767" max="1767" width="13.88671875" style="301" customWidth="1"/>
    <col min="1768" max="1770" width="9.44140625" style="301" customWidth="1"/>
    <col min="1771" max="1771" width="13.88671875" style="301" customWidth="1"/>
    <col min="1772" max="2019" width="8.88671875" style="301"/>
    <col min="2020" max="2020" width="22.77734375" style="301" customWidth="1"/>
    <col min="2021" max="2022" width="9.44140625" style="301" customWidth="1"/>
    <col min="2023" max="2023" width="13.88671875" style="301" customWidth="1"/>
    <col min="2024" max="2026" width="9.44140625" style="301" customWidth="1"/>
    <col min="2027" max="2027" width="13.88671875" style="301" customWidth="1"/>
    <col min="2028" max="2275" width="8.88671875" style="301"/>
    <col min="2276" max="2276" width="22.77734375" style="301" customWidth="1"/>
    <col min="2277" max="2278" width="9.44140625" style="301" customWidth="1"/>
    <col min="2279" max="2279" width="13.88671875" style="301" customWidth="1"/>
    <col min="2280" max="2282" width="9.44140625" style="301" customWidth="1"/>
    <col min="2283" max="2283" width="13.88671875" style="301" customWidth="1"/>
    <col min="2284" max="2531" width="8.88671875" style="301"/>
    <col min="2532" max="2532" width="22.77734375" style="301" customWidth="1"/>
    <col min="2533" max="2534" width="9.44140625" style="301" customWidth="1"/>
    <col min="2535" max="2535" width="13.88671875" style="301" customWidth="1"/>
    <col min="2536" max="2538" width="9.44140625" style="301" customWidth="1"/>
    <col min="2539" max="2539" width="13.88671875" style="301" customWidth="1"/>
    <col min="2540" max="2787" width="8.88671875" style="301"/>
    <col min="2788" max="2788" width="22.77734375" style="301" customWidth="1"/>
    <col min="2789" max="2790" width="9.44140625" style="301" customWidth="1"/>
    <col min="2791" max="2791" width="13.88671875" style="301" customWidth="1"/>
    <col min="2792" max="2794" width="9.44140625" style="301" customWidth="1"/>
    <col min="2795" max="2795" width="13.88671875" style="301" customWidth="1"/>
    <col min="2796" max="3043" width="8.88671875" style="301"/>
    <col min="3044" max="3044" width="22.77734375" style="301" customWidth="1"/>
    <col min="3045" max="3046" width="9.44140625" style="301" customWidth="1"/>
    <col min="3047" max="3047" width="13.88671875" style="301" customWidth="1"/>
    <col min="3048" max="3050" width="9.44140625" style="301" customWidth="1"/>
    <col min="3051" max="3051" width="13.88671875" style="301" customWidth="1"/>
    <col min="3052" max="3299" width="8.88671875" style="301"/>
    <col min="3300" max="3300" width="22.77734375" style="301" customWidth="1"/>
    <col min="3301" max="3302" width="9.44140625" style="301" customWidth="1"/>
    <col min="3303" max="3303" width="13.88671875" style="301" customWidth="1"/>
    <col min="3304" max="3306" width="9.44140625" style="301" customWidth="1"/>
    <col min="3307" max="3307" width="13.88671875" style="301" customWidth="1"/>
    <col min="3308" max="3555" width="8.88671875" style="301"/>
    <col min="3556" max="3556" width="22.77734375" style="301" customWidth="1"/>
    <col min="3557" max="3558" width="9.44140625" style="301" customWidth="1"/>
    <col min="3559" max="3559" width="13.88671875" style="301" customWidth="1"/>
    <col min="3560" max="3562" width="9.44140625" style="301" customWidth="1"/>
    <col min="3563" max="3563" width="13.88671875" style="301" customWidth="1"/>
    <col min="3564" max="3811" width="8.88671875" style="301"/>
    <col min="3812" max="3812" width="22.77734375" style="301" customWidth="1"/>
    <col min="3813" max="3814" width="9.44140625" style="301" customWidth="1"/>
    <col min="3815" max="3815" width="13.88671875" style="301" customWidth="1"/>
    <col min="3816" max="3818" width="9.44140625" style="301" customWidth="1"/>
    <col min="3819" max="3819" width="13.88671875" style="301" customWidth="1"/>
    <col min="3820" max="4067" width="8.88671875" style="301"/>
    <col min="4068" max="4068" width="22.77734375" style="301" customWidth="1"/>
    <col min="4069" max="4070" width="9.44140625" style="301" customWidth="1"/>
    <col min="4071" max="4071" width="13.88671875" style="301" customWidth="1"/>
    <col min="4072" max="4074" width="9.44140625" style="301" customWidth="1"/>
    <col min="4075" max="4075" width="13.88671875" style="301" customWidth="1"/>
    <col min="4076" max="4323" width="8.88671875" style="301"/>
    <col min="4324" max="4324" width="22.77734375" style="301" customWidth="1"/>
    <col min="4325" max="4326" width="9.44140625" style="301" customWidth="1"/>
    <col min="4327" max="4327" width="13.88671875" style="301" customWidth="1"/>
    <col min="4328" max="4330" width="9.44140625" style="301" customWidth="1"/>
    <col min="4331" max="4331" width="13.88671875" style="301" customWidth="1"/>
    <col min="4332" max="4579" width="8.88671875" style="301"/>
    <col min="4580" max="4580" width="22.77734375" style="301" customWidth="1"/>
    <col min="4581" max="4582" width="9.44140625" style="301" customWidth="1"/>
    <col min="4583" max="4583" width="13.88671875" style="301" customWidth="1"/>
    <col min="4584" max="4586" width="9.44140625" style="301" customWidth="1"/>
    <col min="4587" max="4587" width="13.88671875" style="301" customWidth="1"/>
    <col min="4588" max="4835" width="8.88671875" style="301"/>
    <col min="4836" max="4836" width="22.77734375" style="301" customWidth="1"/>
    <col min="4837" max="4838" width="9.44140625" style="301" customWidth="1"/>
    <col min="4839" max="4839" width="13.88671875" style="301" customWidth="1"/>
    <col min="4840" max="4842" width="9.44140625" style="301" customWidth="1"/>
    <col min="4843" max="4843" width="13.88671875" style="301" customWidth="1"/>
    <col min="4844" max="5091" width="8.88671875" style="301"/>
    <col min="5092" max="5092" width="22.77734375" style="301" customWidth="1"/>
    <col min="5093" max="5094" width="9.44140625" style="301" customWidth="1"/>
    <col min="5095" max="5095" width="13.88671875" style="301" customWidth="1"/>
    <col min="5096" max="5098" width="9.44140625" style="301" customWidth="1"/>
    <col min="5099" max="5099" width="13.88671875" style="301" customWidth="1"/>
    <col min="5100" max="5347" width="8.88671875" style="301"/>
    <col min="5348" max="5348" width="22.77734375" style="301" customWidth="1"/>
    <col min="5349" max="5350" width="9.44140625" style="301" customWidth="1"/>
    <col min="5351" max="5351" width="13.88671875" style="301" customWidth="1"/>
    <col min="5352" max="5354" width="9.44140625" style="301" customWidth="1"/>
    <col min="5355" max="5355" width="13.88671875" style="301" customWidth="1"/>
    <col min="5356" max="5603" width="8.88671875" style="301"/>
    <col min="5604" max="5604" width="22.77734375" style="301" customWidth="1"/>
    <col min="5605" max="5606" width="9.44140625" style="301" customWidth="1"/>
    <col min="5607" max="5607" width="13.88671875" style="301" customWidth="1"/>
    <col min="5608" max="5610" width="9.44140625" style="301" customWidth="1"/>
    <col min="5611" max="5611" width="13.88671875" style="301" customWidth="1"/>
    <col min="5612" max="5859" width="8.88671875" style="301"/>
    <col min="5860" max="5860" width="22.77734375" style="301" customWidth="1"/>
    <col min="5861" max="5862" width="9.44140625" style="301" customWidth="1"/>
    <col min="5863" max="5863" width="13.88671875" style="301" customWidth="1"/>
    <col min="5864" max="5866" width="9.44140625" style="301" customWidth="1"/>
    <col min="5867" max="5867" width="13.88671875" style="301" customWidth="1"/>
    <col min="5868" max="6115" width="8.88671875" style="301"/>
    <col min="6116" max="6116" width="22.77734375" style="301" customWidth="1"/>
    <col min="6117" max="6118" width="9.44140625" style="301" customWidth="1"/>
    <col min="6119" max="6119" width="13.88671875" style="301" customWidth="1"/>
    <col min="6120" max="6122" width="9.44140625" style="301" customWidth="1"/>
    <col min="6123" max="6123" width="13.88671875" style="301" customWidth="1"/>
    <col min="6124" max="6371" width="8.88671875" style="301"/>
    <col min="6372" max="6372" width="22.77734375" style="301" customWidth="1"/>
    <col min="6373" max="6374" width="9.44140625" style="301" customWidth="1"/>
    <col min="6375" max="6375" width="13.88671875" style="301" customWidth="1"/>
    <col min="6376" max="6378" width="9.44140625" style="301" customWidth="1"/>
    <col min="6379" max="6379" width="13.88671875" style="301" customWidth="1"/>
    <col min="6380" max="6627" width="8.88671875" style="301"/>
    <col min="6628" max="6628" width="22.77734375" style="301" customWidth="1"/>
    <col min="6629" max="6630" width="9.44140625" style="301" customWidth="1"/>
    <col min="6631" max="6631" width="13.88671875" style="301" customWidth="1"/>
    <col min="6632" max="6634" width="9.44140625" style="301" customWidth="1"/>
    <col min="6635" max="6635" width="13.88671875" style="301" customWidth="1"/>
    <col min="6636" max="6883" width="8.88671875" style="301"/>
    <col min="6884" max="6884" width="22.77734375" style="301" customWidth="1"/>
    <col min="6885" max="6886" width="9.44140625" style="301" customWidth="1"/>
    <col min="6887" max="6887" width="13.88671875" style="301" customWidth="1"/>
    <col min="6888" max="6890" width="9.44140625" style="301" customWidth="1"/>
    <col min="6891" max="6891" width="13.88671875" style="301" customWidth="1"/>
    <col min="6892" max="7139" width="8.88671875" style="301"/>
    <col min="7140" max="7140" width="22.77734375" style="301" customWidth="1"/>
    <col min="7141" max="7142" width="9.44140625" style="301" customWidth="1"/>
    <col min="7143" max="7143" width="13.88671875" style="301" customWidth="1"/>
    <col min="7144" max="7146" width="9.44140625" style="301" customWidth="1"/>
    <col min="7147" max="7147" width="13.88671875" style="301" customWidth="1"/>
    <col min="7148" max="7395" width="8.88671875" style="301"/>
    <col min="7396" max="7396" width="22.77734375" style="301" customWidth="1"/>
    <col min="7397" max="7398" width="9.44140625" style="301" customWidth="1"/>
    <col min="7399" max="7399" width="13.88671875" style="301" customWidth="1"/>
    <col min="7400" max="7402" width="9.44140625" style="301" customWidth="1"/>
    <col min="7403" max="7403" width="13.88671875" style="301" customWidth="1"/>
    <col min="7404" max="7651" width="8.88671875" style="301"/>
    <col min="7652" max="7652" width="22.77734375" style="301" customWidth="1"/>
    <col min="7653" max="7654" width="9.44140625" style="301" customWidth="1"/>
    <col min="7655" max="7655" width="13.88671875" style="301" customWidth="1"/>
    <col min="7656" max="7658" width="9.44140625" style="301" customWidth="1"/>
    <col min="7659" max="7659" width="13.88671875" style="301" customWidth="1"/>
    <col min="7660" max="7907" width="8.88671875" style="301"/>
    <col min="7908" max="7908" width="22.77734375" style="301" customWidth="1"/>
    <col min="7909" max="7910" width="9.44140625" style="301" customWidth="1"/>
    <col min="7911" max="7911" width="13.88671875" style="301" customWidth="1"/>
    <col min="7912" max="7914" width="9.44140625" style="301" customWidth="1"/>
    <col min="7915" max="7915" width="13.88671875" style="301" customWidth="1"/>
    <col min="7916" max="8163" width="8.88671875" style="301"/>
    <col min="8164" max="8164" width="22.77734375" style="301" customWidth="1"/>
    <col min="8165" max="8166" width="9.44140625" style="301" customWidth="1"/>
    <col min="8167" max="8167" width="13.88671875" style="301" customWidth="1"/>
    <col min="8168" max="8170" width="9.44140625" style="301" customWidth="1"/>
    <col min="8171" max="8171" width="13.88671875" style="301" customWidth="1"/>
    <col min="8172" max="8419" width="8.88671875" style="301"/>
    <col min="8420" max="8420" width="22.77734375" style="301" customWidth="1"/>
    <col min="8421" max="8422" width="9.44140625" style="301" customWidth="1"/>
    <col min="8423" max="8423" width="13.88671875" style="301" customWidth="1"/>
    <col min="8424" max="8426" width="9.44140625" style="301" customWidth="1"/>
    <col min="8427" max="8427" width="13.88671875" style="301" customWidth="1"/>
    <col min="8428" max="8675" width="8.88671875" style="301"/>
    <col min="8676" max="8676" width="22.77734375" style="301" customWidth="1"/>
    <col min="8677" max="8678" width="9.44140625" style="301" customWidth="1"/>
    <col min="8679" max="8679" width="13.88671875" style="301" customWidth="1"/>
    <col min="8680" max="8682" width="9.44140625" style="301" customWidth="1"/>
    <col min="8683" max="8683" width="13.88671875" style="301" customWidth="1"/>
    <col min="8684" max="8931" width="8.88671875" style="301"/>
    <col min="8932" max="8932" width="22.77734375" style="301" customWidth="1"/>
    <col min="8933" max="8934" width="9.44140625" style="301" customWidth="1"/>
    <col min="8935" max="8935" width="13.88671875" style="301" customWidth="1"/>
    <col min="8936" max="8938" width="9.44140625" style="301" customWidth="1"/>
    <col min="8939" max="8939" width="13.88671875" style="301" customWidth="1"/>
    <col min="8940" max="9187" width="8.88671875" style="301"/>
    <col min="9188" max="9188" width="22.77734375" style="301" customWidth="1"/>
    <col min="9189" max="9190" width="9.44140625" style="301" customWidth="1"/>
    <col min="9191" max="9191" width="13.88671875" style="301" customWidth="1"/>
    <col min="9192" max="9194" width="9.44140625" style="301" customWidth="1"/>
    <col min="9195" max="9195" width="13.88671875" style="301" customWidth="1"/>
    <col min="9196" max="9443" width="8.88671875" style="301"/>
    <col min="9444" max="9444" width="22.77734375" style="301" customWidth="1"/>
    <col min="9445" max="9446" width="9.44140625" style="301" customWidth="1"/>
    <col min="9447" max="9447" width="13.88671875" style="301" customWidth="1"/>
    <col min="9448" max="9450" width="9.44140625" style="301" customWidth="1"/>
    <col min="9451" max="9451" width="13.88671875" style="301" customWidth="1"/>
    <col min="9452" max="9699" width="8.88671875" style="301"/>
    <col min="9700" max="9700" width="22.77734375" style="301" customWidth="1"/>
    <col min="9701" max="9702" width="9.44140625" style="301" customWidth="1"/>
    <col min="9703" max="9703" width="13.88671875" style="301" customWidth="1"/>
    <col min="9704" max="9706" width="9.44140625" style="301" customWidth="1"/>
    <col min="9707" max="9707" width="13.88671875" style="301" customWidth="1"/>
    <col min="9708" max="9955" width="8.88671875" style="301"/>
    <col min="9956" max="9956" width="22.77734375" style="301" customWidth="1"/>
    <col min="9957" max="9958" width="9.44140625" style="301" customWidth="1"/>
    <col min="9959" max="9959" width="13.88671875" style="301" customWidth="1"/>
    <col min="9960" max="9962" width="9.44140625" style="301" customWidth="1"/>
    <col min="9963" max="9963" width="13.88671875" style="301" customWidth="1"/>
    <col min="9964" max="10211" width="8.88671875" style="301"/>
    <col min="10212" max="10212" width="22.77734375" style="301" customWidth="1"/>
    <col min="10213" max="10214" width="9.44140625" style="301" customWidth="1"/>
    <col min="10215" max="10215" width="13.88671875" style="301" customWidth="1"/>
    <col min="10216" max="10218" width="9.44140625" style="301" customWidth="1"/>
    <col min="10219" max="10219" width="13.88671875" style="301" customWidth="1"/>
    <col min="10220" max="10467" width="8.88671875" style="301"/>
    <col min="10468" max="10468" width="22.77734375" style="301" customWidth="1"/>
    <col min="10469" max="10470" width="9.44140625" style="301" customWidth="1"/>
    <col min="10471" max="10471" width="13.88671875" style="301" customWidth="1"/>
    <col min="10472" max="10474" width="9.44140625" style="301" customWidth="1"/>
    <col min="10475" max="10475" width="13.88671875" style="301" customWidth="1"/>
    <col min="10476" max="10723" width="8.88671875" style="301"/>
    <col min="10724" max="10724" width="22.77734375" style="301" customWidth="1"/>
    <col min="10725" max="10726" width="9.44140625" style="301" customWidth="1"/>
    <col min="10727" max="10727" width="13.88671875" style="301" customWidth="1"/>
    <col min="10728" max="10730" width="9.44140625" style="301" customWidth="1"/>
    <col min="10731" max="10731" width="13.88671875" style="301" customWidth="1"/>
    <col min="10732" max="10979" width="8.88671875" style="301"/>
    <col min="10980" max="10980" width="22.77734375" style="301" customWidth="1"/>
    <col min="10981" max="10982" width="9.44140625" style="301" customWidth="1"/>
    <col min="10983" max="10983" width="13.88671875" style="301" customWidth="1"/>
    <col min="10984" max="10986" width="9.44140625" style="301" customWidth="1"/>
    <col min="10987" max="10987" width="13.88671875" style="301" customWidth="1"/>
    <col min="10988" max="11235" width="8.88671875" style="301"/>
    <col min="11236" max="11236" width="22.77734375" style="301" customWidth="1"/>
    <col min="11237" max="11238" width="9.44140625" style="301" customWidth="1"/>
    <col min="11239" max="11239" width="13.88671875" style="301" customWidth="1"/>
    <col min="11240" max="11242" width="9.44140625" style="301" customWidth="1"/>
    <col min="11243" max="11243" width="13.88671875" style="301" customWidth="1"/>
    <col min="11244" max="11491" width="8.88671875" style="301"/>
    <col min="11492" max="11492" width="22.77734375" style="301" customWidth="1"/>
    <col min="11493" max="11494" width="9.44140625" style="301" customWidth="1"/>
    <col min="11495" max="11495" width="13.88671875" style="301" customWidth="1"/>
    <col min="11496" max="11498" width="9.44140625" style="301" customWidth="1"/>
    <col min="11499" max="11499" width="13.88671875" style="301" customWidth="1"/>
    <col min="11500" max="11747" width="8.88671875" style="301"/>
    <col min="11748" max="11748" width="22.77734375" style="301" customWidth="1"/>
    <col min="11749" max="11750" width="9.44140625" style="301" customWidth="1"/>
    <col min="11751" max="11751" width="13.88671875" style="301" customWidth="1"/>
    <col min="11752" max="11754" width="9.44140625" style="301" customWidth="1"/>
    <col min="11755" max="11755" width="13.88671875" style="301" customWidth="1"/>
    <col min="11756" max="12003" width="8.88671875" style="301"/>
    <col min="12004" max="12004" width="22.77734375" style="301" customWidth="1"/>
    <col min="12005" max="12006" width="9.44140625" style="301" customWidth="1"/>
    <col min="12007" max="12007" width="13.88671875" style="301" customWidth="1"/>
    <col min="12008" max="12010" width="9.44140625" style="301" customWidth="1"/>
    <col min="12011" max="12011" width="13.88671875" style="301" customWidth="1"/>
    <col min="12012" max="12259" width="8.88671875" style="301"/>
    <col min="12260" max="12260" width="22.77734375" style="301" customWidth="1"/>
    <col min="12261" max="12262" width="9.44140625" style="301" customWidth="1"/>
    <col min="12263" max="12263" width="13.88671875" style="301" customWidth="1"/>
    <col min="12264" max="12266" width="9.44140625" style="301" customWidth="1"/>
    <col min="12267" max="12267" width="13.88671875" style="301" customWidth="1"/>
    <col min="12268" max="12515" width="8.88671875" style="301"/>
    <col min="12516" max="12516" width="22.77734375" style="301" customWidth="1"/>
    <col min="12517" max="12518" width="9.44140625" style="301" customWidth="1"/>
    <col min="12519" max="12519" width="13.88671875" style="301" customWidth="1"/>
    <col min="12520" max="12522" width="9.44140625" style="301" customWidth="1"/>
    <col min="12523" max="12523" width="13.88671875" style="301" customWidth="1"/>
    <col min="12524" max="12771" width="8.88671875" style="301"/>
    <col min="12772" max="12772" width="22.77734375" style="301" customWidth="1"/>
    <col min="12773" max="12774" width="9.44140625" style="301" customWidth="1"/>
    <col min="12775" max="12775" width="13.88671875" style="301" customWidth="1"/>
    <col min="12776" max="12778" width="9.44140625" style="301" customWidth="1"/>
    <col min="12779" max="12779" width="13.88671875" style="301" customWidth="1"/>
    <col min="12780" max="13027" width="8.88671875" style="301"/>
    <col min="13028" max="13028" width="22.77734375" style="301" customWidth="1"/>
    <col min="13029" max="13030" width="9.44140625" style="301" customWidth="1"/>
    <col min="13031" max="13031" width="13.88671875" style="301" customWidth="1"/>
    <col min="13032" max="13034" width="9.44140625" style="301" customWidth="1"/>
    <col min="13035" max="13035" width="13.88671875" style="301" customWidth="1"/>
    <col min="13036" max="13283" width="8.88671875" style="301"/>
    <col min="13284" max="13284" width="22.77734375" style="301" customWidth="1"/>
    <col min="13285" max="13286" width="9.44140625" style="301" customWidth="1"/>
    <col min="13287" max="13287" width="13.88671875" style="301" customWidth="1"/>
    <col min="13288" max="13290" width="9.44140625" style="301" customWidth="1"/>
    <col min="13291" max="13291" width="13.88671875" style="301" customWidth="1"/>
    <col min="13292" max="13539" width="8.88671875" style="301"/>
    <col min="13540" max="13540" width="22.77734375" style="301" customWidth="1"/>
    <col min="13541" max="13542" width="9.44140625" style="301" customWidth="1"/>
    <col min="13543" max="13543" width="13.88671875" style="301" customWidth="1"/>
    <col min="13544" max="13546" width="9.44140625" style="301" customWidth="1"/>
    <col min="13547" max="13547" width="13.88671875" style="301" customWidth="1"/>
    <col min="13548" max="13795" width="8.88671875" style="301"/>
    <col min="13796" max="13796" width="22.77734375" style="301" customWidth="1"/>
    <col min="13797" max="13798" width="9.44140625" style="301" customWidth="1"/>
    <col min="13799" max="13799" width="13.88671875" style="301" customWidth="1"/>
    <col min="13800" max="13802" width="9.44140625" style="301" customWidth="1"/>
    <col min="13803" max="13803" width="13.88671875" style="301" customWidth="1"/>
    <col min="13804" max="14051" width="8.88671875" style="301"/>
    <col min="14052" max="14052" width="22.77734375" style="301" customWidth="1"/>
    <col min="14053" max="14054" width="9.44140625" style="301" customWidth="1"/>
    <col min="14055" max="14055" width="13.88671875" style="301" customWidth="1"/>
    <col min="14056" max="14058" width="9.44140625" style="301" customWidth="1"/>
    <col min="14059" max="14059" width="13.88671875" style="301" customWidth="1"/>
    <col min="14060" max="14307" width="8.88671875" style="301"/>
    <col min="14308" max="14308" width="22.77734375" style="301" customWidth="1"/>
    <col min="14309" max="14310" width="9.44140625" style="301" customWidth="1"/>
    <col min="14311" max="14311" width="13.88671875" style="301" customWidth="1"/>
    <col min="14312" max="14314" width="9.44140625" style="301" customWidth="1"/>
    <col min="14315" max="14315" width="13.88671875" style="301" customWidth="1"/>
    <col min="14316" max="14563" width="8.88671875" style="301"/>
    <col min="14564" max="14564" width="22.77734375" style="301" customWidth="1"/>
    <col min="14565" max="14566" width="9.44140625" style="301" customWidth="1"/>
    <col min="14567" max="14567" width="13.88671875" style="301" customWidth="1"/>
    <col min="14568" max="14570" width="9.44140625" style="301" customWidth="1"/>
    <col min="14571" max="14571" width="13.88671875" style="301" customWidth="1"/>
    <col min="14572" max="14819" width="8.88671875" style="301"/>
    <col min="14820" max="14820" width="22.77734375" style="301" customWidth="1"/>
    <col min="14821" max="14822" width="9.44140625" style="301" customWidth="1"/>
    <col min="14823" max="14823" width="13.88671875" style="301" customWidth="1"/>
    <col min="14824" max="14826" width="9.44140625" style="301" customWidth="1"/>
    <col min="14827" max="14827" width="13.88671875" style="301" customWidth="1"/>
    <col min="14828" max="15075" width="8.88671875" style="301"/>
    <col min="15076" max="15076" width="22.77734375" style="301" customWidth="1"/>
    <col min="15077" max="15078" width="9.44140625" style="301" customWidth="1"/>
    <col min="15079" max="15079" width="13.88671875" style="301" customWidth="1"/>
    <col min="15080" max="15082" width="9.44140625" style="301" customWidth="1"/>
    <col min="15083" max="15083" width="13.88671875" style="301" customWidth="1"/>
    <col min="15084" max="15331" width="8.88671875" style="301"/>
    <col min="15332" max="15332" width="22.77734375" style="301" customWidth="1"/>
    <col min="15333" max="15334" width="9.44140625" style="301" customWidth="1"/>
    <col min="15335" max="15335" width="13.88671875" style="301" customWidth="1"/>
    <col min="15336" max="15338" width="9.44140625" style="301" customWidth="1"/>
    <col min="15339" max="15339" width="13.88671875" style="301" customWidth="1"/>
    <col min="15340" max="15587" width="8.88671875" style="301"/>
    <col min="15588" max="15588" width="22.77734375" style="301" customWidth="1"/>
    <col min="15589" max="15590" width="9.44140625" style="301" customWidth="1"/>
    <col min="15591" max="15591" width="13.88671875" style="301" customWidth="1"/>
    <col min="15592" max="15594" width="9.44140625" style="301" customWidth="1"/>
    <col min="15595" max="15595" width="13.88671875" style="301" customWidth="1"/>
    <col min="15596" max="15843" width="8.88671875" style="301"/>
    <col min="15844" max="15844" width="22.77734375" style="301" customWidth="1"/>
    <col min="15845" max="15846" width="9.44140625" style="301" customWidth="1"/>
    <col min="15847" max="15847" width="13.88671875" style="301" customWidth="1"/>
    <col min="15848" max="15850" width="9.44140625" style="301" customWidth="1"/>
    <col min="15851" max="15851" width="13.88671875" style="301" customWidth="1"/>
    <col min="15852" max="16099" width="8.88671875" style="301"/>
    <col min="16100" max="16100" width="22.77734375" style="301" customWidth="1"/>
    <col min="16101" max="16102" width="9.44140625" style="301" customWidth="1"/>
    <col min="16103" max="16103" width="13.88671875" style="301" customWidth="1"/>
    <col min="16104" max="16106" width="9.44140625" style="301" customWidth="1"/>
    <col min="16107" max="16107" width="13.88671875" style="301" customWidth="1"/>
    <col min="16108" max="16372" width="8.88671875" style="301"/>
    <col min="16373" max="16383" width="8" style="301" customWidth="1"/>
    <col min="16384" max="16384" width="8.88671875" style="301"/>
  </cols>
  <sheetData>
    <row r="1" spans="1:7" ht="18" customHeight="1">
      <c r="A1" s="357"/>
      <c r="B1" s="357"/>
      <c r="C1" s="357"/>
      <c r="D1" s="357"/>
      <c r="E1" s="298"/>
      <c r="F1" s="299"/>
      <c r="G1" s="300"/>
    </row>
    <row r="2" spans="1:7" ht="18" customHeight="1">
      <c r="A2" s="357"/>
      <c r="B2" s="357"/>
      <c r="C2" s="357"/>
      <c r="D2" s="357"/>
      <c r="E2" s="298" t="s">
        <v>715</v>
      </c>
      <c r="F2" s="299"/>
      <c r="G2" s="300"/>
    </row>
    <row r="3" spans="1:7" ht="18" customHeight="1">
      <c r="A3" s="357"/>
      <c r="B3" s="357"/>
      <c r="C3" s="357"/>
      <c r="D3" s="357"/>
      <c r="E3" s="302" t="s">
        <v>716</v>
      </c>
      <c r="F3" s="303"/>
      <c r="G3" s="304"/>
    </row>
    <row r="4" spans="1:7" ht="18" customHeight="1">
      <c r="A4" s="357"/>
      <c r="B4" s="357"/>
      <c r="C4" s="357"/>
      <c r="D4" s="357"/>
      <c r="E4" s="302" t="s">
        <v>717</v>
      </c>
      <c r="F4" s="303"/>
      <c r="G4" s="304"/>
    </row>
    <row r="5" spans="1:7" ht="18" customHeight="1">
      <c r="A5" s="357"/>
      <c r="B5" s="358"/>
      <c r="C5" s="358"/>
      <c r="D5" s="359"/>
      <c r="E5" s="298"/>
      <c r="F5" s="299"/>
      <c r="G5" s="300"/>
    </row>
    <row r="6" spans="1:7" ht="18" customHeight="1">
      <c r="A6" s="360"/>
      <c r="B6" s="358"/>
      <c r="C6" s="358"/>
      <c r="D6" s="358"/>
      <c r="E6" s="298" t="s">
        <v>718</v>
      </c>
      <c r="F6" s="299"/>
      <c r="G6" s="300"/>
    </row>
    <row r="7" spans="1:7" ht="18" customHeight="1">
      <c r="A7" s="361"/>
      <c r="B7" s="358"/>
      <c r="C7" s="358"/>
      <c r="D7" s="358"/>
      <c r="E7" s="302" t="s">
        <v>719</v>
      </c>
      <c r="F7" s="303"/>
      <c r="G7" s="304"/>
    </row>
    <row r="8" spans="1:7" ht="18" customHeight="1" thickBot="1">
      <c r="A8" s="362"/>
      <c r="B8" s="363"/>
      <c r="C8" s="363"/>
      <c r="D8" s="364"/>
      <c r="E8" s="302" t="s">
        <v>717</v>
      </c>
      <c r="F8" s="303"/>
      <c r="G8" s="304"/>
    </row>
    <row r="9" spans="1:7" ht="20.100000000000001" customHeight="1" thickTop="1" thickBot="1">
      <c r="A9" s="792" t="s">
        <v>720</v>
      </c>
      <c r="B9" s="792"/>
      <c r="C9" s="792"/>
      <c r="D9" s="792"/>
      <c r="E9" s="792"/>
      <c r="F9" s="792"/>
      <c r="G9" s="792"/>
    </row>
    <row r="10" spans="1:7" ht="33.75" customHeight="1" thickTop="1" thickBot="1">
      <c r="A10" s="823" t="s">
        <v>843</v>
      </c>
      <c r="B10" s="823"/>
      <c r="C10" s="823"/>
      <c r="D10" s="823"/>
      <c r="E10" s="823"/>
      <c r="F10" s="823"/>
      <c r="G10" s="823"/>
    </row>
    <row r="11" spans="1:7" ht="30.75" customHeight="1" thickTop="1">
      <c r="A11" s="824" t="s">
        <v>396</v>
      </c>
      <c r="B11" s="825"/>
      <c r="C11" s="825"/>
      <c r="D11" s="825"/>
      <c r="E11" s="825"/>
      <c r="F11" s="825"/>
      <c r="G11" s="826"/>
    </row>
    <row r="12" spans="1:7" ht="18" customHeight="1">
      <c r="A12" s="827" t="s">
        <v>397</v>
      </c>
      <c r="B12" s="827"/>
      <c r="C12" s="827"/>
      <c r="D12" s="827"/>
      <c r="E12" s="827"/>
      <c r="F12" s="827"/>
      <c r="G12" s="827"/>
    </row>
    <row r="13" spans="1:7" ht="19.5" customHeight="1">
      <c r="A13" s="827" t="s">
        <v>434</v>
      </c>
      <c r="B13" s="827"/>
      <c r="C13" s="827"/>
      <c r="D13" s="827"/>
      <c r="E13" s="827"/>
      <c r="F13" s="827"/>
      <c r="G13" s="827"/>
    </row>
    <row r="14" spans="1:7" ht="18" customHeight="1">
      <c r="A14" s="828" t="s">
        <v>435</v>
      </c>
      <c r="B14" s="828"/>
      <c r="C14" s="828"/>
      <c r="D14" s="828"/>
      <c r="E14" s="828"/>
      <c r="F14" s="828"/>
      <c r="G14" s="828"/>
    </row>
    <row r="15" spans="1:7" ht="18" customHeight="1">
      <c r="A15" s="365" t="s">
        <v>436</v>
      </c>
      <c r="B15" s="365"/>
      <c r="C15" s="366"/>
      <c r="D15" s="365"/>
      <c r="E15" s="365"/>
      <c r="F15" s="365"/>
      <c r="G15" s="357"/>
    </row>
    <row r="16" spans="1:7" ht="18" customHeight="1">
      <c r="A16" s="367" t="s">
        <v>721</v>
      </c>
      <c r="B16" s="367"/>
      <c r="C16" s="367"/>
      <c r="D16" s="367"/>
      <c r="E16" s="367"/>
      <c r="F16" s="367"/>
      <c r="G16" s="368" t="s">
        <v>3</v>
      </c>
    </row>
    <row r="17" spans="1:7" ht="18" customHeight="1">
      <c r="A17" s="369" t="s">
        <v>1</v>
      </c>
      <c r="B17" s="369" t="s">
        <v>2</v>
      </c>
      <c r="C17" s="369" t="s">
        <v>731</v>
      </c>
      <c r="D17" s="692" t="s">
        <v>939</v>
      </c>
      <c r="E17" s="693" t="s">
        <v>940</v>
      </c>
      <c r="F17" s="694" t="s">
        <v>941</v>
      </c>
      <c r="G17" s="694" t="s">
        <v>5</v>
      </c>
    </row>
    <row r="18" spans="1:7" ht="25.5" customHeight="1">
      <c r="A18" s="370" t="s">
        <v>945</v>
      </c>
      <c r="B18" s="695" t="s">
        <v>943</v>
      </c>
      <c r="C18" s="696" t="s">
        <v>787</v>
      </c>
      <c r="D18" s="697" t="s">
        <v>946</v>
      </c>
      <c r="E18" s="698">
        <v>45796</v>
      </c>
      <c r="F18" s="699">
        <v>45799</v>
      </c>
      <c r="G18" s="700" t="s">
        <v>947</v>
      </c>
    </row>
    <row r="19" spans="1:7" ht="22.5" customHeight="1">
      <c r="A19" s="370" t="s">
        <v>942</v>
      </c>
      <c r="B19" s="695" t="s">
        <v>948</v>
      </c>
      <c r="C19" s="696" t="s">
        <v>949</v>
      </c>
      <c r="D19" s="697" t="s">
        <v>950</v>
      </c>
      <c r="E19" s="698">
        <v>45804</v>
      </c>
      <c r="F19" s="699">
        <v>45808</v>
      </c>
      <c r="G19" s="700" t="s">
        <v>944</v>
      </c>
    </row>
    <row r="20" spans="1:7" ht="27" customHeight="1">
      <c r="A20" s="370" t="s">
        <v>945</v>
      </c>
      <c r="B20" s="695" t="s">
        <v>948</v>
      </c>
      <c r="C20" s="696" t="s">
        <v>1131</v>
      </c>
      <c r="D20" s="697" t="s">
        <v>1273</v>
      </c>
      <c r="E20" s="698">
        <v>45810</v>
      </c>
      <c r="F20" s="699">
        <v>45814</v>
      </c>
      <c r="G20" s="700" t="s">
        <v>947</v>
      </c>
    </row>
    <row r="21" spans="1:7" ht="18" customHeight="1">
      <c r="A21" s="814" t="s">
        <v>951</v>
      </c>
      <c r="B21" s="814"/>
      <c r="C21" s="814"/>
      <c r="D21" s="814"/>
      <c r="E21" s="814"/>
      <c r="F21" s="814"/>
      <c r="G21" s="814"/>
    </row>
    <row r="22" spans="1:7" ht="35.25" customHeight="1">
      <c r="A22" s="815" t="s">
        <v>952</v>
      </c>
      <c r="B22" s="815"/>
      <c r="C22" s="815"/>
      <c r="D22" s="815"/>
      <c r="E22" s="815"/>
      <c r="F22" s="815"/>
      <c r="G22" s="815"/>
    </row>
    <row r="23" spans="1:7" ht="18" customHeight="1">
      <c r="A23" s="816" t="s">
        <v>953</v>
      </c>
      <c r="B23" s="816"/>
      <c r="C23" s="816"/>
      <c r="D23" s="816"/>
      <c r="E23" s="816"/>
      <c r="F23" s="816"/>
      <c r="G23" s="816"/>
    </row>
    <row r="24" spans="1:7" ht="18" customHeight="1">
      <c r="A24" s="371" t="s">
        <v>437</v>
      </c>
      <c r="B24" s="371"/>
      <c r="C24" s="371"/>
      <c r="D24" s="371"/>
      <c r="E24" s="371"/>
      <c r="F24" s="371"/>
      <c r="G24" s="371"/>
    </row>
    <row r="25" spans="1:7" ht="18" customHeight="1">
      <c r="A25" s="371" t="s">
        <v>954</v>
      </c>
      <c r="B25" s="371"/>
      <c r="C25" s="371"/>
      <c r="D25" s="371"/>
      <c r="E25" s="371"/>
      <c r="F25" s="371"/>
      <c r="G25" s="371"/>
    </row>
    <row r="26" spans="1:7" ht="18" customHeight="1">
      <c r="A26" s="371" t="s">
        <v>438</v>
      </c>
      <c r="B26" s="371"/>
      <c r="C26" s="371"/>
      <c r="D26" s="371"/>
      <c r="E26" s="371"/>
      <c r="F26" s="371"/>
      <c r="G26" s="371"/>
    </row>
    <row r="27" spans="1:7" ht="18" customHeight="1">
      <c r="A27" s="372"/>
      <c r="B27" s="372"/>
      <c r="C27" s="372"/>
      <c r="D27" s="372"/>
      <c r="E27" s="372"/>
      <c r="F27" s="372"/>
      <c r="G27" s="372"/>
    </row>
    <row r="28" spans="1:7" ht="18" customHeight="1">
      <c r="A28" s="373" t="s">
        <v>439</v>
      </c>
      <c r="B28" s="374" t="s">
        <v>440</v>
      </c>
      <c r="C28" s="374"/>
      <c r="D28" s="374"/>
      <c r="E28" s="374"/>
      <c r="F28" s="374"/>
      <c r="G28" s="375" t="s">
        <v>3</v>
      </c>
    </row>
    <row r="29" spans="1:7" ht="18" customHeight="1">
      <c r="A29" s="376" t="s">
        <v>441</v>
      </c>
      <c r="B29" s="376" t="s">
        <v>2</v>
      </c>
      <c r="C29" s="376" t="s">
        <v>442</v>
      </c>
      <c r="D29" s="376" t="s">
        <v>443</v>
      </c>
      <c r="E29" s="376" t="s">
        <v>444</v>
      </c>
      <c r="F29" s="376" t="s">
        <v>724</v>
      </c>
      <c r="G29" s="376" t="s">
        <v>445</v>
      </c>
    </row>
    <row r="30" spans="1:7" ht="18" customHeight="1">
      <c r="A30" s="330" t="s">
        <v>408</v>
      </c>
      <c r="B30" s="330" t="s">
        <v>409</v>
      </c>
      <c r="C30" s="330" t="s">
        <v>705</v>
      </c>
      <c r="D30" s="330" t="s">
        <v>705</v>
      </c>
      <c r="E30" s="330" t="s">
        <v>634</v>
      </c>
      <c r="F30" s="330" t="s">
        <v>728</v>
      </c>
      <c r="G30" s="330" t="s">
        <v>409</v>
      </c>
    </row>
    <row r="31" spans="1:7" ht="18" customHeight="1">
      <c r="A31" s="330" t="s">
        <v>844</v>
      </c>
      <c r="B31" s="330" t="s">
        <v>421</v>
      </c>
      <c r="C31" s="330" t="s">
        <v>727</v>
      </c>
      <c r="D31" s="330" t="s">
        <v>727</v>
      </c>
      <c r="E31" s="330" t="s">
        <v>565</v>
      </c>
      <c r="F31" s="330" t="s">
        <v>635</v>
      </c>
      <c r="G31" s="330" t="s">
        <v>446</v>
      </c>
    </row>
    <row r="32" spans="1:7" ht="18" customHeight="1">
      <c r="A32" s="330" t="s">
        <v>408</v>
      </c>
      <c r="B32" s="330" t="s">
        <v>409</v>
      </c>
      <c r="C32" s="330" t="s">
        <v>755</v>
      </c>
      <c r="D32" s="330" t="s">
        <v>755</v>
      </c>
      <c r="E32" s="330" t="s">
        <v>635</v>
      </c>
      <c r="F32" s="330" t="s">
        <v>841</v>
      </c>
      <c r="G32" s="330"/>
    </row>
    <row r="33" spans="1:7" ht="18" customHeight="1">
      <c r="A33" s="330" t="s">
        <v>844</v>
      </c>
      <c r="B33" s="330" t="s">
        <v>422</v>
      </c>
      <c r="C33" s="330" t="s">
        <v>739</v>
      </c>
      <c r="D33" s="330" t="s">
        <v>739</v>
      </c>
      <c r="E33" s="330" t="s">
        <v>567</v>
      </c>
      <c r="F33" s="330" t="s">
        <v>714</v>
      </c>
      <c r="G33" s="330" t="s">
        <v>407</v>
      </c>
    </row>
    <row r="34" spans="1:7" ht="33" customHeight="1">
      <c r="A34" s="817" t="s">
        <v>955</v>
      </c>
      <c r="B34" s="818"/>
      <c r="C34" s="818"/>
      <c r="D34" s="818"/>
      <c r="E34" s="818"/>
      <c r="F34" s="818"/>
      <c r="G34" s="819"/>
    </row>
    <row r="35" spans="1:7" ht="18" customHeight="1">
      <c r="A35" s="377"/>
      <c r="B35" s="377"/>
      <c r="C35" s="377"/>
      <c r="D35" s="377"/>
      <c r="E35" s="378"/>
      <c r="F35" s="378"/>
      <c r="G35" s="378"/>
    </row>
    <row r="36" spans="1:7" ht="18" customHeight="1">
      <c r="A36" s="379" t="s">
        <v>956</v>
      </c>
      <c r="B36" s="379"/>
      <c r="C36" s="379"/>
      <c r="D36" s="379"/>
      <c r="E36" s="379"/>
      <c r="F36" s="379"/>
      <c r="G36" s="368" t="s">
        <v>3</v>
      </c>
    </row>
    <row r="37" spans="1:7" ht="18" customHeight="1">
      <c r="A37" s="376" t="s">
        <v>441</v>
      </c>
      <c r="B37" s="376" t="s">
        <v>2</v>
      </c>
      <c r="C37" s="376" t="s">
        <v>442</v>
      </c>
      <c r="D37" s="376" t="s">
        <v>443</v>
      </c>
      <c r="E37" s="376" t="s">
        <v>444</v>
      </c>
      <c r="F37" s="376" t="s">
        <v>412</v>
      </c>
      <c r="G37" s="376" t="s">
        <v>445</v>
      </c>
    </row>
    <row r="38" spans="1:7" ht="18" customHeight="1">
      <c r="A38" s="330" t="s">
        <v>448</v>
      </c>
      <c r="B38" s="330" t="s">
        <v>732</v>
      </c>
      <c r="C38" s="330" t="s">
        <v>727</v>
      </c>
      <c r="D38" s="330" t="s">
        <v>727</v>
      </c>
      <c r="E38" s="330" t="s">
        <v>728</v>
      </c>
      <c r="F38" s="330" t="s">
        <v>635</v>
      </c>
      <c r="G38" s="330" t="s">
        <v>449</v>
      </c>
    </row>
    <row r="39" spans="1:7" ht="18" customHeight="1">
      <c r="A39" s="330" t="s">
        <v>448</v>
      </c>
      <c r="B39" s="330" t="s">
        <v>845</v>
      </c>
      <c r="C39" s="330" t="s">
        <v>739</v>
      </c>
      <c r="D39" s="330" t="s">
        <v>739</v>
      </c>
      <c r="E39" s="330" t="s">
        <v>841</v>
      </c>
      <c r="F39" s="330" t="s">
        <v>714</v>
      </c>
      <c r="G39" s="330" t="s">
        <v>449</v>
      </c>
    </row>
    <row r="40" spans="1:7" ht="18" customHeight="1">
      <c r="A40" s="330" t="s">
        <v>448</v>
      </c>
      <c r="B40" s="330" t="s">
        <v>957</v>
      </c>
      <c r="C40" s="330" t="s">
        <v>934</v>
      </c>
      <c r="D40" s="330" t="s">
        <v>934</v>
      </c>
      <c r="E40" s="330" t="s">
        <v>646</v>
      </c>
      <c r="F40" s="330" t="s">
        <v>812</v>
      </c>
      <c r="G40" s="330" t="s">
        <v>449</v>
      </c>
    </row>
    <row r="41" spans="1:7" ht="18" customHeight="1">
      <c r="A41" s="330" t="s">
        <v>448</v>
      </c>
      <c r="B41" s="330" t="s">
        <v>1274</v>
      </c>
      <c r="C41" s="330" t="s">
        <v>1260</v>
      </c>
      <c r="D41" s="330" t="s">
        <v>1260</v>
      </c>
      <c r="E41" s="330" t="s">
        <v>665</v>
      </c>
      <c r="F41" s="330" t="s">
        <v>920</v>
      </c>
      <c r="G41" s="330" t="s">
        <v>449</v>
      </c>
    </row>
    <row r="42" spans="1:7" ht="35.25" customHeight="1">
      <c r="A42" s="820" t="s">
        <v>958</v>
      </c>
      <c r="B42" s="821"/>
      <c r="C42" s="821"/>
      <c r="D42" s="821"/>
      <c r="E42" s="821"/>
      <c r="F42" s="821"/>
      <c r="G42" s="822"/>
    </row>
    <row r="43" spans="1:7" ht="18" customHeight="1">
      <c r="A43" s="365" t="s">
        <v>959</v>
      </c>
      <c r="B43" s="380"/>
      <c r="C43" s="380"/>
      <c r="D43" s="1296" t="s">
        <v>450</v>
      </c>
      <c r="E43" s="1296"/>
      <c r="F43" s="1296"/>
      <c r="G43" s="368" t="s">
        <v>3</v>
      </c>
    </row>
    <row r="44" spans="1:7" ht="18" customHeight="1">
      <c r="A44" s="376" t="s">
        <v>441</v>
      </c>
      <c r="B44" s="376" t="s">
        <v>2</v>
      </c>
      <c r="C44" s="376" t="s">
        <v>442</v>
      </c>
      <c r="D44" s="376" t="s">
        <v>443</v>
      </c>
      <c r="E44" s="376" t="s">
        <v>444</v>
      </c>
      <c r="F44" s="376" t="s">
        <v>12</v>
      </c>
      <c r="G44" s="376" t="s">
        <v>445</v>
      </c>
    </row>
    <row r="45" spans="1:7" ht="18" customHeight="1">
      <c r="A45" s="330" t="s">
        <v>846</v>
      </c>
      <c r="B45" s="330" t="s">
        <v>960</v>
      </c>
      <c r="C45" s="330" t="s">
        <v>727</v>
      </c>
      <c r="D45" s="330" t="s">
        <v>727</v>
      </c>
      <c r="E45" s="330" t="s">
        <v>610</v>
      </c>
      <c r="F45" s="330" t="s">
        <v>535</v>
      </c>
      <c r="G45" s="330" t="s">
        <v>451</v>
      </c>
    </row>
    <row r="46" spans="1:7" ht="18" customHeight="1">
      <c r="A46" s="330" t="s">
        <v>846</v>
      </c>
      <c r="B46" s="330" t="s">
        <v>961</v>
      </c>
      <c r="C46" s="330" t="s">
        <v>755</v>
      </c>
      <c r="D46" s="330" t="s">
        <v>755</v>
      </c>
      <c r="E46" s="330" t="s">
        <v>730</v>
      </c>
      <c r="F46" s="330" t="s">
        <v>529</v>
      </c>
      <c r="G46" s="330" t="s">
        <v>451</v>
      </c>
    </row>
    <row r="47" spans="1:7" ht="18" customHeight="1">
      <c r="A47" s="330" t="s">
        <v>846</v>
      </c>
      <c r="B47" s="330" t="s">
        <v>1275</v>
      </c>
      <c r="C47" s="330" t="s">
        <v>739</v>
      </c>
      <c r="D47" s="330" t="s">
        <v>739</v>
      </c>
      <c r="E47" s="330" t="s">
        <v>611</v>
      </c>
      <c r="F47" s="330" t="s">
        <v>537</v>
      </c>
      <c r="G47" s="330" t="s">
        <v>451</v>
      </c>
    </row>
    <row r="48" spans="1:7" ht="18" customHeight="1">
      <c r="A48" s="330" t="s">
        <v>846</v>
      </c>
      <c r="B48" s="330" t="s">
        <v>1276</v>
      </c>
      <c r="C48" s="330" t="s">
        <v>876</v>
      </c>
      <c r="D48" s="330" t="s">
        <v>876</v>
      </c>
      <c r="E48" s="330" t="s">
        <v>659</v>
      </c>
      <c r="F48" s="330" t="s">
        <v>575</v>
      </c>
      <c r="G48" s="330" t="s">
        <v>451</v>
      </c>
    </row>
    <row r="49" spans="1:7" ht="35.25" customHeight="1">
      <c r="A49" s="802" t="s">
        <v>962</v>
      </c>
      <c r="B49" s="803"/>
      <c r="C49" s="803"/>
      <c r="D49" s="803"/>
      <c r="E49" s="803"/>
      <c r="F49" s="803"/>
      <c r="G49" s="804"/>
    </row>
    <row r="50" spans="1:7" ht="18" customHeight="1">
      <c r="A50" s="365" t="s">
        <v>963</v>
      </c>
      <c r="B50" s="381"/>
      <c r="C50" s="382"/>
      <c r="D50" s="383"/>
      <c r="E50" s="365" t="s">
        <v>452</v>
      </c>
      <c r="F50" s="365"/>
      <c r="G50" s="368" t="s">
        <v>3</v>
      </c>
    </row>
    <row r="51" spans="1:7" ht="18" customHeight="1">
      <c r="A51" s="376" t="s">
        <v>441</v>
      </c>
      <c r="B51" s="376" t="s">
        <v>2</v>
      </c>
      <c r="C51" s="376" t="s">
        <v>442</v>
      </c>
      <c r="D51" s="376" t="s">
        <v>443</v>
      </c>
      <c r="E51" s="376" t="s">
        <v>444</v>
      </c>
      <c r="F51" s="376" t="s">
        <v>11</v>
      </c>
      <c r="G51" s="376" t="s">
        <v>445</v>
      </c>
    </row>
    <row r="52" spans="1:7" ht="18" customHeight="1">
      <c r="A52" s="330" t="s">
        <v>453</v>
      </c>
      <c r="B52" s="330" t="s">
        <v>964</v>
      </c>
      <c r="C52" s="330" t="s">
        <v>705</v>
      </c>
      <c r="D52" s="330" t="s">
        <v>705</v>
      </c>
      <c r="E52" s="330" t="s">
        <v>703</v>
      </c>
      <c r="F52" s="330" t="s">
        <v>527</v>
      </c>
      <c r="G52" s="330" t="s">
        <v>449</v>
      </c>
    </row>
    <row r="53" spans="1:7" ht="18" customHeight="1">
      <c r="A53" s="330" t="s">
        <v>453</v>
      </c>
      <c r="B53" s="330" t="s">
        <v>965</v>
      </c>
      <c r="C53" s="330" t="s">
        <v>727</v>
      </c>
      <c r="D53" s="330" t="s">
        <v>727</v>
      </c>
      <c r="E53" s="330" t="s">
        <v>728</v>
      </c>
      <c r="F53" s="330" t="s">
        <v>610</v>
      </c>
      <c r="G53" s="330" t="s">
        <v>449</v>
      </c>
    </row>
    <row r="54" spans="1:7" ht="18" customHeight="1">
      <c r="A54" s="330" t="s">
        <v>453</v>
      </c>
      <c r="B54" s="330" t="s">
        <v>1277</v>
      </c>
      <c r="C54" s="330" t="s">
        <v>882</v>
      </c>
      <c r="D54" s="330" t="s">
        <v>882</v>
      </c>
      <c r="E54" s="330" t="s">
        <v>730</v>
      </c>
      <c r="F54" s="330" t="s">
        <v>529</v>
      </c>
      <c r="G54" s="330" t="s">
        <v>449</v>
      </c>
    </row>
    <row r="55" spans="1:7" ht="18" customHeight="1">
      <c r="A55" s="330" t="s">
        <v>453</v>
      </c>
      <c r="B55" s="330" t="s">
        <v>1278</v>
      </c>
      <c r="C55" s="330" t="s">
        <v>739</v>
      </c>
      <c r="D55" s="330" t="s">
        <v>739</v>
      </c>
      <c r="E55" s="330" t="s">
        <v>841</v>
      </c>
      <c r="F55" s="330" t="s">
        <v>611</v>
      </c>
      <c r="G55" s="330" t="s">
        <v>449</v>
      </c>
    </row>
    <row r="56" spans="1:7" ht="35.25" customHeight="1">
      <c r="A56" s="802" t="s">
        <v>966</v>
      </c>
      <c r="B56" s="803"/>
      <c r="C56" s="803"/>
      <c r="D56" s="803"/>
      <c r="E56" s="803"/>
      <c r="F56" s="803"/>
      <c r="G56" s="804"/>
    </row>
    <row r="57" spans="1:7" ht="18" customHeight="1">
      <c r="A57" s="1297" t="s">
        <v>967</v>
      </c>
      <c r="B57" s="1297"/>
      <c r="C57" s="384"/>
      <c r="D57" s="384"/>
      <c r="E57" s="384"/>
      <c r="F57" s="384"/>
      <c r="G57" s="385" t="s">
        <v>3</v>
      </c>
    </row>
    <row r="58" spans="1:7" ht="18" customHeight="1">
      <c r="A58" s="376" t="s">
        <v>441</v>
      </c>
      <c r="B58" s="376" t="s">
        <v>2</v>
      </c>
      <c r="C58" s="376" t="s">
        <v>442</v>
      </c>
      <c r="D58" s="376" t="s">
        <v>443</v>
      </c>
      <c r="E58" s="376" t="s">
        <v>444</v>
      </c>
      <c r="F58" s="376" t="s">
        <v>15</v>
      </c>
      <c r="G58" s="376" t="s">
        <v>445</v>
      </c>
    </row>
    <row r="59" spans="1:7" ht="18" customHeight="1">
      <c r="A59" s="330" t="s">
        <v>844</v>
      </c>
      <c r="B59" s="330" t="s">
        <v>421</v>
      </c>
      <c r="C59" s="330" t="s">
        <v>705</v>
      </c>
      <c r="D59" s="330" t="s">
        <v>705</v>
      </c>
      <c r="E59" s="330" t="s">
        <v>565</v>
      </c>
      <c r="F59" s="330" t="s">
        <v>535</v>
      </c>
      <c r="G59" s="330" t="s">
        <v>454</v>
      </c>
    </row>
    <row r="60" spans="1:7" ht="18" customHeight="1">
      <c r="A60" s="330" t="s">
        <v>844</v>
      </c>
      <c r="B60" s="330" t="s">
        <v>422</v>
      </c>
      <c r="C60" s="330" t="s">
        <v>755</v>
      </c>
      <c r="D60" s="330" t="s">
        <v>755</v>
      </c>
      <c r="E60" s="330" t="s">
        <v>567</v>
      </c>
      <c r="F60" s="330" t="s">
        <v>537</v>
      </c>
      <c r="G60" s="330" t="s">
        <v>454</v>
      </c>
    </row>
    <row r="61" spans="1:7" ht="18" customHeight="1">
      <c r="A61" s="330" t="s">
        <v>844</v>
      </c>
      <c r="B61" s="330" t="s">
        <v>702</v>
      </c>
      <c r="C61" s="330" t="s">
        <v>876</v>
      </c>
      <c r="D61" s="330" t="s">
        <v>876</v>
      </c>
      <c r="E61" s="330" t="s">
        <v>568</v>
      </c>
      <c r="F61" s="330" t="s">
        <v>538</v>
      </c>
      <c r="G61" s="330" t="s">
        <v>454</v>
      </c>
    </row>
    <row r="62" spans="1:7" ht="18" customHeight="1">
      <c r="A62" s="330" t="s">
        <v>844</v>
      </c>
      <c r="B62" s="330" t="s">
        <v>726</v>
      </c>
      <c r="C62" s="330" t="s">
        <v>1268</v>
      </c>
      <c r="D62" s="330" t="s">
        <v>1268</v>
      </c>
      <c r="E62" s="330" t="s">
        <v>707</v>
      </c>
      <c r="F62" s="330" t="s">
        <v>584</v>
      </c>
      <c r="G62" s="330" t="s">
        <v>454</v>
      </c>
    </row>
    <row r="63" spans="1:7" ht="36" customHeight="1">
      <c r="A63" s="805" t="s">
        <v>968</v>
      </c>
      <c r="B63" s="806"/>
      <c r="C63" s="806"/>
      <c r="D63" s="806"/>
      <c r="E63" s="806"/>
      <c r="F63" s="806"/>
      <c r="G63" s="807"/>
    </row>
    <row r="64" spans="1:7" ht="18" customHeight="1">
      <c r="A64" s="377"/>
      <c r="B64" s="377"/>
      <c r="C64" s="377"/>
      <c r="D64" s="377"/>
      <c r="E64" s="377"/>
      <c r="F64" s="377"/>
      <c r="G64" s="377"/>
    </row>
    <row r="65" spans="1:7" ht="18" customHeight="1">
      <c r="A65" s="365" t="s">
        <v>969</v>
      </c>
      <c r="B65" s="365"/>
      <c r="C65" s="386" t="s">
        <v>970</v>
      </c>
      <c r="D65" s="386"/>
      <c r="E65" s="365"/>
      <c r="F65" s="365"/>
      <c r="G65" s="368" t="s">
        <v>3</v>
      </c>
    </row>
    <row r="66" spans="1:7" ht="18" customHeight="1">
      <c r="A66" s="376" t="s">
        <v>441</v>
      </c>
      <c r="B66" s="376" t="s">
        <v>2</v>
      </c>
      <c r="C66" s="376" t="s">
        <v>442</v>
      </c>
      <c r="D66" s="376" t="s">
        <v>443</v>
      </c>
      <c r="E66" s="376" t="s">
        <v>444</v>
      </c>
      <c r="F66" s="376" t="s">
        <v>19</v>
      </c>
      <c r="G66" s="376" t="s">
        <v>445</v>
      </c>
    </row>
    <row r="67" spans="1:7" ht="18" customHeight="1">
      <c r="A67" s="330" t="s">
        <v>455</v>
      </c>
      <c r="B67" s="330" t="s">
        <v>971</v>
      </c>
      <c r="C67" s="330" t="s">
        <v>705</v>
      </c>
      <c r="D67" s="330" t="s">
        <v>705</v>
      </c>
      <c r="E67" s="330" t="s">
        <v>634</v>
      </c>
      <c r="F67" s="330" t="s">
        <v>703</v>
      </c>
      <c r="G67" s="330" t="s">
        <v>456</v>
      </c>
    </row>
    <row r="68" spans="1:7" ht="18" customHeight="1">
      <c r="A68" s="330" t="s">
        <v>455</v>
      </c>
      <c r="B68" s="330" t="s">
        <v>972</v>
      </c>
      <c r="C68" s="330" t="s">
        <v>760</v>
      </c>
      <c r="D68" s="330" t="s">
        <v>760</v>
      </c>
      <c r="E68" s="330" t="s">
        <v>527</v>
      </c>
      <c r="F68" s="330" t="s">
        <v>565</v>
      </c>
      <c r="G68" s="330" t="s">
        <v>456</v>
      </c>
    </row>
    <row r="69" spans="1:7" ht="18" customHeight="1">
      <c r="A69" s="330" t="s">
        <v>455</v>
      </c>
      <c r="B69" s="330" t="s">
        <v>1279</v>
      </c>
      <c r="C69" s="330" t="s">
        <v>755</v>
      </c>
      <c r="D69" s="330" t="s">
        <v>755</v>
      </c>
      <c r="E69" s="330" t="s">
        <v>635</v>
      </c>
      <c r="F69" s="330" t="s">
        <v>730</v>
      </c>
      <c r="G69" s="330" t="s">
        <v>456</v>
      </c>
    </row>
    <row r="70" spans="1:7" ht="18" customHeight="1">
      <c r="A70" s="330" t="s">
        <v>455</v>
      </c>
      <c r="B70" s="330" t="s">
        <v>1280</v>
      </c>
      <c r="C70" s="330" t="s">
        <v>872</v>
      </c>
      <c r="D70" s="330" t="s">
        <v>872</v>
      </c>
      <c r="E70" s="330" t="s">
        <v>529</v>
      </c>
      <c r="F70" s="330" t="s">
        <v>567</v>
      </c>
      <c r="G70" s="330" t="s">
        <v>456</v>
      </c>
    </row>
    <row r="71" spans="1:7" ht="31.5" customHeight="1">
      <c r="A71" s="808" t="s">
        <v>973</v>
      </c>
      <c r="B71" s="809"/>
      <c r="C71" s="809"/>
      <c r="D71" s="809"/>
      <c r="E71" s="809"/>
      <c r="F71" s="809"/>
      <c r="G71" s="810"/>
    </row>
    <row r="72" spans="1:7" ht="18" customHeight="1">
      <c r="A72" s="377"/>
      <c r="B72" s="377"/>
      <c r="C72" s="377"/>
      <c r="D72" s="377"/>
      <c r="E72" s="377"/>
      <c r="F72" s="377"/>
      <c r="G72" s="377"/>
    </row>
    <row r="73" spans="1:7" ht="18" customHeight="1">
      <c r="A73" s="365" t="s">
        <v>974</v>
      </c>
      <c r="B73" s="365"/>
      <c r="C73" s="386" t="s">
        <v>970</v>
      </c>
      <c r="D73" s="386"/>
      <c r="E73" s="365"/>
      <c r="F73" s="365"/>
      <c r="G73" s="368" t="s">
        <v>3</v>
      </c>
    </row>
    <row r="74" spans="1:7" ht="18" customHeight="1">
      <c r="A74" s="376" t="s">
        <v>441</v>
      </c>
      <c r="B74" s="376" t="s">
        <v>2</v>
      </c>
      <c r="C74" s="376" t="s">
        <v>442</v>
      </c>
      <c r="D74" s="376" t="s">
        <v>443</v>
      </c>
      <c r="E74" s="376" t="s">
        <v>444</v>
      </c>
      <c r="F74" s="376" t="s">
        <v>457</v>
      </c>
      <c r="G74" s="376" t="s">
        <v>445</v>
      </c>
    </row>
    <row r="75" spans="1:7" ht="18" customHeight="1">
      <c r="A75" s="330" t="s">
        <v>458</v>
      </c>
      <c r="B75" s="330" t="s">
        <v>975</v>
      </c>
      <c r="C75" s="330" t="s">
        <v>705</v>
      </c>
      <c r="D75" s="330" t="s">
        <v>705</v>
      </c>
      <c r="E75" s="330" t="s">
        <v>534</v>
      </c>
      <c r="F75" s="330" t="s">
        <v>634</v>
      </c>
      <c r="G75" s="330" t="s">
        <v>459</v>
      </c>
    </row>
    <row r="76" spans="1:7" ht="18" customHeight="1">
      <c r="A76" s="330" t="s">
        <v>458</v>
      </c>
      <c r="B76" s="330" t="s">
        <v>976</v>
      </c>
      <c r="C76" s="330" t="s">
        <v>760</v>
      </c>
      <c r="D76" s="330" t="s">
        <v>760</v>
      </c>
      <c r="E76" s="330" t="s">
        <v>703</v>
      </c>
      <c r="F76" s="330" t="s">
        <v>527</v>
      </c>
      <c r="G76" s="330" t="s">
        <v>459</v>
      </c>
    </row>
    <row r="77" spans="1:7" ht="18" customHeight="1">
      <c r="A77" s="330" t="s">
        <v>458</v>
      </c>
      <c r="B77" s="330" t="s">
        <v>977</v>
      </c>
      <c r="C77" s="330" t="s">
        <v>754</v>
      </c>
      <c r="D77" s="330" t="s">
        <v>754</v>
      </c>
      <c r="E77" s="330" t="s">
        <v>728</v>
      </c>
      <c r="F77" s="330" t="s">
        <v>610</v>
      </c>
      <c r="G77" s="330" t="s">
        <v>459</v>
      </c>
    </row>
    <row r="78" spans="1:7" ht="18" customHeight="1">
      <c r="A78" s="330" t="s">
        <v>458</v>
      </c>
      <c r="B78" s="330" t="s">
        <v>1281</v>
      </c>
      <c r="C78" s="330" t="s">
        <v>755</v>
      </c>
      <c r="D78" s="330" t="s">
        <v>755</v>
      </c>
      <c r="E78" s="330" t="s">
        <v>535</v>
      </c>
      <c r="F78" s="330" t="s">
        <v>635</v>
      </c>
      <c r="G78" s="330" t="s">
        <v>459</v>
      </c>
    </row>
    <row r="79" spans="1:7" ht="18" customHeight="1">
      <c r="A79" s="330" t="s">
        <v>458</v>
      </c>
      <c r="B79" s="330" t="s">
        <v>1282</v>
      </c>
      <c r="C79" s="330" t="s">
        <v>872</v>
      </c>
      <c r="D79" s="330" t="s">
        <v>872</v>
      </c>
      <c r="E79" s="330" t="s">
        <v>730</v>
      </c>
      <c r="F79" s="330" t="s">
        <v>529</v>
      </c>
      <c r="G79" s="330" t="s">
        <v>459</v>
      </c>
    </row>
    <row r="80" spans="1:7" ht="18" customHeight="1">
      <c r="A80" s="330" t="s">
        <v>458</v>
      </c>
      <c r="B80" s="330" t="s">
        <v>1283</v>
      </c>
      <c r="C80" s="330" t="s">
        <v>740</v>
      </c>
      <c r="D80" s="330" t="s">
        <v>740</v>
      </c>
      <c r="E80" s="330" t="s">
        <v>841</v>
      </c>
      <c r="F80" s="330" t="s">
        <v>611</v>
      </c>
      <c r="G80" s="330" t="s">
        <v>459</v>
      </c>
    </row>
    <row r="81" spans="1:7" ht="36" customHeight="1">
      <c r="A81" s="811" t="s">
        <v>978</v>
      </c>
      <c r="B81" s="812"/>
      <c r="C81" s="812"/>
      <c r="D81" s="812"/>
      <c r="E81" s="812"/>
      <c r="F81" s="812"/>
      <c r="G81" s="813"/>
    </row>
    <row r="82" spans="1:7" ht="18" customHeight="1">
      <c r="A82" s="387" t="s">
        <v>979</v>
      </c>
      <c r="B82" s="377"/>
      <c r="C82" s="377"/>
      <c r="D82" s="377"/>
      <c r="E82" s="377"/>
      <c r="F82" s="377"/>
      <c r="G82" s="377"/>
    </row>
    <row r="83" spans="1:7" ht="18" customHeight="1">
      <c r="A83" s="387" t="s">
        <v>980</v>
      </c>
      <c r="B83" s="377"/>
      <c r="C83" s="377"/>
      <c r="D83" s="377"/>
      <c r="E83" s="377"/>
      <c r="F83" s="377"/>
      <c r="G83" s="377"/>
    </row>
    <row r="84" spans="1:7" ht="18" customHeight="1">
      <c r="A84" s="387" t="s">
        <v>981</v>
      </c>
      <c r="B84" s="377"/>
      <c r="C84" s="377"/>
      <c r="D84" s="377"/>
      <c r="E84" s="377"/>
      <c r="F84" s="377"/>
      <c r="G84" s="377"/>
    </row>
    <row r="85" spans="1:7" ht="18" customHeight="1">
      <c r="A85" s="388" t="s">
        <v>982</v>
      </c>
      <c r="B85" s="301"/>
      <c r="C85" s="301"/>
      <c r="D85" s="301"/>
      <c r="E85" s="301"/>
      <c r="F85" s="301"/>
      <c r="G85" s="301"/>
    </row>
    <row r="86" spans="1:7" ht="18" customHeight="1">
      <c r="A86" s="388" t="s">
        <v>983</v>
      </c>
      <c r="B86" s="301"/>
      <c r="C86" s="301"/>
      <c r="D86" s="301"/>
      <c r="E86" s="301"/>
      <c r="F86" s="301"/>
      <c r="G86" s="301"/>
    </row>
    <row r="87" spans="1:7" ht="18" customHeight="1">
      <c r="A87" s="388" t="s">
        <v>984</v>
      </c>
      <c r="B87" s="301"/>
      <c r="C87" s="301"/>
      <c r="D87" s="301"/>
      <c r="E87" s="301"/>
      <c r="F87" s="301"/>
      <c r="G87" s="301"/>
    </row>
    <row r="88" spans="1:7" ht="36" customHeight="1">
      <c r="A88" s="301"/>
      <c r="B88" s="301"/>
      <c r="C88" s="301"/>
      <c r="D88" s="301"/>
      <c r="E88" s="301"/>
      <c r="F88" s="301"/>
      <c r="G88" s="301"/>
    </row>
  </sheetData>
  <sheetProtection selectLockedCells="1" selectUnlockedCells="1"/>
  <mergeCells count="18">
    <mergeCell ref="A49:G49"/>
    <mergeCell ref="A56:G56"/>
    <mergeCell ref="A57:B57"/>
    <mergeCell ref="A63:G63"/>
    <mergeCell ref="A71:G71"/>
    <mergeCell ref="A81:G81"/>
    <mergeCell ref="A21:G21"/>
    <mergeCell ref="A22:G22"/>
    <mergeCell ref="A23:G23"/>
    <mergeCell ref="A34:G34"/>
    <mergeCell ref="A42:G42"/>
    <mergeCell ref="D43:F43"/>
    <mergeCell ref="A9:G9"/>
    <mergeCell ref="A10:G10"/>
    <mergeCell ref="A11:G11"/>
    <mergeCell ref="A12:G12"/>
    <mergeCell ref="A13:G13"/>
    <mergeCell ref="A14:G14"/>
  </mergeCells>
  <phoneticPr fontId="16" type="noConversion"/>
  <printOptions horizontalCentered="1"/>
  <pageMargins left="0.31527778506278992" right="0.31527778506278992" top="0.19652777910232544" bottom="0.15763889253139496" header="0.51166665554046631" footer="0.51166665554046631"/>
  <pageSetup paperSize="9" scale="43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8"/>
  <sheetViews>
    <sheetView view="pageBreakPreview" topLeftCell="A25" zoomScaleSheetLayoutView="100" workbookViewId="0">
      <selection activeCell="A29" sqref="A29:H36"/>
    </sheetView>
  </sheetViews>
  <sheetFormatPr defaultRowHeight="16.5"/>
  <cols>
    <col min="1" max="1" width="22.77734375" style="563" customWidth="1"/>
    <col min="2" max="6" width="11.21875" style="563" customWidth="1"/>
    <col min="7" max="7" width="11.21875" style="580" customWidth="1"/>
    <col min="8" max="8" width="18.33203125" style="563" customWidth="1"/>
    <col min="9" max="16384" width="8.88671875" style="563"/>
  </cols>
  <sheetData>
    <row r="1" spans="1:8" ht="18" customHeight="1">
      <c r="A1" s="557"/>
      <c r="B1" s="558"/>
      <c r="C1" s="558"/>
      <c r="D1" s="559"/>
      <c r="E1" s="560"/>
      <c r="F1" s="561"/>
      <c r="G1" s="562"/>
      <c r="H1" s="561"/>
    </row>
    <row r="2" spans="1:8" ht="18" customHeight="1">
      <c r="A2" s="557"/>
      <c r="B2" s="564"/>
      <c r="C2" s="564"/>
      <c r="D2" s="559"/>
      <c r="E2" s="560" t="s">
        <v>733</v>
      </c>
      <c r="F2" s="561" t="s">
        <v>734</v>
      </c>
      <c r="G2" s="562"/>
      <c r="H2" s="561"/>
    </row>
    <row r="3" spans="1:8" ht="18" customHeight="1">
      <c r="A3" s="557"/>
      <c r="B3" s="564"/>
      <c r="C3" s="564"/>
      <c r="D3" s="559"/>
      <c r="E3" s="560" t="s">
        <v>735</v>
      </c>
      <c r="F3" s="561"/>
      <c r="G3" s="562"/>
      <c r="H3" s="561"/>
    </row>
    <row r="4" spans="1:8" ht="18" customHeight="1">
      <c r="A4" s="557"/>
      <c r="B4" s="564"/>
      <c r="C4" s="564"/>
      <c r="D4" s="559"/>
      <c r="E4" s="396" t="s">
        <v>719</v>
      </c>
      <c r="F4" s="565"/>
      <c r="G4" s="566"/>
      <c r="H4" s="565"/>
    </row>
    <row r="5" spans="1:8" ht="18" customHeight="1">
      <c r="A5" s="567"/>
      <c r="B5" s="568"/>
      <c r="C5" s="568"/>
      <c r="D5" s="559"/>
      <c r="E5" s="569" t="s">
        <v>667</v>
      </c>
      <c r="F5" s="565"/>
      <c r="G5" s="566"/>
      <c r="H5" s="565"/>
    </row>
    <row r="6" spans="1:8" ht="18" customHeight="1" thickBot="1">
      <c r="A6" s="570"/>
      <c r="B6" s="568"/>
      <c r="C6" s="568"/>
      <c r="D6" s="559"/>
      <c r="E6" s="571"/>
      <c r="F6" s="565"/>
      <c r="G6" s="566"/>
      <c r="H6" s="565"/>
    </row>
    <row r="7" spans="1:8" ht="39.75" thickTop="1" thickBot="1">
      <c r="A7" s="848" t="s">
        <v>985</v>
      </c>
      <c r="B7" s="848"/>
      <c r="C7" s="848"/>
      <c r="D7" s="848"/>
      <c r="E7" s="848"/>
      <c r="F7" s="848"/>
      <c r="G7" s="848"/>
      <c r="H7" s="848"/>
    </row>
    <row r="8" spans="1:8" ht="18" customHeight="1" thickTop="1">
      <c r="A8" s="849" t="s">
        <v>986</v>
      </c>
      <c r="B8" s="849"/>
      <c r="C8" s="849"/>
      <c r="D8" s="849"/>
      <c r="E8" s="849"/>
      <c r="F8" s="849"/>
      <c r="G8" s="849"/>
      <c r="H8" s="849"/>
    </row>
    <row r="9" spans="1:8" ht="18" customHeight="1">
      <c r="A9" s="572"/>
      <c r="B9" s="573"/>
      <c r="C9" s="573"/>
      <c r="D9" s="573"/>
      <c r="E9" s="573"/>
      <c r="F9" s="573"/>
      <c r="G9" s="573"/>
      <c r="H9" s="573"/>
    </row>
    <row r="10" spans="1:8" s="576" customFormat="1" ht="18" customHeight="1">
      <c r="A10" s="574" t="s">
        <v>987</v>
      </c>
      <c r="B10" s="574"/>
      <c r="C10" s="574"/>
      <c r="D10" s="575"/>
      <c r="E10" s="575"/>
      <c r="F10" s="574"/>
      <c r="G10" s="850" t="s">
        <v>988</v>
      </c>
      <c r="H10" s="850"/>
    </row>
    <row r="11" spans="1:8" ht="18" customHeight="1">
      <c r="A11" s="701" t="s">
        <v>1</v>
      </c>
      <c r="B11" s="702" t="s">
        <v>2</v>
      </c>
      <c r="C11" s="703" t="s">
        <v>6</v>
      </c>
      <c r="D11" s="703" t="s">
        <v>7</v>
      </c>
      <c r="E11" s="703" t="s">
        <v>989</v>
      </c>
      <c r="F11" s="851" t="s">
        <v>990</v>
      </c>
      <c r="G11" s="852"/>
      <c r="H11" s="703" t="s">
        <v>668</v>
      </c>
    </row>
    <row r="12" spans="1:8" s="576" customFormat="1" ht="18" customHeight="1">
      <c r="A12" s="634" t="s">
        <v>152</v>
      </c>
      <c r="B12" s="704" t="s">
        <v>994</v>
      </c>
      <c r="C12" s="705">
        <v>45786</v>
      </c>
      <c r="D12" s="706">
        <v>45789</v>
      </c>
      <c r="E12" s="707">
        <v>45790</v>
      </c>
      <c r="F12" s="830">
        <f>E12+3</f>
        <v>45793</v>
      </c>
      <c r="G12" s="832"/>
      <c r="H12" s="708">
        <f>F12+1</f>
        <v>45794</v>
      </c>
    </row>
    <row r="13" spans="1:8" s="576" customFormat="1" ht="18" customHeight="1">
      <c r="A13" s="634" t="s">
        <v>991</v>
      </c>
      <c r="B13" s="704" t="s">
        <v>995</v>
      </c>
      <c r="C13" s="705">
        <v>45791</v>
      </c>
      <c r="D13" s="706">
        <v>45792</v>
      </c>
      <c r="E13" s="709">
        <v>45794</v>
      </c>
      <c r="F13" s="833">
        <f>E13+2</f>
        <v>45796</v>
      </c>
      <c r="G13" s="835"/>
      <c r="H13" s="710">
        <f>F13+1</f>
        <v>45797</v>
      </c>
    </row>
    <row r="14" spans="1:8" s="576" customFormat="1" ht="18" customHeight="1">
      <c r="A14" s="634" t="s">
        <v>996</v>
      </c>
      <c r="B14" s="704" t="s">
        <v>997</v>
      </c>
      <c r="C14" s="705">
        <v>45792</v>
      </c>
      <c r="D14" s="706" t="s">
        <v>998</v>
      </c>
      <c r="E14" s="709">
        <v>45795</v>
      </c>
      <c r="F14" s="833">
        <f>E14+2</f>
        <v>45797</v>
      </c>
      <c r="G14" s="835"/>
      <c r="H14" s="710">
        <f>F14+2</f>
        <v>45799</v>
      </c>
    </row>
    <row r="15" spans="1:8" s="576" customFormat="1" ht="18" customHeight="1">
      <c r="A15" s="634" t="s">
        <v>152</v>
      </c>
      <c r="B15" s="704" t="s">
        <v>999</v>
      </c>
      <c r="C15" s="705">
        <v>45793</v>
      </c>
      <c r="D15" s="706">
        <v>45796</v>
      </c>
      <c r="E15" s="718">
        <v>45797</v>
      </c>
      <c r="F15" s="833">
        <f>E15+3</f>
        <v>45800</v>
      </c>
      <c r="G15" s="835"/>
      <c r="H15" s="710">
        <f>F15+1</f>
        <v>45801</v>
      </c>
    </row>
    <row r="16" spans="1:8" s="576" customFormat="1" ht="18" customHeight="1">
      <c r="A16" s="634" t="s">
        <v>991</v>
      </c>
      <c r="B16" s="704" t="s">
        <v>1000</v>
      </c>
      <c r="C16" s="705">
        <v>45798</v>
      </c>
      <c r="D16" s="706">
        <v>45799</v>
      </c>
      <c r="E16" s="718">
        <v>45801</v>
      </c>
      <c r="F16" s="833">
        <f>E16+2</f>
        <v>45803</v>
      </c>
      <c r="G16" s="835"/>
      <c r="H16" s="710">
        <f>F16+1</f>
        <v>45804</v>
      </c>
    </row>
    <row r="17" spans="1:8" s="576" customFormat="1" ht="18" customHeight="1">
      <c r="A17" s="634" t="s">
        <v>992</v>
      </c>
      <c r="B17" s="704" t="s">
        <v>1001</v>
      </c>
      <c r="C17" s="705">
        <v>45799</v>
      </c>
      <c r="D17" s="706" t="s">
        <v>1002</v>
      </c>
      <c r="E17" s="718">
        <v>45802</v>
      </c>
      <c r="F17" s="833">
        <f>E17+2</f>
        <v>45804</v>
      </c>
      <c r="G17" s="835"/>
      <c r="H17" s="710">
        <f>F17+2</f>
        <v>45806</v>
      </c>
    </row>
    <row r="18" spans="1:8" s="576" customFormat="1" ht="18" customHeight="1">
      <c r="A18" s="634" t="s">
        <v>152</v>
      </c>
      <c r="B18" s="704" t="s">
        <v>1003</v>
      </c>
      <c r="C18" s="705">
        <v>45800</v>
      </c>
      <c r="D18" s="706">
        <v>45803</v>
      </c>
      <c r="E18" s="707">
        <v>45804</v>
      </c>
      <c r="F18" s="830">
        <f>E18+3</f>
        <v>45807</v>
      </c>
      <c r="G18" s="832"/>
      <c r="H18" s="708">
        <f>F18+1</f>
        <v>45808</v>
      </c>
    </row>
    <row r="19" spans="1:8" s="576" customFormat="1" ht="18" customHeight="1">
      <c r="A19" s="634" t="s">
        <v>991</v>
      </c>
      <c r="B19" s="704" t="s">
        <v>1004</v>
      </c>
      <c r="C19" s="705">
        <v>45805</v>
      </c>
      <c r="D19" s="706">
        <v>45806</v>
      </c>
      <c r="E19" s="709">
        <v>45808</v>
      </c>
      <c r="F19" s="833">
        <f>E19+2</f>
        <v>45810</v>
      </c>
      <c r="G19" s="835"/>
      <c r="H19" s="710">
        <f>F19+1</f>
        <v>45811</v>
      </c>
    </row>
    <row r="20" spans="1:8" s="576" customFormat="1" ht="18" customHeight="1">
      <c r="A20" s="634" t="s">
        <v>996</v>
      </c>
      <c r="B20" s="704" t="s">
        <v>1005</v>
      </c>
      <c r="C20" s="705">
        <v>45806</v>
      </c>
      <c r="D20" s="706" t="s">
        <v>1006</v>
      </c>
      <c r="E20" s="709">
        <v>45809</v>
      </c>
      <c r="F20" s="833">
        <f>E20+2</f>
        <v>45811</v>
      </c>
      <c r="G20" s="835"/>
      <c r="H20" s="710">
        <f>F20+2</f>
        <v>45813</v>
      </c>
    </row>
    <row r="21" spans="1:8" s="576" customFormat="1" ht="18" customHeight="1">
      <c r="A21" s="634" t="s">
        <v>152</v>
      </c>
      <c r="B21" s="704" t="s">
        <v>1284</v>
      </c>
      <c r="C21" s="705">
        <v>45807</v>
      </c>
      <c r="D21" s="706" t="s">
        <v>1285</v>
      </c>
      <c r="E21" s="707">
        <v>45811</v>
      </c>
      <c r="F21" s="833">
        <f t="shared" ref="F21:F23" si="0">E21+2</f>
        <v>45813</v>
      </c>
      <c r="G21" s="835"/>
      <c r="H21" s="710">
        <f t="shared" ref="H21:H23" si="1">F21+2</f>
        <v>45815</v>
      </c>
    </row>
    <row r="22" spans="1:8" s="576" customFormat="1" ht="18" customHeight="1">
      <c r="A22" s="634" t="s">
        <v>991</v>
      </c>
      <c r="B22" s="704" t="s">
        <v>1286</v>
      </c>
      <c r="C22" s="705">
        <v>45812</v>
      </c>
      <c r="D22" s="712">
        <v>45813</v>
      </c>
      <c r="E22" s="709">
        <v>45815</v>
      </c>
      <c r="F22" s="833">
        <f t="shared" si="0"/>
        <v>45817</v>
      </c>
      <c r="G22" s="835"/>
      <c r="H22" s="710">
        <f t="shared" si="1"/>
        <v>45819</v>
      </c>
    </row>
    <row r="23" spans="1:8" s="576" customFormat="1" ht="18" customHeight="1">
      <c r="A23" s="636" t="s">
        <v>1287</v>
      </c>
      <c r="B23" s="1298" t="s">
        <v>144</v>
      </c>
      <c r="C23" s="1299" t="s">
        <v>144</v>
      </c>
      <c r="D23" s="1300" t="s">
        <v>144</v>
      </c>
      <c r="E23" s="1301">
        <v>45816</v>
      </c>
      <c r="F23" s="844">
        <f t="shared" si="0"/>
        <v>45818</v>
      </c>
      <c r="G23" s="846"/>
      <c r="H23" s="713">
        <f t="shared" si="1"/>
        <v>45820</v>
      </c>
    </row>
    <row r="24" spans="1:8" ht="57" customHeight="1">
      <c r="A24" s="847" t="s">
        <v>1007</v>
      </c>
      <c r="B24" s="847"/>
      <c r="C24" s="847"/>
      <c r="D24" s="847"/>
      <c r="E24" s="847"/>
      <c r="F24" s="847"/>
      <c r="G24" s="847"/>
      <c r="H24" s="847"/>
    </row>
    <row r="25" spans="1:8" ht="57" customHeight="1">
      <c r="A25" s="829" t="s">
        <v>1008</v>
      </c>
      <c r="B25" s="829"/>
      <c r="C25" s="829"/>
      <c r="D25" s="829"/>
      <c r="E25" s="829"/>
      <c r="F25" s="829"/>
      <c r="G25" s="829"/>
      <c r="H25" s="829"/>
    </row>
    <row r="26" spans="1:8" s="577" customFormat="1" ht="18" customHeight="1">
      <c r="A26" s="839"/>
      <c r="B26" s="839"/>
      <c r="C26" s="839"/>
      <c r="D26" s="839"/>
      <c r="E26" s="839"/>
      <c r="F26" s="839"/>
      <c r="G26" s="839"/>
      <c r="H26" s="839"/>
    </row>
    <row r="27" spans="1:8" s="576" customFormat="1" ht="18" customHeight="1">
      <c r="A27" s="578" t="s">
        <v>1009</v>
      </c>
      <c r="B27" s="579"/>
      <c r="C27" s="575"/>
      <c r="D27" s="575"/>
      <c r="E27" s="579"/>
      <c r="F27" s="579"/>
      <c r="G27" s="840" t="s">
        <v>669</v>
      </c>
      <c r="H27" s="840"/>
    </row>
    <row r="28" spans="1:8" ht="18" customHeight="1">
      <c r="A28" s="701" t="s">
        <v>1</v>
      </c>
      <c r="B28" s="702" t="s">
        <v>2</v>
      </c>
      <c r="C28" s="703" t="s">
        <v>6</v>
      </c>
      <c r="D28" s="703" t="s">
        <v>7</v>
      </c>
      <c r="E28" s="702" t="s">
        <v>989</v>
      </c>
      <c r="F28" s="841" t="s">
        <v>1010</v>
      </c>
      <c r="G28" s="842"/>
      <c r="H28" s="843"/>
    </row>
    <row r="29" spans="1:8" ht="18" customHeight="1">
      <c r="A29" s="634" t="s">
        <v>1011</v>
      </c>
      <c r="B29" s="714" t="s">
        <v>1012</v>
      </c>
      <c r="C29" s="715">
        <v>45789</v>
      </c>
      <c r="D29" s="635" t="s">
        <v>1013</v>
      </c>
      <c r="E29" s="716">
        <v>45791</v>
      </c>
      <c r="F29" s="833">
        <f t="shared" ref="F29" si="2">E29+2</f>
        <v>45793</v>
      </c>
      <c r="G29" s="834"/>
      <c r="H29" s="835"/>
    </row>
    <row r="30" spans="1:8" ht="18" customHeight="1">
      <c r="A30" s="634" t="s">
        <v>1014</v>
      </c>
      <c r="B30" s="704" t="s">
        <v>1015</v>
      </c>
      <c r="C30" s="715">
        <v>45792</v>
      </c>
      <c r="D30" s="635" t="s">
        <v>998</v>
      </c>
      <c r="E30" s="637">
        <v>45794</v>
      </c>
      <c r="F30" s="830">
        <f>E30+2</f>
        <v>45796</v>
      </c>
      <c r="G30" s="831"/>
      <c r="H30" s="832"/>
    </row>
    <row r="31" spans="1:8" ht="18" customHeight="1">
      <c r="A31" s="634" t="s">
        <v>1014</v>
      </c>
      <c r="B31" s="704" t="s">
        <v>1016</v>
      </c>
      <c r="C31" s="715">
        <v>45796</v>
      </c>
      <c r="D31" s="635">
        <v>45797</v>
      </c>
      <c r="E31" s="637">
        <v>45798</v>
      </c>
      <c r="F31" s="830">
        <f>E31+2</f>
        <v>45800</v>
      </c>
      <c r="G31" s="831"/>
      <c r="H31" s="832"/>
    </row>
    <row r="32" spans="1:8" ht="18" customHeight="1">
      <c r="A32" s="634" t="s">
        <v>1011</v>
      </c>
      <c r="B32" s="714" t="s">
        <v>1017</v>
      </c>
      <c r="C32" s="715">
        <v>45799</v>
      </c>
      <c r="D32" s="635" t="s">
        <v>1002</v>
      </c>
      <c r="E32" s="637">
        <v>45801</v>
      </c>
      <c r="F32" s="830">
        <f>E32+2</f>
        <v>45803</v>
      </c>
      <c r="G32" s="831"/>
      <c r="H32" s="832"/>
    </row>
    <row r="33" spans="1:8" ht="18" customHeight="1">
      <c r="A33" s="634" t="s">
        <v>1011</v>
      </c>
      <c r="B33" s="714" t="s">
        <v>1018</v>
      </c>
      <c r="C33" s="715">
        <v>45803</v>
      </c>
      <c r="D33" s="635">
        <v>45804</v>
      </c>
      <c r="E33" s="716">
        <v>45805</v>
      </c>
      <c r="F33" s="833">
        <f t="shared" ref="F33" si="3">E33+2</f>
        <v>45807</v>
      </c>
      <c r="G33" s="834"/>
      <c r="H33" s="835"/>
    </row>
    <row r="34" spans="1:8" ht="18" customHeight="1">
      <c r="A34" s="634" t="s">
        <v>1014</v>
      </c>
      <c r="B34" s="704" t="s">
        <v>1019</v>
      </c>
      <c r="C34" s="715">
        <v>45806</v>
      </c>
      <c r="D34" s="635" t="s">
        <v>1006</v>
      </c>
      <c r="E34" s="637">
        <v>45808</v>
      </c>
      <c r="F34" s="830">
        <f>E34+2</f>
        <v>45810</v>
      </c>
      <c r="G34" s="831"/>
      <c r="H34" s="832"/>
    </row>
    <row r="35" spans="1:8" ht="18" customHeight="1">
      <c r="A35" s="636" t="s">
        <v>1288</v>
      </c>
      <c r="B35" s="1302" t="s">
        <v>144</v>
      </c>
      <c r="C35" s="711" t="s">
        <v>144</v>
      </c>
      <c r="D35" s="738" t="s">
        <v>144</v>
      </c>
      <c r="E35" s="717">
        <v>45812</v>
      </c>
      <c r="F35" s="844">
        <f>E35+2</f>
        <v>45814</v>
      </c>
      <c r="G35" s="845"/>
      <c r="H35" s="846"/>
    </row>
    <row r="36" spans="1:8" ht="18" customHeight="1">
      <c r="A36" s="634" t="s">
        <v>1011</v>
      </c>
      <c r="B36" s="704" t="s">
        <v>1001</v>
      </c>
      <c r="C36" s="711" t="s">
        <v>1289</v>
      </c>
      <c r="D36" s="712" t="str">
        <f>C36</f>
        <v>6/5 AM(목)</v>
      </c>
      <c r="E36" s="637">
        <v>45815</v>
      </c>
      <c r="F36" s="830">
        <f>E36+2</f>
        <v>45817</v>
      </c>
      <c r="G36" s="831"/>
      <c r="H36" s="832"/>
    </row>
    <row r="37" spans="1:8" ht="53.25" customHeight="1">
      <c r="A37" s="836" t="s">
        <v>1020</v>
      </c>
      <c r="B37" s="837"/>
      <c r="C37" s="837"/>
      <c r="D37" s="837"/>
      <c r="E37" s="837"/>
      <c r="F37" s="837"/>
      <c r="G37" s="837"/>
      <c r="H37" s="838"/>
    </row>
    <row r="38" spans="1:8" ht="53.25" customHeight="1">
      <c r="A38" s="829" t="s">
        <v>1008</v>
      </c>
      <c r="B38" s="829"/>
      <c r="C38" s="829"/>
      <c r="D38" s="829"/>
      <c r="E38" s="829"/>
      <c r="F38" s="829"/>
      <c r="G38" s="829"/>
      <c r="H38" s="829"/>
    </row>
  </sheetData>
  <mergeCells count="31">
    <mergeCell ref="A38:H38"/>
    <mergeCell ref="F32:H32"/>
    <mergeCell ref="F33:H33"/>
    <mergeCell ref="F34:H34"/>
    <mergeCell ref="F35:H35"/>
    <mergeCell ref="F36:H36"/>
    <mergeCell ref="A37:H37"/>
    <mergeCell ref="A26:H26"/>
    <mergeCell ref="G27:H27"/>
    <mergeCell ref="F28:H28"/>
    <mergeCell ref="F29:H29"/>
    <mergeCell ref="F30:H30"/>
    <mergeCell ref="F31:H31"/>
    <mergeCell ref="F20:G20"/>
    <mergeCell ref="F21:G21"/>
    <mergeCell ref="F22:G22"/>
    <mergeCell ref="F23:G23"/>
    <mergeCell ref="A24:H24"/>
    <mergeCell ref="A25:H25"/>
    <mergeCell ref="F14:G14"/>
    <mergeCell ref="F15:G15"/>
    <mergeCell ref="F16:G16"/>
    <mergeCell ref="F17:G17"/>
    <mergeCell ref="F18:G18"/>
    <mergeCell ref="F19:G19"/>
    <mergeCell ref="A7:H7"/>
    <mergeCell ref="A8:H8"/>
    <mergeCell ref="G10:H10"/>
    <mergeCell ref="F11:G11"/>
    <mergeCell ref="F12:G12"/>
    <mergeCell ref="F13:G13"/>
  </mergeCells>
  <phoneticPr fontId="16" type="noConversion"/>
  <printOptions horizontalCentered="1"/>
  <pageMargins left="0.19685039370078741" right="0.19685039370078741" top="0.19685039370078741" bottom="0.19685039370078741" header="0.19685039370078741" footer="0.19685039370078741"/>
  <pageSetup paperSize="9" scale="8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K131"/>
  <sheetViews>
    <sheetView showGridLines="0" topLeftCell="A103" zoomScaleSheetLayoutView="100" workbookViewId="0">
      <selection activeCell="A128" sqref="A128:H130"/>
    </sheetView>
  </sheetViews>
  <sheetFormatPr defaultRowHeight="13.5"/>
  <cols>
    <col min="1" max="1" width="21.88671875" style="587" customWidth="1"/>
    <col min="2" max="4" width="13" style="587" customWidth="1"/>
    <col min="5" max="5" width="17" style="587" customWidth="1"/>
    <col min="6" max="8" width="12.109375" style="587" customWidth="1"/>
    <col min="9" max="16384" width="8.88671875" style="588"/>
  </cols>
  <sheetData>
    <row r="1" spans="1:11" ht="18" customHeight="1">
      <c r="A1" s="581"/>
      <c r="B1" s="582"/>
      <c r="C1" s="582"/>
      <c r="D1" s="583"/>
      <c r="E1" s="584"/>
      <c r="F1" s="585"/>
      <c r="G1" s="586"/>
    </row>
    <row r="2" spans="1:11" ht="18" customHeight="1">
      <c r="A2" s="581"/>
      <c r="B2" s="582"/>
      <c r="C2" s="582"/>
      <c r="D2" s="583"/>
      <c r="E2" s="584" t="s">
        <v>733</v>
      </c>
      <c r="F2" s="585" t="s">
        <v>734</v>
      </c>
      <c r="G2" s="586"/>
    </row>
    <row r="3" spans="1:11" ht="18" customHeight="1">
      <c r="A3" s="581"/>
      <c r="B3" s="582"/>
      <c r="C3" s="582"/>
      <c r="D3" s="583"/>
      <c r="E3" s="584" t="s">
        <v>735</v>
      </c>
      <c r="F3" s="585"/>
      <c r="G3" s="586"/>
    </row>
    <row r="4" spans="1:11" ht="18" customHeight="1">
      <c r="A4" s="581"/>
      <c r="B4" s="582"/>
      <c r="C4" s="582"/>
      <c r="D4" s="583"/>
      <c r="E4" s="396" t="s">
        <v>719</v>
      </c>
      <c r="F4" s="589"/>
      <c r="G4" s="586"/>
    </row>
    <row r="5" spans="1:11" ht="18" customHeight="1">
      <c r="A5" s="590"/>
      <c r="B5" s="591"/>
      <c r="C5" s="592"/>
      <c r="D5" s="583"/>
      <c r="E5" s="569" t="s">
        <v>667</v>
      </c>
      <c r="F5" s="589"/>
      <c r="G5" s="586"/>
    </row>
    <row r="6" spans="1:11" ht="18" customHeight="1" thickBot="1">
      <c r="A6" s="593"/>
      <c r="B6" s="594"/>
      <c r="C6" s="594"/>
      <c r="D6" s="595"/>
      <c r="E6" s="596"/>
      <c r="F6" s="597"/>
      <c r="G6" s="598"/>
      <c r="H6" s="599"/>
    </row>
    <row r="7" spans="1:11" ht="39" customHeight="1" thickTop="1" thickBot="1">
      <c r="A7" s="891" t="s">
        <v>848</v>
      </c>
      <c r="B7" s="891"/>
      <c r="C7" s="891"/>
      <c r="D7" s="891"/>
      <c r="E7" s="891"/>
      <c r="F7" s="891"/>
      <c r="G7" s="891"/>
      <c r="H7" s="891"/>
    </row>
    <row r="8" spans="1:11" ht="18" customHeight="1" thickTop="1">
      <c r="A8" s="892" t="s">
        <v>849</v>
      </c>
      <c r="B8" s="892"/>
      <c r="C8" s="892"/>
      <c r="D8" s="892"/>
      <c r="E8" s="892"/>
      <c r="F8" s="892"/>
      <c r="G8" s="892"/>
      <c r="H8" s="892"/>
    </row>
    <row r="9" spans="1:11" s="602" customFormat="1" ht="18" customHeight="1">
      <c r="A9" s="600"/>
      <c r="B9" s="600"/>
      <c r="C9" s="600"/>
      <c r="D9" s="600"/>
      <c r="E9" s="600"/>
      <c r="F9" s="600"/>
      <c r="G9" s="600"/>
      <c r="H9" s="601"/>
    </row>
    <row r="10" spans="1:11" s="604" customFormat="1" ht="18" customHeight="1">
      <c r="A10" s="603" t="s">
        <v>670</v>
      </c>
      <c r="B10" s="893" t="s">
        <v>850</v>
      </c>
      <c r="C10" s="893"/>
      <c r="D10" s="893"/>
      <c r="E10" s="893"/>
      <c r="F10" s="893"/>
      <c r="G10" s="893"/>
      <c r="H10" s="893"/>
    </row>
    <row r="11" spans="1:11" ht="18" customHeight="1">
      <c r="A11" s="742" t="s">
        <v>1</v>
      </c>
      <c r="B11" s="742" t="s">
        <v>2</v>
      </c>
      <c r="C11" s="742" t="s">
        <v>442</v>
      </c>
      <c r="D11" s="742" t="s">
        <v>443</v>
      </c>
      <c r="E11" s="742" t="s">
        <v>4</v>
      </c>
      <c r="F11" s="853" t="s">
        <v>671</v>
      </c>
      <c r="G11" s="854"/>
      <c r="H11" s="855"/>
    </row>
    <row r="12" spans="1:11" ht="20.25" customHeight="1">
      <c r="A12" s="634" t="s">
        <v>1021</v>
      </c>
      <c r="B12" s="739" t="s">
        <v>684</v>
      </c>
      <c r="C12" s="635">
        <v>45790</v>
      </c>
      <c r="D12" s="635">
        <f t="shared" ref="D12:D19" si="0">C12</f>
        <v>45790</v>
      </c>
      <c r="E12" s="741">
        <v>45791</v>
      </c>
      <c r="F12" s="888">
        <f t="shared" ref="F12" si="1">E12+2</f>
        <v>45793</v>
      </c>
      <c r="G12" s="889"/>
      <c r="H12" s="890"/>
    </row>
    <row r="13" spans="1:11" ht="20.25" customHeight="1">
      <c r="A13" s="634" t="s">
        <v>1021</v>
      </c>
      <c r="B13" s="739" t="s">
        <v>1001</v>
      </c>
      <c r="C13" s="635">
        <v>45792</v>
      </c>
      <c r="D13" s="740">
        <f t="shared" si="0"/>
        <v>45792</v>
      </c>
      <c r="E13" s="741">
        <v>45794</v>
      </c>
      <c r="F13" s="888">
        <f>E13+2</f>
        <v>45796</v>
      </c>
      <c r="G13" s="889"/>
      <c r="H13" s="890"/>
    </row>
    <row r="14" spans="1:11" ht="20.25" customHeight="1">
      <c r="A14" s="634" t="s">
        <v>1021</v>
      </c>
      <c r="B14" s="739" t="s">
        <v>1044</v>
      </c>
      <c r="C14" s="635">
        <v>45797</v>
      </c>
      <c r="D14" s="740">
        <f t="shared" si="0"/>
        <v>45797</v>
      </c>
      <c r="E14" s="741">
        <v>45798</v>
      </c>
      <c r="F14" s="888">
        <f>E14+2</f>
        <v>45800</v>
      </c>
      <c r="G14" s="889"/>
      <c r="H14" s="890"/>
      <c r="K14" s="602"/>
    </row>
    <row r="15" spans="1:11" ht="20.25" customHeight="1">
      <c r="A15" s="634" t="s">
        <v>1021</v>
      </c>
      <c r="B15" s="739" t="s">
        <v>1045</v>
      </c>
      <c r="C15" s="635">
        <v>45799</v>
      </c>
      <c r="D15" s="635">
        <f t="shared" si="0"/>
        <v>45799</v>
      </c>
      <c r="E15" s="741">
        <v>45801</v>
      </c>
      <c r="F15" s="888">
        <f>E15+2</f>
        <v>45803</v>
      </c>
      <c r="G15" s="889"/>
      <c r="H15" s="890"/>
    </row>
    <row r="16" spans="1:11" ht="20.25" customHeight="1">
      <c r="A16" s="634" t="s">
        <v>1021</v>
      </c>
      <c r="B16" s="739" t="s">
        <v>1023</v>
      </c>
      <c r="C16" s="635">
        <v>45804</v>
      </c>
      <c r="D16" s="635">
        <f t="shared" si="0"/>
        <v>45804</v>
      </c>
      <c r="E16" s="741">
        <v>45805</v>
      </c>
      <c r="F16" s="888">
        <f t="shared" ref="F16" si="2">E16+2</f>
        <v>45807</v>
      </c>
      <c r="G16" s="889"/>
      <c r="H16" s="890"/>
    </row>
    <row r="17" spans="1:8" ht="20.25" customHeight="1">
      <c r="A17" s="634" t="s">
        <v>1021</v>
      </c>
      <c r="B17" s="739" t="s">
        <v>1290</v>
      </c>
      <c r="C17" s="635">
        <v>45806</v>
      </c>
      <c r="D17" s="635">
        <f t="shared" si="0"/>
        <v>45806</v>
      </c>
      <c r="E17" s="741">
        <v>45808</v>
      </c>
      <c r="F17" s="888">
        <f>E17+2</f>
        <v>45810</v>
      </c>
      <c r="G17" s="889"/>
      <c r="H17" s="890"/>
    </row>
    <row r="18" spans="1:8" ht="20.25" customHeight="1">
      <c r="A18" s="636" t="s">
        <v>1288</v>
      </c>
      <c r="B18" s="1302" t="s">
        <v>144</v>
      </c>
      <c r="C18" s="711" t="s">
        <v>144</v>
      </c>
      <c r="D18" s="738" t="s">
        <v>144</v>
      </c>
      <c r="E18" s="717">
        <v>45812</v>
      </c>
      <c r="F18" s="844">
        <f>E18+2</f>
        <v>45814</v>
      </c>
      <c r="G18" s="845"/>
      <c r="H18" s="846"/>
    </row>
    <row r="19" spans="1:8" ht="20.25" customHeight="1">
      <c r="A19" s="634" t="s">
        <v>1021</v>
      </c>
      <c r="B19" s="739" t="s">
        <v>1016</v>
      </c>
      <c r="C19" s="635">
        <v>45813</v>
      </c>
      <c r="D19" s="740">
        <f t="shared" si="0"/>
        <v>45813</v>
      </c>
      <c r="E19" s="741">
        <v>45815</v>
      </c>
      <c r="F19" s="888">
        <f>E19+2</f>
        <v>45817</v>
      </c>
      <c r="G19" s="889"/>
      <c r="H19" s="890"/>
    </row>
    <row r="20" spans="1:8" ht="48" customHeight="1">
      <c r="A20" s="862" t="s">
        <v>672</v>
      </c>
      <c r="B20" s="863"/>
      <c r="C20" s="863"/>
      <c r="D20" s="863"/>
      <c r="E20" s="863"/>
      <c r="F20" s="863"/>
      <c r="G20" s="863"/>
      <c r="H20" s="864"/>
    </row>
    <row r="21" spans="1:8" ht="18" customHeight="1">
      <c r="A21" s="605"/>
      <c r="B21" s="605"/>
      <c r="C21" s="605"/>
      <c r="D21" s="605"/>
      <c r="E21" s="605"/>
      <c r="F21" s="605"/>
      <c r="G21" s="605"/>
      <c r="H21" s="605"/>
    </row>
    <row r="22" spans="1:8" ht="18" customHeight="1">
      <c r="A22" s="605"/>
      <c r="B22" s="605"/>
      <c r="C22" s="605"/>
      <c r="D22" s="605"/>
      <c r="E22" s="605"/>
      <c r="F22" s="605"/>
      <c r="G22" s="605"/>
      <c r="H22" s="605"/>
    </row>
    <row r="23" spans="1:8" ht="18" customHeight="1">
      <c r="A23" s="606" t="s">
        <v>673</v>
      </c>
      <c r="B23" s="887" t="s">
        <v>852</v>
      </c>
      <c r="C23" s="887"/>
      <c r="D23" s="887"/>
      <c r="E23" s="887"/>
      <c r="F23" s="887"/>
      <c r="G23" s="887"/>
      <c r="H23" s="887"/>
    </row>
    <row r="24" spans="1:8" ht="18" customHeight="1">
      <c r="A24" s="742" t="s">
        <v>1</v>
      </c>
      <c r="B24" s="742" t="s">
        <v>2</v>
      </c>
      <c r="C24" s="742" t="s">
        <v>442</v>
      </c>
      <c r="D24" s="742" t="s">
        <v>443</v>
      </c>
      <c r="E24" s="742" t="s">
        <v>4</v>
      </c>
      <c r="F24" s="875" t="s">
        <v>674</v>
      </c>
      <c r="G24" s="875"/>
      <c r="H24" s="875"/>
    </row>
    <row r="25" spans="1:8" ht="18" customHeight="1">
      <c r="A25" s="1303" t="s">
        <v>1024</v>
      </c>
      <c r="B25" s="1304" t="s">
        <v>1291</v>
      </c>
      <c r="C25" s="715">
        <v>45786</v>
      </c>
      <c r="D25" s="743" t="str">
        <f t="shared" ref="D25:D31" si="3">E25&amp;" 11AM"</f>
        <v>5/12 11AM</v>
      </c>
      <c r="E25" s="1305" t="s">
        <v>1292</v>
      </c>
      <c r="F25" s="830">
        <f>E25+1</f>
        <v>45790</v>
      </c>
      <c r="G25" s="831"/>
      <c r="H25" s="832"/>
    </row>
    <row r="26" spans="1:8" ht="18" customHeight="1">
      <c r="A26" s="1306" t="s">
        <v>1025</v>
      </c>
      <c r="B26" s="1304" t="s">
        <v>1293</v>
      </c>
      <c r="C26" s="715">
        <v>45789</v>
      </c>
      <c r="D26" s="743" t="str">
        <f t="shared" si="3"/>
        <v>5/13 11AM</v>
      </c>
      <c r="E26" s="1305" t="s">
        <v>534</v>
      </c>
      <c r="F26" s="830">
        <f t="shared" ref="F26:F31" si="4">E26+1</f>
        <v>45791</v>
      </c>
      <c r="G26" s="831"/>
      <c r="H26" s="832"/>
    </row>
    <row r="27" spans="1:8" ht="18" customHeight="1">
      <c r="A27" s="1303" t="s">
        <v>1024</v>
      </c>
      <c r="B27" s="1304" t="s">
        <v>1294</v>
      </c>
      <c r="C27" s="715">
        <v>45790</v>
      </c>
      <c r="D27" s="743" t="str">
        <f t="shared" si="3"/>
        <v>5/14 11AM</v>
      </c>
      <c r="E27" s="1305" t="s">
        <v>634</v>
      </c>
      <c r="F27" s="830">
        <f t="shared" si="4"/>
        <v>45792</v>
      </c>
      <c r="G27" s="831"/>
      <c r="H27" s="832"/>
    </row>
    <row r="28" spans="1:8" ht="18" customHeight="1">
      <c r="A28" s="1306" t="s">
        <v>1025</v>
      </c>
      <c r="B28" s="1304" t="s">
        <v>1295</v>
      </c>
      <c r="C28" s="715">
        <v>45791</v>
      </c>
      <c r="D28" s="743" t="str">
        <f t="shared" si="3"/>
        <v>5/15 11AM</v>
      </c>
      <c r="E28" s="1305" t="s">
        <v>703</v>
      </c>
      <c r="F28" s="830">
        <f t="shared" si="4"/>
        <v>45793</v>
      </c>
      <c r="G28" s="831"/>
      <c r="H28" s="832"/>
    </row>
    <row r="29" spans="1:8" ht="18.75" customHeight="1">
      <c r="A29" s="1303" t="s">
        <v>1024</v>
      </c>
      <c r="B29" s="1304" t="s">
        <v>1296</v>
      </c>
      <c r="C29" s="715">
        <v>45792</v>
      </c>
      <c r="D29" s="743" t="str">
        <f t="shared" si="3"/>
        <v>5/16 11AM</v>
      </c>
      <c r="E29" s="1305" t="s">
        <v>527</v>
      </c>
      <c r="F29" s="830">
        <f t="shared" si="4"/>
        <v>45794</v>
      </c>
      <c r="G29" s="831"/>
      <c r="H29" s="832"/>
    </row>
    <row r="30" spans="1:8" ht="18.75" customHeight="1">
      <c r="A30" s="1306" t="s">
        <v>1025</v>
      </c>
      <c r="B30" s="1304" t="s">
        <v>1297</v>
      </c>
      <c r="C30" s="715">
        <v>45793</v>
      </c>
      <c r="D30" s="743" t="str">
        <f t="shared" si="3"/>
        <v>5/17 11AM</v>
      </c>
      <c r="E30" s="1305" t="s">
        <v>565</v>
      </c>
      <c r="F30" s="830">
        <f t="shared" si="4"/>
        <v>45795</v>
      </c>
      <c r="G30" s="831"/>
      <c r="H30" s="832"/>
    </row>
    <row r="31" spans="1:8" ht="18.75" customHeight="1">
      <c r="A31" s="1303" t="s">
        <v>1024</v>
      </c>
      <c r="B31" s="1304" t="s">
        <v>1298</v>
      </c>
      <c r="C31" s="715">
        <v>45793</v>
      </c>
      <c r="D31" s="743" t="str">
        <f t="shared" si="3"/>
        <v>5/18 11AM</v>
      </c>
      <c r="E31" s="1305" t="s">
        <v>728</v>
      </c>
      <c r="F31" s="830">
        <f t="shared" si="4"/>
        <v>45796</v>
      </c>
      <c r="G31" s="831"/>
      <c r="H31" s="832"/>
    </row>
    <row r="32" spans="1:8" ht="29.25" customHeight="1">
      <c r="A32" s="884" t="s">
        <v>1026</v>
      </c>
      <c r="B32" s="885"/>
      <c r="C32" s="885"/>
      <c r="D32" s="885"/>
      <c r="E32" s="885"/>
      <c r="F32" s="885"/>
      <c r="G32" s="885"/>
      <c r="H32" s="885"/>
    </row>
    <row r="33" spans="1:8" ht="18.75" customHeight="1">
      <c r="A33" s="605"/>
      <c r="B33" s="605"/>
      <c r="C33" s="605"/>
      <c r="D33" s="605"/>
      <c r="E33" s="605"/>
      <c r="F33" s="605"/>
      <c r="G33" s="605"/>
      <c r="H33" s="605"/>
    </row>
    <row r="34" spans="1:8" ht="18.75" customHeight="1">
      <c r="A34" s="605"/>
      <c r="B34" s="605"/>
      <c r="C34" s="605"/>
      <c r="D34" s="605"/>
      <c r="E34" s="605"/>
      <c r="F34" s="605"/>
      <c r="G34" s="605"/>
      <c r="H34" s="605"/>
    </row>
    <row r="35" spans="1:8" ht="18.75" customHeight="1">
      <c r="A35" s="605"/>
      <c r="B35" s="607"/>
      <c r="C35" s="607"/>
      <c r="D35" s="607"/>
      <c r="E35" s="607"/>
      <c r="F35" s="607"/>
      <c r="G35" s="607"/>
      <c r="H35" s="607"/>
    </row>
    <row r="36" spans="1:8" ht="18" customHeight="1">
      <c r="A36" s="605"/>
      <c r="B36" s="607"/>
      <c r="C36" s="607"/>
      <c r="D36" s="607"/>
      <c r="E36" s="607"/>
      <c r="F36" s="607"/>
      <c r="G36" s="607"/>
      <c r="H36" s="607"/>
    </row>
    <row r="37" spans="1:8" ht="34.5" customHeight="1">
      <c r="A37" s="603" t="s">
        <v>675</v>
      </c>
      <c r="B37" s="608" t="s">
        <v>676</v>
      </c>
      <c r="C37" s="608"/>
      <c r="D37" s="609"/>
      <c r="E37" s="609"/>
      <c r="F37" s="609"/>
      <c r="G37" s="886" t="s">
        <v>1027</v>
      </c>
      <c r="H37" s="886"/>
    </row>
    <row r="38" spans="1:8" ht="18" customHeight="1">
      <c r="A38" s="742" t="s">
        <v>1</v>
      </c>
      <c r="B38" s="742" t="s">
        <v>2</v>
      </c>
      <c r="C38" s="742" t="s">
        <v>442</v>
      </c>
      <c r="D38" s="742" t="s">
        <v>443</v>
      </c>
      <c r="E38" s="742" t="s">
        <v>4</v>
      </c>
      <c r="F38" s="875" t="s">
        <v>677</v>
      </c>
      <c r="G38" s="875"/>
      <c r="H38" s="875"/>
    </row>
    <row r="39" spans="1:8" ht="18" customHeight="1">
      <c r="A39" s="744" t="s">
        <v>1028</v>
      </c>
      <c r="B39" s="745" t="s">
        <v>853</v>
      </c>
      <c r="C39" s="635">
        <v>45792</v>
      </c>
      <c r="D39" s="635">
        <f>C39</f>
        <v>45792</v>
      </c>
      <c r="E39" s="746">
        <v>45795</v>
      </c>
      <c r="F39" s="856">
        <f>E39+1</f>
        <v>45796</v>
      </c>
      <c r="G39" s="857"/>
      <c r="H39" s="858"/>
    </row>
    <row r="40" spans="1:8" ht="18" customHeight="1">
      <c r="A40" s="744" t="s">
        <v>1029</v>
      </c>
      <c r="B40" s="745" t="s">
        <v>1030</v>
      </c>
      <c r="C40" s="635">
        <v>45799</v>
      </c>
      <c r="D40" s="635">
        <f>C40</f>
        <v>45799</v>
      </c>
      <c r="E40" s="746">
        <v>45802</v>
      </c>
      <c r="F40" s="856">
        <f>E40+1</f>
        <v>45803</v>
      </c>
      <c r="G40" s="857"/>
      <c r="H40" s="858"/>
    </row>
    <row r="41" spans="1:8" ht="18" customHeight="1">
      <c r="A41" s="744" t="s">
        <v>1029</v>
      </c>
      <c r="B41" s="745" t="s">
        <v>1299</v>
      </c>
      <c r="C41" s="635">
        <v>45806</v>
      </c>
      <c r="D41" s="635">
        <f>C41</f>
        <v>45806</v>
      </c>
      <c r="E41" s="746">
        <v>45809</v>
      </c>
      <c r="F41" s="856">
        <f>E41+1</f>
        <v>45810</v>
      </c>
      <c r="G41" s="857"/>
      <c r="H41" s="858"/>
    </row>
    <row r="42" spans="1:8" ht="37.5" customHeight="1">
      <c r="A42" s="883" t="s">
        <v>1031</v>
      </c>
      <c r="B42" s="883"/>
      <c r="C42" s="883"/>
      <c r="D42" s="883"/>
      <c r="E42" s="883"/>
      <c r="F42" s="883"/>
      <c r="G42" s="883"/>
      <c r="H42" s="883"/>
    </row>
    <row r="43" spans="1:8" ht="50.25" customHeight="1">
      <c r="A43" s="610"/>
      <c r="B43" s="610"/>
      <c r="C43" s="610"/>
      <c r="D43" s="610"/>
      <c r="E43" s="610"/>
      <c r="F43" s="610"/>
      <c r="G43" s="611"/>
      <c r="H43" s="610"/>
    </row>
    <row r="44" spans="1:8" ht="18" customHeight="1">
      <c r="A44" s="603" t="s">
        <v>678</v>
      </c>
      <c r="B44" s="608" t="s">
        <v>676</v>
      </c>
      <c r="C44" s="608"/>
      <c r="D44" s="609"/>
      <c r="E44" s="609"/>
      <c r="F44" s="609"/>
      <c r="G44" s="873" t="s">
        <v>679</v>
      </c>
      <c r="H44" s="873"/>
    </row>
    <row r="45" spans="1:8" ht="16.5" customHeight="1">
      <c r="A45" s="742" t="s">
        <v>1</v>
      </c>
      <c r="B45" s="742" t="s">
        <v>2</v>
      </c>
      <c r="C45" s="742" t="s">
        <v>442</v>
      </c>
      <c r="D45" s="742" t="s">
        <v>443</v>
      </c>
      <c r="E45" s="742" t="s">
        <v>4</v>
      </c>
      <c r="F45" s="875" t="s">
        <v>680</v>
      </c>
      <c r="G45" s="875"/>
      <c r="H45" s="875"/>
    </row>
    <row r="46" spans="1:8" ht="16.5" customHeight="1">
      <c r="A46" s="744" t="s">
        <v>1028</v>
      </c>
      <c r="B46" s="745" t="s">
        <v>853</v>
      </c>
      <c r="C46" s="635">
        <v>45792</v>
      </c>
      <c r="D46" s="635">
        <f>C46</f>
        <v>45792</v>
      </c>
      <c r="E46" s="746">
        <v>45795</v>
      </c>
      <c r="F46" s="856">
        <f t="shared" ref="F46:F47" si="5">E46+3</f>
        <v>45798</v>
      </c>
      <c r="G46" s="857"/>
      <c r="H46" s="858"/>
    </row>
    <row r="47" spans="1:8" ht="16.5" customHeight="1">
      <c r="A47" s="744" t="s">
        <v>1029</v>
      </c>
      <c r="B47" s="745" t="s">
        <v>1030</v>
      </c>
      <c r="C47" s="635">
        <v>45799</v>
      </c>
      <c r="D47" s="635">
        <f>C47</f>
        <v>45799</v>
      </c>
      <c r="E47" s="746">
        <v>45802</v>
      </c>
      <c r="F47" s="856">
        <f t="shared" si="5"/>
        <v>45805</v>
      </c>
      <c r="G47" s="857"/>
      <c r="H47" s="858"/>
    </row>
    <row r="48" spans="1:8" ht="16.5" customHeight="1">
      <c r="A48" s="744" t="s">
        <v>1029</v>
      </c>
      <c r="B48" s="745" t="s">
        <v>1299</v>
      </c>
      <c r="C48" s="635">
        <v>45806</v>
      </c>
      <c r="D48" s="635">
        <f>C48</f>
        <v>45806</v>
      </c>
      <c r="E48" s="746">
        <v>45809</v>
      </c>
      <c r="F48" s="856">
        <f>E48+3</f>
        <v>45812</v>
      </c>
      <c r="G48" s="857"/>
      <c r="H48" s="858"/>
    </row>
    <row r="49" spans="1:8" s="612" customFormat="1" ht="39.75" customHeight="1">
      <c r="A49" s="874" t="s">
        <v>681</v>
      </c>
      <c r="B49" s="874"/>
      <c r="C49" s="874"/>
      <c r="D49" s="874"/>
      <c r="E49" s="874"/>
      <c r="F49" s="874"/>
      <c r="G49" s="874"/>
      <c r="H49" s="874"/>
    </row>
    <row r="50" spans="1:8" ht="18" customHeight="1">
      <c r="A50" s="605"/>
      <c r="B50" s="607"/>
      <c r="C50" s="607"/>
      <c r="D50" s="607"/>
      <c r="E50" s="607"/>
      <c r="F50" s="607"/>
      <c r="G50" s="607"/>
      <c r="H50" s="607"/>
    </row>
    <row r="51" spans="1:8" s="615" customFormat="1" ht="18" customHeight="1">
      <c r="A51" s="603" t="s">
        <v>1032</v>
      </c>
      <c r="B51" s="613"/>
      <c r="C51" s="608" t="s">
        <v>1033</v>
      </c>
      <c r="D51" s="608"/>
      <c r="E51" s="614"/>
      <c r="F51" s="614"/>
      <c r="G51" s="882" t="s">
        <v>679</v>
      </c>
      <c r="H51" s="882"/>
    </row>
    <row r="52" spans="1:8" ht="16.5" customHeight="1">
      <c r="A52" s="742" t="s">
        <v>1</v>
      </c>
      <c r="B52" s="742" t="s">
        <v>2</v>
      </c>
      <c r="C52" s="742" t="s">
        <v>442</v>
      </c>
      <c r="D52" s="742" t="s">
        <v>443</v>
      </c>
      <c r="E52" s="742" t="s">
        <v>4</v>
      </c>
      <c r="F52" s="875" t="s">
        <v>1034</v>
      </c>
      <c r="G52" s="875"/>
      <c r="H52" s="875"/>
    </row>
    <row r="53" spans="1:8" ht="16.5" customHeight="1">
      <c r="A53" s="744" t="s">
        <v>1035</v>
      </c>
      <c r="B53" s="745"/>
      <c r="C53" s="635">
        <v>45792</v>
      </c>
      <c r="D53" s="635">
        <f>C53</f>
        <v>45792</v>
      </c>
      <c r="E53" s="746">
        <v>45795</v>
      </c>
      <c r="F53" s="856">
        <f>E53+4</f>
        <v>45799</v>
      </c>
      <c r="G53" s="857"/>
      <c r="H53" s="858"/>
    </row>
    <row r="54" spans="1:8" ht="16.5" customHeight="1">
      <c r="A54" s="744" t="s">
        <v>1035</v>
      </c>
      <c r="B54" s="745"/>
      <c r="C54" s="635" t="s">
        <v>949</v>
      </c>
      <c r="D54" s="635" t="str">
        <f>C54</f>
        <v>5/22 AM</v>
      </c>
      <c r="E54" s="746">
        <v>45802</v>
      </c>
      <c r="F54" s="856">
        <f>E54+4</f>
        <v>45806</v>
      </c>
      <c r="G54" s="857"/>
      <c r="H54" s="858"/>
    </row>
    <row r="55" spans="1:8" ht="16.5" customHeight="1">
      <c r="A55" s="744" t="s">
        <v>1035</v>
      </c>
      <c r="B55" s="745"/>
      <c r="C55" s="635">
        <v>45806</v>
      </c>
      <c r="D55" s="635">
        <f>C55</f>
        <v>45806</v>
      </c>
      <c r="E55" s="746">
        <v>45809</v>
      </c>
      <c r="F55" s="856">
        <f>E55+4</f>
        <v>45813</v>
      </c>
      <c r="G55" s="857"/>
      <c r="H55" s="858"/>
    </row>
    <row r="56" spans="1:8" ht="48.75" customHeight="1">
      <c r="A56" s="874" t="s">
        <v>682</v>
      </c>
      <c r="B56" s="874"/>
      <c r="C56" s="874"/>
      <c r="D56" s="874"/>
      <c r="E56" s="874"/>
      <c r="F56" s="874"/>
      <c r="G56" s="874"/>
      <c r="H56" s="874"/>
    </row>
    <row r="57" spans="1:8" ht="18" customHeight="1">
      <c r="A57" s="610"/>
      <c r="B57" s="616"/>
      <c r="C57" s="617"/>
      <c r="D57" s="617"/>
      <c r="E57" s="618"/>
      <c r="F57" s="619"/>
      <c r="G57" s="619"/>
      <c r="H57" s="619"/>
    </row>
    <row r="58" spans="1:8" s="615" customFormat="1" ht="18" customHeight="1">
      <c r="A58" s="603" t="s">
        <v>1036</v>
      </c>
      <c r="B58" s="880" t="s">
        <v>1033</v>
      </c>
      <c r="C58" s="880"/>
      <c r="D58" s="620"/>
      <c r="E58" s="620"/>
      <c r="F58" s="620"/>
      <c r="G58" s="881" t="s">
        <v>1037</v>
      </c>
      <c r="H58" s="881"/>
    </row>
    <row r="59" spans="1:8" ht="18" customHeight="1">
      <c r="A59" s="742" t="s">
        <v>1</v>
      </c>
      <c r="B59" s="621" t="s">
        <v>2</v>
      </c>
      <c r="C59" s="621" t="s">
        <v>442</v>
      </c>
      <c r="D59" s="621" t="s">
        <v>443</v>
      </c>
      <c r="E59" s="621" t="s">
        <v>4</v>
      </c>
      <c r="F59" s="876" t="s">
        <v>683</v>
      </c>
      <c r="G59" s="877"/>
      <c r="H59" s="878"/>
    </row>
    <row r="60" spans="1:8" ht="18.75" customHeight="1">
      <c r="A60" s="744" t="s">
        <v>1038</v>
      </c>
      <c r="B60" s="745" t="s">
        <v>851</v>
      </c>
      <c r="C60" s="635">
        <v>45792</v>
      </c>
      <c r="D60" s="635">
        <f>C60</f>
        <v>45792</v>
      </c>
      <c r="E60" s="746">
        <v>45796</v>
      </c>
      <c r="F60" s="856">
        <f>E60+2</f>
        <v>45798</v>
      </c>
      <c r="G60" s="857"/>
      <c r="H60" s="858"/>
    </row>
    <row r="61" spans="1:8" ht="18.75" customHeight="1">
      <c r="A61" s="744" t="s">
        <v>1038</v>
      </c>
      <c r="B61" s="745" t="s">
        <v>1022</v>
      </c>
      <c r="C61" s="635">
        <v>45799</v>
      </c>
      <c r="D61" s="635">
        <f>C61</f>
        <v>45799</v>
      </c>
      <c r="E61" s="746">
        <v>45803</v>
      </c>
      <c r="F61" s="856">
        <f>E61+2</f>
        <v>45805</v>
      </c>
      <c r="G61" s="857"/>
      <c r="H61" s="858"/>
    </row>
    <row r="62" spans="1:8" ht="18.75" customHeight="1">
      <c r="A62" s="744" t="s">
        <v>1038</v>
      </c>
      <c r="B62" s="745" t="s">
        <v>1300</v>
      </c>
      <c r="C62" s="635">
        <v>45806</v>
      </c>
      <c r="D62" s="635">
        <f>C62</f>
        <v>45806</v>
      </c>
      <c r="E62" s="746">
        <v>45810</v>
      </c>
      <c r="F62" s="856">
        <f>E62+2</f>
        <v>45812</v>
      </c>
      <c r="G62" s="857"/>
      <c r="H62" s="858"/>
    </row>
    <row r="63" spans="1:8" ht="42.75" customHeight="1">
      <c r="A63" s="862" t="s">
        <v>682</v>
      </c>
      <c r="B63" s="863"/>
      <c r="C63" s="863"/>
      <c r="D63" s="863"/>
      <c r="E63" s="863"/>
      <c r="F63" s="863"/>
      <c r="G63" s="863"/>
      <c r="H63" s="864"/>
    </row>
    <row r="64" spans="1:8" ht="18" customHeight="1">
      <c r="A64" s="605"/>
      <c r="B64" s="622"/>
      <c r="C64" s="623"/>
      <c r="D64" s="623"/>
      <c r="E64" s="624"/>
      <c r="F64" s="624"/>
      <c r="G64" s="624"/>
      <c r="H64" s="624"/>
    </row>
    <row r="65" spans="1:8" ht="18" customHeight="1">
      <c r="A65" s="603" t="s">
        <v>1039</v>
      </c>
      <c r="B65" s="613"/>
      <c r="C65" s="608" t="s">
        <v>676</v>
      </c>
      <c r="D65" s="608"/>
      <c r="E65" s="625"/>
      <c r="F65" s="625"/>
      <c r="G65" s="879" t="s">
        <v>1040</v>
      </c>
      <c r="H65" s="879"/>
    </row>
    <row r="66" spans="1:8" ht="18" customHeight="1">
      <c r="A66" s="742" t="s">
        <v>1</v>
      </c>
      <c r="B66" s="742" t="s">
        <v>2</v>
      </c>
      <c r="C66" s="742" t="s">
        <v>442</v>
      </c>
      <c r="D66" s="742" t="s">
        <v>443</v>
      </c>
      <c r="E66" s="621" t="s">
        <v>4</v>
      </c>
      <c r="F66" s="853" t="s">
        <v>685</v>
      </c>
      <c r="G66" s="854"/>
      <c r="H66" s="855"/>
    </row>
    <row r="67" spans="1:8" ht="16.5" customHeight="1">
      <c r="A67" s="744" t="s">
        <v>1035</v>
      </c>
      <c r="B67" s="745"/>
      <c r="C67" s="635">
        <v>45790</v>
      </c>
      <c r="D67" s="635">
        <f>C67</f>
        <v>45790</v>
      </c>
      <c r="E67" s="746">
        <v>45792</v>
      </c>
      <c r="F67" s="856">
        <f>E67+6</f>
        <v>45798</v>
      </c>
      <c r="G67" s="857"/>
      <c r="H67" s="858"/>
    </row>
    <row r="68" spans="1:8" ht="16.5" customHeight="1">
      <c r="A68" s="744" t="s">
        <v>1035</v>
      </c>
      <c r="B68" s="745"/>
      <c r="C68" s="635" t="s">
        <v>1041</v>
      </c>
      <c r="D68" s="635" t="str">
        <f>C68</f>
        <v>5/20 AM</v>
      </c>
      <c r="E68" s="746">
        <v>45799</v>
      </c>
      <c r="F68" s="856">
        <f>E68+6</f>
        <v>45805</v>
      </c>
      <c r="G68" s="857"/>
      <c r="H68" s="858"/>
    </row>
    <row r="69" spans="1:8" ht="16.5" customHeight="1">
      <c r="A69" s="744" t="s">
        <v>1035</v>
      </c>
      <c r="B69" s="745"/>
      <c r="C69" s="635">
        <v>45804</v>
      </c>
      <c r="D69" s="635">
        <f>C69</f>
        <v>45804</v>
      </c>
      <c r="E69" s="1307">
        <v>45806</v>
      </c>
      <c r="F69" s="1308">
        <f>E69+6</f>
        <v>45812</v>
      </c>
      <c r="G69" s="1309"/>
      <c r="H69" s="1310"/>
    </row>
    <row r="70" spans="1:8" ht="38.25" customHeight="1">
      <c r="A70" s="862" t="s">
        <v>686</v>
      </c>
      <c r="B70" s="863"/>
      <c r="C70" s="863"/>
      <c r="D70" s="863"/>
      <c r="E70" s="863"/>
      <c r="F70" s="863"/>
      <c r="G70" s="863"/>
      <c r="H70" s="864"/>
    </row>
    <row r="71" spans="1:8" ht="18" customHeight="1">
      <c r="A71" s="605"/>
      <c r="B71" s="605"/>
      <c r="C71" s="605"/>
      <c r="D71" s="605"/>
      <c r="E71" s="605"/>
      <c r="F71" s="605"/>
      <c r="G71" s="605"/>
      <c r="H71" s="605"/>
    </row>
    <row r="72" spans="1:8" ht="18" customHeight="1">
      <c r="A72" s="605"/>
      <c r="B72" s="607"/>
      <c r="C72" s="607"/>
      <c r="D72" s="607"/>
      <c r="E72" s="607"/>
      <c r="F72" s="607"/>
      <c r="G72" s="607"/>
      <c r="H72" s="607"/>
    </row>
    <row r="73" spans="1:8" ht="18" customHeight="1">
      <c r="A73" s="603" t="s">
        <v>1042</v>
      </c>
      <c r="B73" s="613"/>
      <c r="C73" s="626" t="s">
        <v>676</v>
      </c>
      <c r="D73" s="626"/>
      <c r="E73" s="609"/>
      <c r="F73" s="609"/>
      <c r="G73" s="873" t="s">
        <v>1027</v>
      </c>
      <c r="H73" s="873"/>
    </row>
    <row r="74" spans="1:8" ht="18.75" customHeight="1">
      <c r="A74" s="742" t="s">
        <v>1</v>
      </c>
      <c r="B74" s="742" t="s">
        <v>2</v>
      </c>
      <c r="C74" s="742" t="s">
        <v>442</v>
      </c>
      <c r="D74" s="742" t="s">
        <v>443</v>
      </c>
      <c r="E74" s="742" t="s">
        <v>4</v>
      </c>
      <c r="F74" s="853" t="s">
        <v>687</v>
      </c>
      <c r="G74" s="854"/>
      <c r="H74" s="855"/>
    </row>
    <row r="75" spans="1:8" ht="18" customHeight="1">
      <c r="A75" s="634" t="s">
        <v>1043</v>
      </c>
      <c r="B75" s="745" t="s">
        <v>1044</v>
      </c>
      <c r="C75" s="635">
        <v>45792</v>
      </c>
      <c r="D75" s="635">
        <f>C75</f>
        <v>45792</v>
      </c>
      <c r="E75" s="746">
        <v>45795</v>
      </c>
      <c r="F75" s="856">
        <f t="shared" ref="F75:F76" si="6">E75+3</f>
        <v>45798</v>
      </c>
      <c r="G75" s="857"/>
      <c r="H75" s="858"/>
    </row>
    <row r="76" spans="1:8" ht="18" customHeight="1">
      <c r="A76" s="634" t="s">
        <v>1043</v>
      </c>
      <c r="B76" s="745" t="s">
        <v>1045</v>
      </c>
      <c r="C76" s="635">
        <v>45799</v>
      </c>
      <c r="D76" s="635">
        <f>C76</f>
        <v>45799</v>
      </c>
      <c r="E76" s="746">
        <v>45802</v>
      </c>
      <c r="F76" s="856">
        <f t="shared" si="6"/>
        <v>45805</v>
      </c>
      <c r="G76" s="857"/>
      <c r="H76" s="858"/>
    </row>
    <row r="77" spans="1:8" ht="18" customHeight="1">
      <c r="A77" s="634" t="s">
        <v>1043</v>
      </c>
      <c r="B77" s="745" t="s">
        <v>1300</v>
      </c>
      <c r="C77" s="635">
        <v>45806</v>
      </c>
      <c r="D77" s="635">
        <f>C77</f>
        <v>45806</v>
      </c>
      <c r="E77" s="746">
        <v>45809</v>
      </c>
      <c r="F77" s="856">
        <f>E77+3</f>
        <v>45812</v>
      </c>
      <c r="G77" s="857"/>
      <c r="H77" s="858"/>
    </row>
    <row r="78" spans="1:8" ht="42.75" customHeight="1">
      <c r="A78" s="862" t="s">
        <v>688</v>
      </c>
      <c r="B78" s="863"/>
      <c r="C78" s="863"/>
      <c r="D78" s="863"/>
      <c r="E78" s="863"/>
      <c r="F78" s="863"/>
      <c r="G78" s="863"/>
      <c r="H78" s="864"/>
    </row>
    <row r="79" spans="1:8" ht="18" customHeight="1">
      <c r="A79" s="605"/>
      <c r="B79" s="607"/>
      <c r="C79" s="607"/>
      <c r="D79" s="607"/>
      <c r="E79" s="607"/>
      <c r="F79" s="607"/>
      <c r="G79" s="607"/>
      <c r="H79" s="607"/>
    </row>
    <row r="80" spans="1:8" ht="34.5" customHeight="1">
      <c r="A80" s="603" t="s">
        <v>689</v>
      </c>
      <c r="B80" s="613"/>
      <c r="C80" s="608" t="s">
        <v>1046</v>
      </c>
      <c r="D80" s="609"/>
      <c r="E80" s="609"/>
      <c r="F80" s="609"/>
      <c r="G80" s="873" t="s">
        <v>679</v>
      </c>
      <c r="H80" s="873"/>
    </row>
    <row r="81" spans="1:9" ht="18" customHeight="1">
      <c r="A81" s="742" t="s">
        <v>1</v>
      </c>
      <c r="B81" s="742" t="s">
        <v>2</v>
      </c>
      <c r="C81" s="742" t="s">
        <v>442</v>
      </c>
      <c r="D81" s="742" t="s">
        <v>443</v>
      </c>
      <c r="E81" s="742" t="s">
        <v>4</v>
      </c>
      <c r="F81" s="742" t="s">
        <v>1047</v>
      </c>
      <c r="G81" s="747" t="s">
        <v>690</v>
      </c>
      <c r="H81" s="742" t="s">
        <v>1048</v>
      </c>
    </row>
    <row r="82" spans="1:9" ht="18" customHeight="1">
      <c r="A82" s="744" t="s">
        <v>1028</v>
      </c>
      <c r="B82" s="745" t="s">
        <v>853</v>
      </c>
      <c r="C82" s="635">
        <v>45792</v>
      </c>
      <c r="D82" s="635">
        <f>C82</f>
        <v>45792</v>
      </c>
      <c r="E82" s="746">
        <v>45795</v>
      </c>
      <c r="F82" s="748">
        <f>E82+2</f>
        <v>45797</v>
      </c>
      <c r="G82" s="748">
        <f>F82</f>
        <v>45797</v>
      </c>
      <c r="H82" s="748">
        <f>G82+1</f>
        <v>45798</v>
      </c>
      <c r="I82" s="627"/>
    </row>
    <row r="83" spans="1:9" ht="18" customHeight="1">
      <c r="A83" s="744" t="s">
        <v>1029</v>
      </c>
      <c r="B83" s="745" t="s">
        <v>1030</v>
      </c>
      <c r="C83" s="635">
        <v>45799</v>
      </c>
      <c r="D83" s="635">
        <f>C83</f>
        <v>45799</v>
      </c>
      <c r="E83" s="746">
        <v>45802</v>
      </c>
      <c r="F83" s="748">
        <f>E83+2</f>
        <v>45804</v>
      </c>
      <c r="G83" s="748">
        <f>F83</f>
        <v>45804</v>
      </c>
      <c r="H83" s="748">
        <f>G83+1</f>
        <v>45805</v>
      </c>
      <c r="I83" s="627"/>
    </row>
    <row r="84" spans="1:9" ht="18" customHeight="1">
      <c r="A84" s="744" t="s">
        <v>1029</v>
      </c>
      <c r="B84" s="745" t="s">
        <v>1299</v>
      </c>
      <c r="C84" s="635">
        <v>45806</v>
      </c>
      <c r="D84" s="635">
        <f>C84</f>
        <v>45806</v>
      </c>
      <c r="E84" s="746">
        <v>45809</v>
      </c>
      <c r="F84" s="748">
        <f>E84+2</f>
        <v>45811</v>
      </c>
      <c r="G84" s="748">
        <f>F84</f>
        <v>45811</v>
      </c>
      <c r="H84" s="748">
        <f>G84+1</f>
        <v>45812</v>
      </c>
      <c r="I84" s="627"/>
    </row>
    <row r="85" spans="1:9" ht="45.75" customHeight="1">
      <c r="A85" s="870" t="s">
        <v>691</v>
      </c>
      <c r="B85" s="871"/>
      <c r="C85" s="871"/>
      <c r="D85" s="871"/>
      <c r="E85" s="871"/>
      <c r="F85" s="871"/>
      <c r="G85" s="871"/>
      <c r="H85" s="872"/>
    </row>
    <row r="86" spans="1:9" ht="34.5" customHeight="1">
      <c r="A86" s="628"/>
      <c r="B86" s="628"/>
      <c r="C86" s="628"/>
      <c r="D86" s="628"/>
      <c r="E86" s="628"/>
      <c r="F86" s="628"/>
      <c r="G86" s="628"/>
      <c r="H86" s="628"/>
    </row>
    <row r="87" spans="1:9" ht="18" customHeight="1">
      <c r="A87" s="603" t="s">
        <v>692</v>
      </c>
      <c r="B87" s="613"/>
      <c r="C87" s="608" t="s">
        <v>1049</v>
      </c>
      <c r="D87" s="609"/>
      <c r="E87" s="609"/>
      <c r="F87" s="609"/>
      <c r="G87" s="873" t="s">
        <v>693</v>
      </c>
      <c r="H87" s="873"/>
    </row>
    <row r="88" spans="1:9" ht="17.25" customHeight="1">
      <c r="A88" s="742" t="s">
        <v>1</v>
      </c>
      <c r="B88" s="742" t="s">
        <v>2</v>
      </c>
      <c r="C88" s="742" t="s">
        <v>442</v>
      </c>
      <c r="D88" s="742" t="s">
        <v>443</v>
      </c>
      <c r="E88" s="742" t="s">
        <v>4</v>
      </c>
      <c r="F88" s="875" t="s">
        <v>694</v>
      </c>
      <c r="G88" s="875"/>
      <c r="H88" s="875"/>
    </row>
    <row r="89" spans="1:9" ht="17.25" customHeight="1">
      <c r="A89" s="744" t="s">
        <v>1035</v>
      </c>
      <c r="B89" s="745"/>
      <c r="C89" s="635">
        <v>45792</v>
      </c>
      <c r="D89" s="635">
        <f>C89</f>
        <v>45792</v>
      </c>
      <c r="E89" s="746">
        <v>45795</v>
      </c>
      <c r="F89" s="856">
        <f t="shared" ref="F89:F90" si="7">E89+3</f>
        <v>45798</v>
      </c>
      <c r="G89" s="857"/>
      <c r="H89" s="858"/>
    </row>
    <row r="90" spans="1:9" ht="17.25" customHeight="1">
      <c r="A90" s="744" t="s">
        <v>1035</v>
      </c>
      <c r="B90" s="745"/>
      <c r="C90" s="635">
        <v>45799</v>
      </c>
      <c r="D90" s="635">
        <f>C90</f>
        <v>45799</v>
      </c>
      <c r="E90" s="746">
        <v>45802</v>
      </c>
      <c r="F90" s="856">
        <f t="shared" si="7"/>
        <v>45805</v>
      </c>
      <c r="G90" s="857"/>
      <c r="H90" s="858"/>
    </row>
    <row r="91" spans="1:9" ht="17.25" customHeight="1">
      <c r="A91" s="744" t="s">
        <v>1035</v>
      </c>
      <c r="B91" s="745"/>
      <c r="C91" s="635">
        <v>45806</v>
      </c>
      <c r="D91" s="635">
        <f>C91</f>
        <v>45806</v>
      </c>
      <c r="E91" s="746">
        <v>45809</v>
      </c>
      <c r="F91" s="856">
        <f>E91+3</f>
        <v>45812</v>
      </c>
      <c r="G91" s="857"/>
      <c r="H91" s="858"/>
    </row>
    <row r="92" spans="1:9" ht="43.5" customHeight="1">
      <c r="A92" s="874" t="s">
        <v>1050</v>
      </c>
      <c r="B92" s="874"/>
      <c r="C92" s="874"/>
      <c r="D92" s="874"/>
      <c r="E92" s="874"/>
      <c r="F92" s="874"/>
      <c r="G92" s="874"/>
      <c r="H92" s="874"/>
    </row>
    <row r="93" spans="1:9" ht="17.25" customHeight="1">
      <c r="A93" s="605"/>
      <c r="B93" s="616"/>
      <c r="C93" s="617"/>
      <c r="D93" s="617"/>
      <c r="E93" s="618"/>
      <c r="F93" s="619"/>
      <c r="G93" s="619"/>
      <c r="H93" s="619"/>
    </row>
    <row r="94" spans="1:9" ht="17.25" customHeight="1">
      <c r="A94" s="605"/>
      <c r="B94" s="616"/>
      <c r="C94" s="617"/>
      <c r="D94" s="617"/>
      <c r="E94" s="618"/>
      <c r="F94" s="619"/>
      <c r="G94" s="619"/>
      <c r="H94" s="619"/>
    </row>
    <row r="95" spans="1:9" ht="34.5" customHeight="1">
      <c r="A95" s="603" t="s">
        <v>695</v>
      </c>
      <c r="B95" s="613"/>
      <c r="C95" s="608" t="s">
        <v>1049</v>
      </c>
      <c r="D95" s="609"/>
      <c r="E95" s="609"/>
      <c r="F95" s="609"/>
      <c r="G95" s="873" t="s">
        <v>693</v>
      </c>
      <c r="H95" s="873"/>
    </row>
    <row r="96" spans="1:9" ht="17.25" customHeight="1">
      <c r="A96" s="742" t="s">
        <v>1</v>
      </c>
      <c r="B96" s="742" t="s">
        <v>2</v>
      </c>
      <c r="C96" s="742" t="s">
        <v>442</v>
      </c>
      <c r="D96" s="742" t="s">
        <v>443</v>
      </c>
      <c r="E96" s="742" t="s">
        <v>4</v>
      </c>
      <c r="F96" s="853" t="s">
        <v>696</v>
      </c>
      <c r="G96" s="854"/>
      <c r="H96" s="855"/>
    </row>
    <row r="97" spans="1:9" ht="17.25" customHeight="1">
      <c r="A97" s="744" t="s">
        <v>1035</v>
      </c>
      <c r="B97" s="745"/>
      <c r="C97" s="635">
        <v>45792</v>
      </c>
      <c r="D97" s="635">
        <f>C97</f>
        <v>45792</v>
      </c>
      <c r="E97" s="746">
        <v>45795</v>
      </c>
      <c r="F97" s="856">
        <f t="shared" ref="F97:F98" si="8">E97+5</f>
        <v>45800</v>
      </c>
      <c r="G97" s="857"/>
      <c r="H97" s="858"/>
    </row>
    <row r="98" spans="1:9" ht="17.25" customHeight="1">
      <c r="A98" s="744" t="s">
        <v>1035</v>
      </c>
      <c r="B98" s="745"/>
      <c r="C98" s="635">
        <v>45799</v>
      </c>
      <c r="D98" s="635">
        <f>C98</f>
        <v>45799</v>
      </c>
      <c r="E98" s="746">
        <v>45802</v>
      </c>
      <c r="F98" s="856">
        <f t="shared" si="8"/>
        <v>45807</v>
      </c>
      <c r="G98" s="857"/>
      <c r="H98" s="858"/>
    </row>
    <row r="99" spans="1:9" ht="17.25" customHeight="1">
      <c r="A99" s="744" t="s">
        <v>1035</v>
      </c>
      <c r="B99" s="745"/>
      <c r="C99" s="635">
        <v>45806</v>
      </c>
      <c r="D99" s="635">
        <f>C99</f>
        <v>45806</v>
      </c>
      <c r="E99" s="746">
        <v>45809</v>
      </c>
      <c r="F99" s="856">
        <f>E99+5</f>
        <v>45814</v>
      </c>
      <c r="G99" s="857"/>
      <c r="H99" s="858"/>
    </row>
    <row r="100" spans="1:9" ht="43.5" customHeight="1">
      <c r="A100" s="862" t="s">
        <v>1051</v>
      </c>
      <c r="B100" s="863"/>
      <c r="C100" s="863"/>
      <c r="D100" s="863"/>
      <c r="E100" s="863"/>
      <c r="F100" s="863"/>
      <c r="G100" s="863"/>
      <c r="H100" s="864"/>
    </row>
    <row r="101" spans="1:9" ht="34.5" customHeight="1">
      <c r="A101" s="628"/>
      <c r="B101" s="719"/>
      <c r="C101" s="719"/>
      <c r="D101" s="628"/>
      <c r="E101" s="628"/>
      <c r="F101" s="628"/>
      <c r="G101" s="628"/>
      <c r="H101" s="628"/>
    </row>
    <row r="102" spans="1:9" ht="17.25" customHeight="1">
      <c r="A102" s="603" t="s">
        <v>697</v>
      </c>
      <c r="B102" s="626" t="s">
        <v>1052</v>
      </c>
      <c r="C102" s="626"/>
      <c r="D102" s="626"/>
      <c r="E102" s="609"/>
      <c r="F102" s="609"/>
      <c r="G102" s="873" t="s">
        <v>679</v>
      </c>
      <c r="H102" s="873"/>
    </row>
    <row r="103" spans="1:9" ht="18" customHeight="1">
      <c r="A103" s="742" t="s">
        <v>1</v>
      </c>
      <c r="B103" s="742" t="s">
        <v>2</v>
      </c>
      <c r="C103" s="742" t="s">
        <v>442</v>
      </c>
      <c r="D103" s="742" t="s">
        <v>443</v>
      </c>
      <c r="E103" s="742" t="s">
        <v>4</v>
      </c>
      <c r="F103" s="853" t="s">
        <v>698</v>
      </c>
      <c r="G103" s="854"/>
      <c r="H103" s="855"/>
    </row>
    <row r="104" spans="1:9" ht="18" customHeight="1">
      <c r="A104" s="744" t="s">
        <v>1035</v>
      </c>
      <c r="B104" s="745"/>
      <c r="C104" s="635">
        <v>45792</v>
      </c>
      <c r="D104" s="635">
        <f>C104</f>
        <v>45792</v>
      </c>
      <c r="E104" s="746">
        <v>45795</v>
      </c>
      <c r="F104" s="856">
        <f t="shared" ref="F104:F105" si="9">E104+2</f>
        <v>45797</v>
      </c>
      <c r="G104" s="857"/>
      <c r="H104" s="858"/>
      <c r="I104" s="301"/>
    </row>
    <row r="105" spans="1:9" ht="18" customHeight="1">
      <c r="A105" s="744" t="s">
        <v>1035</v>
      </c>
      <c r="B105" s="745"/>
      <c r="C105" s="635">
        <v>45799</v>
      </c>
      <c r="D105" s="635">
        <f>C105</f>
        <v>45799</v>
      </c>
      <c r="E105" s="746">
        <v>45802</v>
      </c>
      <c r="F105" s="856">
        <f t="shared" si="9"/>
        <v>45804</v>
      </c>
      <c r="G105" s="857"/>
      <c r="H105" s="858"/>
      <c r="I105" s="301"/>
    </row>
    <row r="106" spans="1:9" ht="18" customHeight="1">
      <c r="A106" s="744" t="s">
        <v>1035</v>
      </c>
      <c r="B106" s="745"/>
      <c r="C106" s="635">
        <v>45806</v>
      </c>
      <c r="D106" s="635">
        <f>C106</f>
        <v>45806</v>
      </c>
      <c r="E106" s="746">
        <v>45809</v>
      </c>
      <c r="F106" s="856">
        <f>E106+2</f>
        <v>45811</v>
      </c>
      <c r="G106" s="857"/>
      <c r="H106" s="858"/>
      <c r="I106" s="301"/>
    </row>
    <row r="107" spans="1:9" ht="34.5" customHeight="1">
      <c r="A107" s="862" t="s">
        <v>1053</v>
      </c>
      <c r="B107" s="863"/>
      <c r="C107" s="863"/>
      <c r="D107" s="863"/>
      <c r="E107" s="863"/>
      <c r="F107" s="863"/>
      <c r="G107" s="863"/>
      <c r="H107" s="864"/>
    </row>
    <row r="108" spans="1:9">
      <c r="A108" s="605"/>
      <c r="B108" s="607"/>
      <c r="C108" s="607"/>
      <c r="D108" s="607"/>
      <c r="E108" s="607"/>
      <c r="F108" s="607"/>
      <c r="G108" s="607"/>
      <c r="H108" s="607"/>
    </row>
    <row r="109" spans="1:9">
      <c r="A109" s="603" t="s">
        <v>1054</v>
      </c>
      <c r="B109" s="608" t="s">
        <v>1052</v>
      </c>
      <c r="C109" s="609"/>
      <c r="D109" s="609"/>
      <c r="E109" s="609"/>
      <c r="F109" s="609"/>
      <c r="G109" s="873" t="s">
        <v>693</v>
      </c>
      <c r="H109" s="873"/>
    </row>
    <row r="110" spans="1:9" ht="18.75" customHeight="1">
      <c r="A110" s="749" t="s">
        <v>1</v>
      </c>
      <c r="B110" s="742" t="s">
        <v>2</v>
      </c>
      <c r="C110" s="742" t="s">
        <v>442</v>
      </c>
      <c r="D110" s="742" t="s">
        <v>443</v>
      </c>
      <c r="E110" s="742" t="s">
        <v>4</v>
      </c>
      <c r="F110" s="853" t="s">
        <v>1055</v>
      </c>
      <c r="G110" s="854"/>
      <c r="H110" s="855"/>
    </row>
    <row r="111" spans="1:9" ht="18.75" customHeight="1">
      <c r="A111" s="744" t="s">
        <v>1035</v>
      </c>
      <c r="B111" s="745"/>
      <c r="C111" s="635">
        <v>45790</v>
      </c>
      <c r="D111" s="635">
        <f>C111</f>
        <v>45790</v>
      </c>
      <c r="E111" s="746">
        <v>45792</v>
      </c>
      <c r="F111" s="856">
        <f>E111+4</f>
        <v>45796</v>
      </c>
      <c r="G111" s="857"/>
      <c r="H111" s="858"/>
    </row>
    <row r="112" spans="1:9" ht="18.75" customHeight="1">
      <c r="A112" s="744" t="s">
        <v>1035</v>
      </c>
      <c r="B112" s="745"/>
      <c r="C112" s="635">
        <v>45797</v>
      </c>
      <c r="D112" s="635">
        <f>C112</f>
        <v>45797</v>
      </c>
      <c r="E112" s="746">
        <v>45799</v>
      </c>
      <c r="F112" s="856">
        <f>E112+4</f>
        <v>45803</v>
      </c>
      <c r="G112" s="857"/>
      <c r="H112" s="858"/>
    </row>
    <row r="113" spans="1:9" ht="18.75" customHeight="1">
      <c r="A113" s="744" t="s">
        <v>1035</v>
      </c>
      <c r="B113" s="745"/>
      <c r="C113" s="635">
        <v>45804</v>
      </c>
      <c r="D113" s="635">
        <f>C113</f>
        <v>45804</v>
      </c>
      <c r="E113" s="1307">
        <v>45806</v>
      </c>
      <c r="F113" s="1308">
        <f>E113+4</f>
        <v>45810</v>
      </c>
      <c r="G113" s="1309"/>
      <c r="H113" s="1310"/>
    </row>
    <row r="114" spans="1:9" ht="36.75" customHeight="1">
      <c r="A114" s="862" t="s">
        <v>682</v>
      </c>
      <c r="B114" s="863"/>
      <c r="C114" s="863"/>
      <c r="D114" s="863"/>
      <c r="E114" s="863"/>
      <c r="F114" s="863"/>
      <c r="G114" s="863"/>
      <c r="H114" s="864"/>
    </row>
    <row r="115" spans="1:9">
      <c r="A115" s="720"/>
      <c r="B115" s="721"/>
      <c r="C115" s="721"/>
      <c r="D115" s="721"/>
      <c r="E115" s="721"/>
      <c r="F115" s="721"/>
      <c r="G115" s="721"/>
      <c r="H115" s="721"/>
    </row>
    <row r="116" spans="1:9">
      <c r="A116" s="629"/>
      <c r="B116" s="628"/>
      <c r="C116" s="628"/>
      <c r="D116" s="628"/>
      <c r="E116" s="628"/>
      <c r="F116" s="628"/>
      <c r="G116" s="628"/>
      <c r="H116" s="628"/>
    </row>
    <row r="117" spans="1:9">
      <c r="A117" s="603" t="s">
        <v>1056</v>
      </c>
      <c r="B117" s="608" t="s">
        <v>1057</v>
      </c>
      <c r="C117" s="630"/>
      <c r="D117" s="630"/>
      <c r="E117" s="630"/>
      <c r="F117" s="630"/>
      <c r="G117" s="732"/>
      <c r="H117" s="631" t="s">
        <v>1058</v>
      </c>
    </row>
    <row r="118" spans="1:9" ht="18" customHeight="1">
      <c r="A118" s="742" t="s">
        <v>1</v>
      </c>
      <c r="B118" s="742" t="s">
        <v>2</v>
      </c>
      <c r="C118" s="742" t="s">
        <v>442</v>
      </c>
      <c r="D118" s="742" t="s">
        <v>443</v>
      </c>
      <c r="E118" s="742" t="s">
        <v>4</v>
      </c>
      <c r="F118" s="853" t="s">
        <v>699</v>
      </c>
      <c r="G118" s="854"/>
      <c r="H118" s="855"/>
    </row>
    <row r="119" spans="1:9" ht="18" customHeight="1">
      <c r="A119" s="750" t="s">
        <v>1059</v>
      </c>
      <c r="B119" s="751" t="s">
        <v>993</v>
      </c>
      <c r="C119" s="738">
        <v>45790</v>
      </c>
      <c r="D119" s="738">
        <f>C119</f>
        <v>45790</v>
      </c>
      <c r="E119" s="746">
        <v>45792</v>
      </c>
      <c r="F119" s="865">
        <f>E119+1</f>
        <v>45793</v>
      </c>
      <c r="G119" s="866"/>
      <c r="H119" s="867"/>
    </row>
    <row r="120" spans="1:9" ht="18" customHeight="1">
      <c r="A120" s="750" t="s">
        <v>1060</v>
      </c>
      <c r="B120" s="751" t="s">
        <v>1044</v>
      </c>
      <c r="C120" s="738">
        <v>45804</v>
      </c>
      <c r="D120" s="738">
        <f>C120</f>
        <v>45804</v>
      </c>
      <c r="E120" s="746">
        <v>45806</v>
      </c>
      <c r="F120" s="865">
        <f t="shared" ref="F120" si="10">E120+1</f>
        <v>45807</v>
      </c>
      <c r="G120" s="866"/>
      <c r="H120" s="867"/>
    </row>
    <row r="121" spans="1:9" ht="18" customHeight="1">
      <c r="A121" s="750" t="s">
        <v>1060</v>
      </c>
      <c r="B121" s="751" t="s">
        <v>1023</v>
      </c>
      <c r="C121" s="738">
        <v>45818</v>
      </c>
      <c r="D121" s="738">
        <f>C121</f>
        <v>45818</v>
      </c>
      <c r="E121" s="746">
        <v>45820</v>
      </c>
      <c r="F121" s="865">
        <f>E121+1</f>
        <v>45821</v>
      </c>
      <c r="G121" s="868"/>
      <c r="H121" s="869"/>
    </row>
    <row r="122" spans="1:9" ht="51.75" customHeight="1">
      <c r="A122" s="870" t="s">
        <v>1061</v>
      </c>
      <c r="B122" s="871"/>
      <c r="C122" s="871"/>
      <c r="D122" s="871"/>
      <c r="E122" s="871"/>
      <c r="F122" s="871"/>
      <c r="G122" s="871"/>
      <c r="H122" s="872"/>
    </row>
    <row r="123" spans="1:9">
      <c r="A123" s="605"/>
      <c r="B123" s="632"/>
      <c r="C123" s="633"/>
      <c r="D123" s="633"/>
      <c r="E123" s="624"/>
      <c r="F123" s="624"/>
      <c r="G123" s="624"/>
      <c r="H123" s="624"/>
    </row>
    <row r="124" spans="1:9">
      <c r="A124" s="628"/>
      <c r="B124" s="628"/>
      <c r="C124" s="628"/>
      <c r="D124" s="628"/>
      <c r="E124" s="628"/>
      <c r="F124" s="628"/>
      <c r="G124" s="628"/>
      <c r="H124" s="628"/>
    </row>
    <row r="125" spans="1:9">
      <c r="A125" s="629"/>
      <c r="B125" s="628"/>
      <c r="C125" s="628"/>
      <c r="D125" s="628"/>
      <c r="E125" s="628"/>
      <c r="F125" s="628"/>
      <c r="G125" s="628"/>
      <c r="H125" s="628"/>
    </row>
    <row r="126" spans="1:9" ht="21.75" customHeight="1">
      <c r="A126" s="603" t="s">
        <v>700</v>
      </c>
      <c r="B126" s="630" t="s">
        <v>1062</v>
      </c>
      <c r="C126" s="630"/>
      <c r="D126" s="630"/>
      <c r="E126" s="630"/>
      <c r="F126" s="630"/>
      <c r="G126" s="630"/>
      <c r="H126" s="630"/>
    </row>
    <row r="127" spans="1:9" ht="18" customHeight="1">
      <c r="A127" s="742" t="s">
        <v>1</v>
      </c>
      <c r="B127" s="742" t="s">
        <v>2</v>
      </c>
      <c r="C127" s="742" t="s">
        <v>442</v>
      </c>
      <c r="D127" s="742" t="s">
        <v>443</v>
      </c>
      <c r="E127" s="742" t="s">
        <v>4</v>
      </c>
      <c r="F127" s="853" t="s">
        <v>701</v>
      </c>
      <c r="G127" s="854"/>
      <c r="H127" s="855"/>
    </row>
    <row r="128" spans="1:9" ht="18" customHeight="1">
      <c r="A128" s="750" t="s">
        <v>1035</v>
      </c>
      <c r="B128" s="745"/>
      <c r="C128" s="635">
        <v>45792</v>
      </c>
      <c r="D128" s="635">
        <f>C128</f>
        <v>45792</v>
      </c>
      <c r="E128" s="746">
        <v>45795</v>
      </c>
      <c r="F128" s="856">
        <f t="shared" ref="F128:F129" si="11">E128+3</f>
        <v>45798</v>
      </c>
      <c r="G128" s="857"/>
      <c r="H128" s="858"/>
      <c r="I128" s="301"/>
    </row>
    <row r="129" spans="1:9" ht="18" customHeight="1">
      <c r="A129" s="750" t="s">
        <v>1035</v>
      </c>
      <c r="B129" s="745"/>
      <c r="C129" s="635">
        <v>45799</v>
      </c>
      <c r="D129" s="635">
        <f>C129</f>
        <v>45799</v>
      </c>
      <c r="E129" s="746">
        <v>45802</v>
      </c>
      <c r="F129" s="856">
        <f t="shared" si="11"/>
        <v>45805</v>
      </c>
      <c r="G129" s="857"/>
      <c r="H129" s="858"/>
      <c r="I129" s="301"/>
    </row>
    <row r="130" spans="1:9" ht="18" customHeight="1">
      <c r="A130" s="750" t="s">
        <v>1035</v>
      </c>
      <c r="B130" s="745"/>
      <c r="C130" s="635">
        <v>45806</v>
      </c>
      <c r="D130" s="635">
        <f>C130</f>
        <v>45806</v>
      </c>
      <c r="E130" s="746">
        <v>45809</v>
      </c>
      <c r="F130" s="856">
        <f>E130+3</f>
        <v>45812</v>
      </c>
      <c r="G130" s="857"/>
      <c r="H130" s="858"/>
      <c r="I130" s="301"/>
    </row>
    <row r="131" spans="1:9" ht="42.75" customHeight="1">
      <c r="A131" s="859" t="s">
        <v>1063</v>
      </c>
      <c r="B131" s="860"/>
      <c r="C131" s="860"/>
      <c r="D131" s="860"/>
      <c r="E131" s="860"/>
      <c r="F131" s="860"/>
      <c r="G131" s="860"/>
      <c r="H131" s="861"/>
    </row>
  </sheetData>
  <mergeCells count="96">
    <mergeCell ref="F127:H127"/>
    <mergeCell ref="F128:H128"/>
    <mergeCell ref="F129:H129"/>
    <mergeCell ref="F130:H130"/>
    <mergeCell ref="A131:H131"/>
    <mergeCell ref="A114:H114"/>
    <mergeCell ref="F118:H118"/>
    <mergeCell ref="F119:H119"/>
    <mergeCell ref="F120:H120"/>
    <mergeCell ref="F121:H121"/>
    <mergeCell ref="A122:H122"/>
    <mergeCell ref="A107:H107"/>
    <mergeCell ref="G109:H109"/>
    <mergeCell ref="F110:H110"/>
    <mergeCell ref="F111:H111"/>
    <mergeCell ref="F112:H112"/>
    <mergeCell ref="F113:H113"/>
    <mergeCell ref="A100:H100"/>
    <mergeCell ref="G102:H102"/>
    <mergeCell ref="F103:H103"/>
    <mergeCell ref="F104:H104"/>
    <mergeCell ref="F105:H105"/>
    <mergeCell ref="F106:H106"/>
    <mergeCell ref="A92:H92"/>
    <mergeCell ref="G95:H95"/>
    <mergeCell ref="F96:H96"/>
    <mergeCell ref="F97:H97"/>
    <mergeCell ref="F98:H98"/>
    <mergeCell ref="F99:H99"/>
    <mergeCell ref="A85:H85"/>
    <mergeCell ref="G87:H87"/>
    <mergeCell ref="F88:H88"/>
    <mergeCell ref="F89:H89"/>
    <mergeCell ref="F90:H90"/>
    <mergeCell ref="F91:H91"/>
    <mergeCell ref="F74:H74"/>
    <mergeCell ref="F75:H75"/>
    <mergeCell ref="F76:H76"/>
    <mergeCell ref="F77:H77"/>
    <mergeCell ref="A78:H78"/>
    <mergeCell ref="G80:H80"/>
    <mergeCell ref="F66:H66"/>
    <mergeCell ref="F67:H67"/>
    <mergeCell ref="F68:H68"/>
    <mergeCell ref="F69:H69"/>
    <mergeCell ref="A70:H70"/>
    <mergeCell ref="G73:H73"/>
    <mergeCell ref="F59:H59"/>
    <mergeCell ref="F60:H60"/>
    <mergeCell ref="F61:H61"/>
    <mergeCell ref="F62:H62"/>
    <mergeCell ref="A63:H63"/>
    <mergeCell ref="G65:H65"/>
    <mergeCell ref="F52:H52"/>
    <mergeCell ref="F53:H53"/>
    <mergeCell ref="F54:H54"/>
    <mergeCell ref="F55:H55"/>
    <mergeCell ref="A56:H56"/>
    <mergeCell ref="B58:C58"/>
    <mergeCell ref="G58:H58"/>
    <mergeCell ref="F45:H45"/>
    <mergeCell ref="F46:H46"/>
    <mergeCell ref="F47:H47"/>
    <mergeCell ref="F48:H48"/>
    <mergeCell ref="A49:H49"/>
    <mergeCell ref="G51:H51"/>
    <mergeCell ref="F38:H38"/>
    <mergeCell ref="F39:H39"/>
    <mergeCell ref="F40:H40"/>
    <mergeCell ref="F41:H41"/>
    <mergeCell ref="A42:H42"/>
    <mergeCell ref="G44:H44"/>
    <mergeCell ref="F28:H28"/>
    <mergeCell ref="F29:H29"/>
    <mergeCell ref="F30:H30"/>
    <mergeCell ref="F31:H31"/>
    <mergeCell ref="A32:H32"/>
    <mergeCell ref="G37:H37"/>
    <mergeCell ref="A20:H20"/>
    <mergeCell ref="B23:H23"/>
    <mergeCell ref="F24:H24"/>
    <mergeCell ref="F25:H25"/>
    <mergeCell ref="F26:H26"/>
    <mergeCell ref="F27:H27"/>
    <mergeCell ref="F14:H14"/>
    <mergeCell ref="F15:H15"/>
    <mergeCell ref="F16:H16"/>
    <mergeCell ref="F17:H17"/>
    <mergeCell ref="F18:H18"/>
    <mergeCell ref="F19:H19"/>
    <mergeCell ref="A7:H7"/>
    <mergeCell ref="A8:H8"/>
    <mergeCell ref="B10:H10"/>
    <mergeCell ref="F11:H11"/>
    <mergeCell ref="F12:H12"/>
    <mergeCell ref="F13:H13"/>
  </mergeCells>
  <phoneticPr fontId="16" type="noConversion"/>
  <conditionalFormatting sqref="F52">
    <cfRule type="timePeriod" dxfId="0" priority="1" timePeriod="lastWeek">
      <formula>AND(TODAY()-ROUNDDOWN(F52,0)&gt;=(WEEKDAY(TODAY())),TODAY()-ROUNDDOWN(F52,0)&lt;(WEEKDAY(TODAY())+7))</formula>
    </cfRule>
  </conditionalFormatting>
  <printOptions horizontalCentered="1"/>
  <pageMargins left="0.11811023622047245" right="0.11811023622047245" top="0.15748031496062992" bottom="0.15748031496062992" header="0.11811023622047245" footer="0.11811023622047245"/>
  <pageSetup paperSize="9" scale="61" orientation="portrait" r:id="rId1"/>
  <rowBreaks count="1" manualBreakCount="1">
    <brk id="48" max="7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H213"/>
  <sheetViews>
    <sheetView view="pageBreakPreview" topLeftCell="A76" workbookViewId="0">
      <selection activeCell="A102" sqref="A102:G104"/>
    </sheetView>
  </sheetViews>
  <sheetFormatPr defaultColWidth="8.88671875" defaultRowHeight="13.5"/>
  <cols>
    <col min="1" max="1" width="24.88671875" style="393" customWidth="1"/>
    <col min="2" max="2" width="11.21875" style="393" customWidth="1"/>
    <col min="3" max="3" width="15.77734375" style="393" customWidth="1"/>
    <col min="4" max="4" width="12.21875" style="393" customWidth="1"/>
    <col min="5" max="5" width="17.5546875" style="393" customWidth="1"/>
    <col min="6" max="6" width="22.109375" style="393" customWidth="1"/>
    <col min="7" max="7" width="25.21875" style="393" customWidth="1"/>
    <col min="8" max="16384" width="8.88671875" style="393"/>
  </cols>
  <sheetData>
    <row r="1" spans="1:7" ht="18" customHeight="1">
      <c r="A1" s="907"/>
      <c r="B1" s="908"/>
      <c r="C1" s="908"/>
      <c r="D1" s="909"/>
      <c r="E1" s="390" t="s">
        <v>460</v>
      </c>
      <c r="F1" s="391" t="s">
        <v>461</v>
      </c>
      <c r="G1" s="392"/>
    </row>
    <row r="2" spans="1:7" ht="18" customHeight="1">
      <c r="A2" s="910"/>
      <c r="B2" s="911"/>
      <c r="C2" s="911"/>
      <c r="D2" s="912"/>
      <c r="E2" s="390" t="s">
        <v>462</v>
      </c>
      <c r="F2" s="394"/>
      <c r="G2" s="395"/>
    </row>
    <row r="3" spans="1:7" ht="18" customHeight="1">
      <c r="A3" s="910"/>
      <c r="B3" s="911"/>
      <c r="C3" s="911"/>
      <c r="D3" s="912"/>
      <c r="E3" s="396" t="s">
        <v>827</v>
      </c>
      <c r="F3" s="391"/>
      <c r="G3" s="397"/>
    </row>
    <row r="4" spans="1:7" ht="18" customHeight="1">
      <c r="A4" s="910"/>
      <c r="B4" s="911"/>
      <c r="C4" s="911"/>
      <c r="D4" s="912"/>
      <c r="E4" s="393" t="s">
        <v>828</v>
      </c>
      <c r="F4" s="391"/>
      <c r="G4" s="395"/>
    </row>
    <row r="5" spans="1:7" ht="18" customHeight="1">
      <c r="A5" s="910"/>
      <c r="B5" s="911"/>
      <c r="C5" s="911"/>
      <c r="D5" s="912"/>
      <c r="E5" s="398" t="s">
        <v>829</v>
      </c>
      <c r="F5" s="391"/>
      <c r="G5" s="395"/>
    </row>
    <row r="6" spans="1:7" ht="18" customHeight="1">
      <c r="A6" s="910"/>
      <c r="B6" s="911"/>
      <c r="C6" s="911"/>
      <c r="D6" s="912"/>
      <c r="E6" s="398" t="s">
        <v>830</v>
      </c>
      <c r="F6" s="391"/>
      <c r="G6" s="395"/>
    </row>
    <row r="7" spans="1:7" ht="18" customHeight="1">
      <c r="A7" s="910"/>
      <c r="B7" s="911"/>
      <c r="C7" s="911"/>
      <c r="D7" s="912"/>
      <c r="E7" s="398"/>
      <c r="F7" s="391"/>
      <c r="G7" s="395"/>
    </row>
    <row r="8" spans="1:7" ht="18" customHeight="1" thickBot="1">
      <c r="A8" s="913"/>
      <c r="B8" s="914"/>
      <c r="C8" s="914"/>
      <c r="D8" s="915"/>
      <c r="E8" s="398"/>
      <c r="F8" s="394"/>
      <c r="G8" s="399"/>
    </row>
    <row r="9" spans="1:7" ht="39.75" thickTop="1" thickBot="1">
      <c r="A9" s="902" t="s">
        <v>831</v>
      </c>
      <c r="B9" s="903"/>
      <c r="C9" s="903"/>
      <c r="D9" s="903"/>
      <c r="E9" s="903"/>
      <c r="F9" s="903"/>
      <c r="G9" s="916"/>
    </row>
    <row r="10" spans="1:7" ht="18" customHeight="1" thickTop="1">
      <c r="A10" s="917" t="s">
        <v>435</v>
      </c>
      <c r="B10" s="918"/>
      <c r="C10" s="918"/>
      <c r="D10" s="918"/>
      <c r="E10" s="918"/>
      <c r="F10" s="918"/>
      <c r="G10" s="918"/>
    </row>
    <row r="11" spans="1:7" ht="18" customHeight="1">
      <c r="A11" s="400"/>
      <c r="B11" s="401"/>
      <c r="C11" s="401"/>
      <c r="D11" s="401"/>
      <c r="E11" s="401"/>
      <c r="F11" s="401"/>
      <c r="G11" s="401"/>
    </row>
    <row r="12" spans="1:7" ht="18" customHeight="1">
      <c r="A12" s="402" t="s">
        <v>463</v>
      </c>
      <c r="B12" s="403"/>
      <c r="C12" s="403"/>
      <c r="D12" s="919" t="s">
        <v>464</v>
      </c>
      <c r="E12" s="919"/>
      <c r="F12" s="919"/>
      <c r="G12" s="919"/>
    </row>
    <row r="13" spans="1:7" ht="18" customHeight="1">
      <c r="A13" s="1311" t="s">
        <v>1</v>
      </c>
      <c r="B13" s="1311" t="s">
        <v>2</v>
      </c>
      <c r="C13" s="1312" t="s">
        <v>6</v>
      </c>
      <c r="D13" s="1312" t="s">
        <v>7</v>
      </c>
      <c r="E13" s="1312" t="s">
        <v>4</v>
      </c>
      <c r="F13" s="404" t="s">
        <v>465</v>
      </c>
      <c r="G13" s="638" t="s">
        <v>5</v>
      </c>
    </row>
    <row r="14" spans="1:7" ht="18" customHeight="1">
      <c r="A14" s="1313" t="s">
        <v>1301</v>
      </c>
      <c r="B14" s="1313" t="s">
        <v>1302</v>
      </c>
      <c r="C14" s="1314" t="s">
        <v>1013</v>
      </c>
      <c r="D14" s="1315" t="s">
        <v>770</v>
      </c>
      <c r="E14" s="1316">
        <v>45793</v>
      </c>
      <c r="F14" s="1317" t="s">
        <v>1101</v>
      </c>
      <c r="G14" s="405" t="s">
        <v>1303</v>
      </c>
    </row>
    <row r="15" spans="1:7" ht="18" customHeight="1">
      <c r="A15" s="1313" t="s">
        <v>1304</v>
      </c>
      <c r="B15" s="1313" t="s">
        <v>1305</v>
      </c>
      <c r="C15" s="1314" t="s">
        <v>1306</v>
      </c>
      <c r="D15" s="1315" t="s">
        <v>1307</v>
      </c>
      <c r="E15" s="1316">
        <v>45796</v>
      </c>
      <c r="F15" s="1317" t="s">
        <v>1308</v>
      </c>
      <c r="G15" s="405" t="s">
        <v>1303</v>
      </c>
    </row>
    <row r="16" spans="1:7" ht="18" customHeight="1">
      <c r="A16" s="1313" t="s">
        <v>1309</v>
      </c>
      <c r="B16" s="1313" t="s">
        <v>1310</v>
      </c>
      <c r="C16" s="1314" t="s">
        <v>1311</v>
      </c>
      <c r="D16" s="1315" t="s">
        <v>1312</v>
      </c>
      <c r="E16" s="1316">
        <v>45800</v>
      </c>
      <c r="F16" s="1317" t="s">
        <v>1313</v>
      </c>
      <c r="G16" s="405" t="s">
        <v>1303</v>
      </c>
    </row>
    <row r="17" spans="1:7" ht="18" customHeight="1">
      <c r="A17" s="1313" t="s">
        <v>1314</v>
      </c>
      <c r="B17" s="1313" t="s">
        <v>1310</v>
      </c>
      <c r="C17" s="1314" t="s">
        <v>1315</v>
      </c>
      <c r="D17" s="1315" t="s">
        <v>1316</v>
      </c>
      <c r="E17" s="1316">
        <v>45804</v>
      </c>
      <c r="F17" s="1317" t="s">
        <v>1317</v>
      </c>
      <c r="G17" s="405" t="s">
        <v>1303</v>
      </c>
    </row>
    <row r="18" spans="1:7" ht="18" customHeight="1">
      <c r="A18" s="897" t="s">
        <v>466</v>
      </c>
      <c r="B18" s="897"/>
      <c r="C18" s="897"/>
      <c r="D18" s="897"/>
      <c r="E18" s="897"/>
      <c r="F18" s="897"/>
      <c r="G18" s="897"/>
    </row>
    <row r="19" spans="1:7" ht="18" customHeight="1">
      <c r="A19" s="401"/>
      <c r="B19" s="401"/>
      <c r="C19" s="401"/>
      <c r="D19" s="401"/>
      <c r="E19" s="401"/>
      <c r="F19" s="401"/>
      <c r="G19" s="401"/>
    </row>
    <row r="20" spans="1:7" ht="18" customHeight="1">
      <c r="A20" s="406" t="s">
        <v>467</v>
      </c>
      <c r="B20" s="407"/>
      <c r="C20" s="408"/>
      <c r="D20" s="920" t="s">
        <v>468</v>
      </c>
      <c r="E20" s="921"/>
      <c r="F20" s="921"/>
      <c r="G20" s="921"/>
    </row>
    <row r="21" spans="1:7" ht="18" customHeight="1">
      <c r="A21" s="1311" t="s">
        <v>1</v>
      </c>
      <c r="B21" s="1311" t="s">
        <v>2</v>
      </c>
      <c r="C21" s="1312" t="s">
        <v>6</v>
      </c>
      <c r="D21" s="1312" t="s">
        <v>7</v>
      </c>
      <c r="E21" s="1312" t="s">
        <v>4</v>
      </c>
      <c r="F21" s="404" t="s">
        <v>469</v>
      </c>
      <c r="G21" s="1318" t="s">
        <v>5</v>
      </c>
    </row>
    <row r="22" spans="1:7" ht="18" customHeight="1">
      <c r="A22" s="1313" t="s">
        <v>1318</v>
      </c>
      <c r="B22" s="1313" t="s">
        <v>1319</v>
      </c>
      <c r="C22" s="1314" t="s">
        <v>1320</v>
      </c>
      <c r="D22" s="1315" t="s">
        <v>1321</v>
      </c>
      <c r="E22" s="1316">
        <v>45788</v>
      </c>
      <c r="F22" s="1317" t="s">
        <v>1322</v>
      </c>
      <c r="G22" s="405" t="s">
        <v>1303</v>
      </c>
    </row>
    <row r="23" spans="1:7" ht="18" customHeight="1">
      <c r="A23" s="1313" t="s">
        <v>1323</v>
      </c>
      <c r="B23" s="1313" t="s">
        <v>1310</v>
      </c>
      <c r="C23" s="1314" t="s">
        <v>1306</v>
      </c>
      <c r="D23" s="1315" t="s">
        <v>1307</v>
      </c>
      <c r="E23" s="1316">
        <v>45796</v>
      </c>
      <c r="F23" s="1317" t="s">
        <v>1324</v>
      </c>
      <c r="G23" s="405" t="s">
        <v>1303</v>
      </c>
    </row>
    <row r="24" spans="1:7" ht="18" customHeight="1">
      <c r="A24" s="1313" t="s">
        <v>1325</v>
      </c>
      <c r="B24" s="1313" t="s">
        <v>1310</v>
      </c>
      <c r="C24" s="1314" t="s">
        <v>1315</v>
      </c>
      <c r="D24" s="1315" t="s">
        <v>1316</v>
      </c>
      <c r="E24" s="1316">
        <v>45804</v>
      </c>
      <c r="F24" s="1317" t="s">
        <v>1326</v>
      </c>
      <c r="G24" s="405" t="s">
        <v>1303</v>
      </c>
    </row>
    <row r="25" spans="1:7" ht="18" customHeight="1">
      <c r="A25" s="1313" t="s">
        <v>1327</v>
      </c>
      <c r="B25" s="1313" t="s">
        <v>1328</v>
      </c>
      <c r="C25" s="1314" t="s">
        <v>1329</v>
      </c>
      <c r="D25" s="1315" t="s">
        <v>1330</v>
      </c>
      <c r="E25" s="1316">
        <v>45810</v>
      </c>
      <c r="F25" s="1317" t="s">
        <v>1331</v>
      </c>
      <c r="G25" s="405" t="s">
        <v>1332</v>
      </c>
    </row>
    <row r="26" spans="1:7" ht="18" customHeight="1">
      <c r="A26" s="897" t="s">
        <v>466</v>
      </c>
      <c r="B26" s="897"/>
      <c r="C26" s="897"/>
      <c r="D26" s="897"/>
      <c r="E26" s="897"/>
      <c r="F26" s="897"/>
      <c r="G26" s="897"/>
    </row>
    <row r="27" spans="1:7" ht="18" customHeight="1">
      <c r="A27" s="400"/>
      <c r="B27" s="401"/>
      <c r="C27" s="401"/>
      <c r="D27" s="401"/>
      <c r="E27" s="401"/>
      <c r="F27" s="401"/>
      <c r="G27" s="401"/>
    </row>
    <row r="28" spans="1:7" ht="18" customHeight="1">
      <c r="A28" s="409" t="s">
        <v>470</v>
      </c>
      <c r="B28" s="410"/>
      <c r="C28" s="411" t="s">
        <v>471</v>
      </c>
      <c r="D28" s="410"/>
      <c r="E28" s="412"/>
      <c r="F28" s="401"/>
      <c r="G28" s="413" t="s">
        <v>472</v>
      </c>
    </row>
    <row r="29" spans="1:7" ht="18" customHeight="1">
      <c r="A29" s="642" t="s">
        <v>1</v>
      </c>
      <c r="B29" s="642" t="s">
        <v>2</v>
      </c>
      <c r="C29" s="643" t="s">
        <v>6</v>
      </c>
      <c r="D29" s="643" t="s">
        <v>7</v>
      </c>
      <c r="E29" s="643" t="s">
        <v>4</v>
      </c>
      <c r="F29" s="642" t="s">
        <v>473</v>
      </c>
      <c r="G29" s="644" t="s">
        <v>5</v>
      </c>
    </row>
    <row r="30" spans="1:7" ht="18" customHeight="1">
      <c r="A30" s="1319" t="s">
        <v>1333</v>
      </c>
      <c r="B30" s="752"/>
      <c r="C30" s="752" t="s">
        <v>1334</v>
      </c>
      <c r="D30" s="752" t="s">
        <v>1335</v>
      </c>
      <c r="E30" s="753">
        <v>45793</v>
      </c>
      <c r="F30" s="754"/>
      <c r="G30" s="645" t="s">
        <v>13</v>
      </c>
    </row>
    <row r="31" spans="1:7" ht="18" customHeight="1">
      <c r="A31" s="1319" t="s">
        <v>1336</v>
      </c>
      <c r="B31" s="752" t="s">
        <v>1337</v>
      </c>
      <c r="C31" s="752" t="s">
        <v>1338</v>
      </c>
      <c r="D31" s="752" t="s">
        <v>1339</v>
      </c>
      <c r="E31" s="753">
        <v>45795</v>
      </c>
      <c r="F31" s="754">
        <v>45803</v>
      </c>
      <c r="G31" s="645" t="s">
        <v>13</v>
      </c>
    </row>
    <row r="32" spans="1:7" ht="18" customHeight="1">
      <c r="A32" s="1319" t="s">
        <v>1340</v>
      </c>
      <c r="B32" s="752" t="s">
        <v>1341</v>
      </c>
      <c r="C32" s="752" t="s">
        <v>1342</v>
      </c>
      <c r="D32" s="752" t="s">
        <v>1343</v>
      </c>
      <c r="E32" s="753">
        <v>45800</v>
      </c>
      <c r="F32" s="754">
        <v>45806</v>
      </c>
      <c r="G32" s="645" t="s">
        <v>13</v>
      </c>
    </row>
    <row r="33" spans="1:8" ht="18" customHeight="1">
      <c r="A33" s="1319" t="s">
        <v>1344</v>
      </c>
      <c r="B33" s="752" t="s">
        <v>1341</v>
      </c>
      <c r="C33" s="752" t="s">
        <v>1345</v>
      </c>
      <c r="D33" s="752" t="s">
        <v>1346</v>
      </c>
      <c r="E33" s="753">
        <v>45804</v>
      </c>
      <c r="F33" s="754">
        <v>45811</v>
      </c>
      <c r="G33" s="645" t="s">
        <v>13</v>
      </c>
    </row>
    <row r="34" spans="1:8" ht="18" customHeight="1">
      <c r="A34" s="1320" t="s">
        <v>474</v>
      </c>
      <c r="B34" s="1321"/>
      <c r="C34" s="1321"/>
      <c r="D34" s="1321"/>
      <c r="E34" s="1321"/>
      <c r="F34" s="1321"/>
      <c r="G34" s="1322"/>
    </row>
    <row r="35" spans="1:8" ht="18" customHeight="1">
      <c r="A35" s="1323" t="s">
        <v>466</v>
      </c>
      <c r="B35" s="1323"/>
      <c r="C35" s="1323"/>
      <c r="D35" s="1323"/>
      <c r="E35" s="1323"/>
      <c r="F35" s="1323"/>
      <c r="G35" s="1323"/>
    </row>
    <row r="36" spans="1:8" ht="18" customHeight="1">
      <c r="A36" s="414"/>
      <c r="B36" s="415"/>
      <c r="C36" s="415"/>
      <c r="D36" s="415"/>
      <c r="E36" s="401"/>
      <c r="F36" s="401"/>
      <c r="G36" s="401"/>
    </row>
    <row r="37" spans="1:8" ht="18" customHeight="1">
      <c r="A37" s="409" t="s">
        <v>475</v>
      </c>
      <c r="B37" s="415"/>
      <c r="C37" s="410"/>
      <c r="D37" s="410"/>
      <c r="E37" s="412"/>
      <c r="F37" s="401"/>
      <c r="G37" s="413" t="s">
        <v>472</v>
      </c>
    </row>
    <row r="38" spans="1:8" ht="18" customHeight="1">
      <c r="A38" s="1324" t="s">
        <v>1</v>
      </c>
      <c r="B38" s="1324" t="s">
        <v>2</v>
      </c>
      <c r="C38" s="1325" t="s">
        <v>6</v>
      </c>
      <c r="D38" s="1325" t="s">
        <v>7</v>
      </c>
      <c r="E38" s="1325" t="s">
        <v>4</v>
      </c>
      <c r="F38" s="1324" t="s">
        <v>476</v>
      </c>
      <c r="G38" s="1326" t="s">
        <v>5</v>
      </c>
    </row>
    <row r="39" spans="1:8" ht="18" customHeight="1">
      <c r="A39" s="1319" t="s">
        <v>1347</v>
      </c>
      <c r="B39" s="752"/>
      <c r="C39" s="752" t="s">
        <v>1334</v>
      </c>
      <c r="D39" s="755" t="s">
        <v>1335</v>
      </c>
      <c r="E39" s="753">
        <v>45793</v>
      </c>
      <c r="F39" s="754"/>
      <c r="G39" s="645" t="s">
        <v>477</v>
      </c>
      <c r="H39" s="416"/>
    </row>
    <row r="40" spans="1:8" ht="18" customHeight="1">
      <c r="A40" s="1319" t="s">
        <v>1348</v>
      </c>
      <c r="B40" s="752" t="s">
        <v>1341</v>
      </c>
      <c r="C40" s="752" t="s">
        <v>1338</v>
      </c>
      <c r="D40" s="755" t="s">
        <v>1339</v>
      </c>
      <c r="E40" s="753">
        <v>45795</v>
      </c>
      <c r="F40" s="754">
        <v>45801</v>
      </c>
      <c r="G40" s="645" t="s">
        <v>478</v>
      </c>
      <c r="H40" s="416"/>
    </row>
    <row r="41" spans="1:8" ht="18" customHeight="1">
      <c r="A41" s="1319" t="s">
        <v>1347</v>
      </c>
      <c r="B41" s="752"/>
      <c r="C41" s="752" t="s">
        <v>1342</v>
      </c>
      <c r="D41" s="755" t="s">
        <v>1343</v>
      </c>
      <c r="E41" s="753">
        <v>45800</v>
      </c>
      <c r="F41" s="754"/>
      <c r="G41" s="645" t="s">
        <v>477</v>
      </c>
      <c r="H41" s="416"/>
    </row>
    <row r="42" spans="1:8" ht="18" customHeight="1">
      <c r="A42" s="1319" t="s">
        <v>1349</v>
      </c>
      <c r="B42" s="752" t="s">
        <v>1350</v>
      </c>
      <c r="C42" s="752" t="s">
        <v>1345</v>
      </c>
      <c r="D42" s="755" t="s">
        <v>1346</v>
      </c>
      <c r="E42" s="753">
        <v>45802</v>
      </c>
      <c r="F42" s="754">
        <v>45809</v>
      </c>
      <c r="G42" s="645" t="s">
        <v>478</v>
      </c>
      <c r="H42" s="416"/>
    </row>
    <row r="43" spans="1:8" ht="18" customHeight="1">
      <c r="A43" s="894" t="s">
        <v>474</v>
      </c>
      <c r="B43" s="895"/>
      <c r="C43" s="895"/>
      <c r="D43" s="895"/>
      <c r="E43" s="895"/>
      <c r="F43" s="895"/>
      <c r="G43" s="896"/>
    </row>
    <row r="44" spans="1:8" ht="18" customHeight="1">
      <c r="A44" s="897" t="s">
        <v>466</v>
      </c>
      <c r="B44" s="897"/>
      <c r="C44" s="897"/>
      <c r="D44" s="897"/>
      <c r="E44" s="897"/>
      <c r="F44" s="897"/>
      <c r="G44" s="897"/>
    </row>
    <row r="45" spans="1:8" ht="18" customHeight="1">
      <c r="A45" s="417"/>
      <c r="B45" s="418"/>
      <c r="C45" s="418"/>
      <c r="D45" s="418"/>
      <c r="E45" s="418"/>
      <c r="F45" s="418"/>
      <c r="G45" s="418"/>
    </row>
    <row r="46" spans="1:8" ht="18" customHeight="1">
      <c r="A46" s="409" t="s">
        <v>479</v>
      </c>
      <c r="B46" s="415"/>
      <c r="C46" s="410"/>
      <c r="D46" s="410"/>
      <c r="E46" s="412"/>
      <c r="F46" s="401"/>
      <c r="G46" s="413" t="s">
        <v>472</v>
      </c>
    </row>
    <row r="47" spans="1:8" ht="18" customHeight="1">
      <c r="A47" s="642" t="s">
        <v>1</v>
      </c>
      <c r="B47" s="642" t="s">
        <v>2</v>
      </c>
      <c r="C47" s="643" t="s">
        <v>6</v>
      </c>
      <c r="D47" s="643" t="s">
        <v>7</v>
      </c>
      <c r="E47" s="643" t="s">
        <v>4</v>
      </c>
      <c r="F47" s="642" t="s">
        <v>480</v>
      </c>
      <c r="G47" s="1327" t="s">
        <v>5</v>
      </c>
    </row>
    <row r="48" spans="1:8" ht="18" customHeight="1">
      <c r="A48" s="330" t="s">
        <v>1351</v>
      </c>
      <c r="B48" s="330"/>
      <c r="C48" s="330"/>
      <c r="D48" s="330"/>
      <c r="E48" s="419">
        <v>45786</v>
      </c>
      <c r="F48" s="419"/>
      <c r="G48" s="405" t="s">
        <v>481</v>
      </c>
    </row>
    <row r="49" spans="1:7" ht="18" customHeight="1">
      <c r="A49" s="330" t="s">
        <v>1352</v>
      </c>
      <c r="B49" s="330" t="s">
        <v>1353</v>
      </c>
      <c r="C49" s="330" t="s">
        <v>1354</v>
      </c>
      <c r="D49" s="330" t="s">
        <v>1354</v>
      </c>
      <c r="E49" s="419">
        <v>45793</v>
      </c>
      <c r="F49" s="419">
        <v>45799</v>
      </c>
      <c r="G49" s="405" t="s">
        <v>481</v>
      </c>
    </row>
    <row r="50" spans="1:7" ht="18" customHeight="1">
      <c r="A50" s="330" t="s">
        <v>1355</v>
      </c>
      <c r="B50" s="330" t="s">
        <v>1356</v>
      </c>
      <c r="C50" s="330" t="s">
        <v>1357</v>
      </c>
      <c r="D50" s="330" t="s">
        <v>1357</v>
      </c>
      <c r="E50" s="419">
        <v>45800</v>
      </c>
      <c r="F50" s="419">
        <v>45806</v>
      </c>
      <c r="G50" s="405" t="s">
        <v>481</v>
      </c>
    </row>
    <row r="51" spans="1:7" ht="18" customHeight="1">
      <c r="A51" s="906" t="s">
        <v>474</v>
      </c>
      <c r="B51" s="1328"/>
      <c r="C51" s="1328"/>
      <c r="D51" s="1328"/>
      <c r="E51" s="1328"/>
      <c r="F51" s="1328"/>
      <c r="G51" s="1328"/>
    </row>
    <row r="52" spans="1:7" ht="18" customHeight="1">
      <c r="A52" s="900" t="s">
        <v>1358</v>
      </c>
      <c r="B52" s="1329"/>
      <c r="C52" s="1329"/>
      <c r="D52" s="1329"/>
      <c r="E52" s="1329"/>
      <c r="F52" s="1329"/>
      <c r="G52" s="1329"/>
    </row>
    <row r="53" spans="1:7" ht="18" customHeight="1">
      <c r="A53" s="400"/>
      <c r="B53" s="401"/>
      <c r="C53" s="401"/>
      <c r="D53" s="401"/>
      <c r="E53" s="401"/>
      <c r="F53" s="401"/>
      <c r="G53" s="401"/>
    </row>
    <row r="54" spans="1:7" ht="18" customHeight="1">
      <c r="A54" s="420" t="s">
        <v>482</v>
      </c>
      <c r="B54" s="421"/>
      <c r="C54" s="412"/>
      <c r="D54" s="412"/>
      <c r="E54" s="412"/>
      <c r="F54" s="412"/>
      <c r="G54" s="413" t="s">
        <v>472</v>
      </c>
    </row>
    <row r="55" spans="1:7" ht="18" customHeight="1">
      <c r="A55" s="642" t="s">
        <v>1</v>
      </c>
      <c r="B55" s="642" t="s">
        <v>2</v>
      </c>
      <c r="C55" s="643" t="s">
        <v>6</v>
      </c>
      <c r="D55" s="643" t="s">
        <v>7</v>
      </c>
      <c r="E55" s="643" t="s">
        <v>4</v>
      </c>
      <c r="F55" s="642" t="s">
        <v>483</v>
      </c>
      <c r="G55" s="1327" t="s">
        <v>5</v>
      </c>
    </row>
    <row r="56" spans="1:7" ht="18" customHeight="1">
      <c r="A56" s="646" t="s">
        <v>1359</v>
      </c>
      <c r="B56" s="756" t="s">
        <v>1360</v>
      </c>
      <c r="C56" s="647" t="s">
        <v>1361</v>
      </c>
      <c r="D56" s="647" t="s">
        <v>1225</v>
      </c>
      <c r="E56" s="647">
        <v>45792</v>
      </c>
      <c r="F56" s="648">
        <v>45794</v>
      </c>
      <c r="G56" s="649" t="s">
        <v>1362</v>
      </c>
    </row>
    <row r="57" spans="1:7" ht="18" customHeight="1">
      <c r="A57" s="646" t="s">
        <v>1363</v>
      </c>
      <c r="B57" s="646" t="s">
        <v>1364</v>
      </c>
      <c r="C57" s="647" t="s">
        <v>1365</v>
      </c>
      <c r="D57" s="647" t="s">
        <v>1231</v>
      </c>
      <c r="E57" s="1330">
        <v>45795</v>
      </c>
      <c r="F57" s="648">
        <v>45797</v>
      </c>
      <c r="G57" s="649" t="s">
        <v>1366</v>
      </c>
    </row>
    <row r="58" spans="1:7" ht="18" customHeight="1">
      <c r="A58" s="646" t="s">
        <v>1223</v>
      </c>
      <c r="B58" s="646" t="s">
        <v>1224</v>
      </c>
      <c r="C58" s="647" t="s">
        <v>1233</v>
      </c>
      <c r="D58" s="647" t="s">
        <v>1236</v>
      </c>
      <c r="E58" s="647">
        <v>45799</v>
      </c>
      <c r="F58" s="648">
        <f>E58+2</f>
        <v>45801</v>
      </c>
      <c r="G58" s="649"/>
    </row>
    <row r="59" spans="1:7" ht="18" customHeight="1">
      <c r="A59" s="646" t="s">
        <v>1367</v>
      </c>
      <c r="B59" s="646" t="s">
        <v>1368</v>
      </c>
      <c r="C59" s="647" t="s">
        <v>1238</v>
      </c>
      <c r="D59" s="647" t="s">
        <v>1240</v>
      </c>
      <c r="E59" s="647">
        <v>45802</v>
      </c>
      <c r="F59" s="648">
        <f>E59+2</f>
        <v>45804</v>
      </c>
      <c r="G59" s="649" t="s">
        <v>1362</v>
      </c>
    </row>
    <row r="60" spans="1:7" ht="21.75" customHeight="1">
      <c r="A60" s="901" t="s">
        <v>466</v>
      </c>
      <c r="B60" s="1329"/>
      <c r="C60" s="1329"/>
      <c r="D60" s="1329"/>
      <c r="E60" s="1329"/>
      <c r="F60" s="1329"/>
      <c r="G60" s="1331"/>
    </row>
    <row r="61" spans="1:7" ht="18" customHeight="1">
      <c r="A61" s="400"/>
      <c r="B61" s="401"/>
      <c r="C61" s="401"/>
      <c r="D61" s="401"/>
      <c r="E61" s="401"/>
      <c r="F61" s="401"/>
      <c r="G61" s="401"/>
    </row>
    <row r="62" spans="1:7" ht="18" customHeight="1">
      <c r="A62" s="422" t="s">
        <v>484</v>
      </c>
      <c r="B62" s="421"/>
      <c r="C62" s="412"/>
      <c r="D62" s="412"/>
      <c r="E62" s="412"/>
      <c r="F62" s="412"/>
      <c r="G62" s="413" t="s">
        <v>472</v>
      </c>
    </row>
    <row r="63" spans="1:7" ht="18" customHeight="1">
      <c r="A63" s="642" t="s">
        <v>1</v>
      </c>
      <c r="B63" s="642" t="s">
        <v>2</v>
      </c>
      <c r="C63" s="643" t="s">
        <v>6</v>
      </c>
      <c r="D63" s="643" t="s">
        <v>7</v>
      </c>
      <c r="E63" s="643" t="s">
        <v>4</v>
      </c>
      <c r="F63" s="642" t="s">
        <v>485</v>
      </c>
      <c r="G63" s="1327" t="s">
        <v>5</v>
      </c>
    </row>
    <row r="64" spans="1:7" ht="18" customHeight="1">
      <c r="A64" s="646" t="s">
        <v>1359</v>
      </c>
      <c r="B64" s="756" t="s">
        <v>1360</v>
      </c>
      <c r="C64" s="647" t="s">
        <v>1361</v>
      </c>
      <c r="D64" s="647" t="s">
        <v>1225</v>
      </c>
      <c r="E64" s="647">
        <v>45792</v>
      </c>
      <c r="F64" s="648">
        <v>45795</v>
      </c>
      <c r="G64" s="649" t="s">
        <v>1362</v>
      </c>
    </row>
    <row r="65" spans="1:7" ht="18" customHeight="1">
      <c r="A65" s="646" t="s">
        <v>1223</v>
      </c>
      <c r="B65" s="646" t="s">
        <v>1224</v>
      </c>
      <c r="C65" s="647" t="s">
        <v>1233</v>
      </c>
      <c r="D65" s="647" t="s">
        <v>1236</v>
      </c>
      <c r="E65" s="647">
        <v>45799</v>
      </c>
      <c r="F65" s="648">
        <f>E65+3</f>
        <v>45802</v>
      </c>
      <c r="G65" s="649"/>
    </row>
    <row r="66" spans="1:7" ht="18" customHeight="1">
      <c r="A66" s="646" t="s">
        <v>1369</v>
      </c>
      <c r="B66" s="756" t="s">
        <v>1073</v>
      </c>
      <c r="C66" s="647" t="s">
        <v>1370</v>
      </c>
      <c r="D66" s="647" t="s">
        <v>1371</v>
      </c>
      <c r="E66" s="647">
        <v>45806</v>
      </c>
      <c r="F66" s="648">
        <v>45809</v>
      </c>
      <c r="G66" s="649" t="s">
        <v>1372</v>
      </c>
    </row>
    <row r="67" spans="1:7" ht="18" customHeight="1">
      <c r="A67" s="646" t="s">
        <v>1223</v>
      </c>
      <c r="B67" s="646" t="s">
        <v>1224</v>
      </c>
      <c r="C67" s="647" t="s">
        <v>1373</v>
      </c>
      <c r="D67" s="647" t="s">
        <v>1374</v>
      </c>
      <c r="E67" s="647">
        <v>45813</v>
      </c>
      <c r="F67" s="648">
        <v>45815</v>
      </c>
      <c r="G67" s="649"/>
    </row>
    <row r="68" spans="1:7" ht="18" customHeight="1">
      <c r="A68" s="901" t="s">
        <v>466</v>
      </c>
      <c r="B68" s="1329"/>
      <c r="C68" s="1329"/>
      <c r="D68" s="1329"/>
      <c r="E68" s="1329"/>
      <c r="F68" s="1329"/>
      <c r="G68" s="1331"/>
    </row>
    <row r="69" spans="1:7" ht="18" customHeight="1">
      <c r="A69" s="400"/>
      <c r="B69" s="401"/>
      <c r="C69" s="401"/>
      <c r="D69" s="401"/>
      <c r="E69" s="401"/>
      <c r="F69" s="401"/>
      <c r="G69" s="401"/>
    </row>
    <row r="70" spans="1:7" ht="18" customHeight="1">
      <c r="A70" s="420" t="s">
        <v>486</v>
      </c>
      <c r="B70" s="421"/>
      <c r="C70" s="412"/>
      <c r="D70" s="412"/>
      <c r="E70" s="412"/>
      <c r="F70" s="412"/>
      <c r="G70" s="413" t="s">
        <v>472</v>
      </c>
    </row>
    <row r="71" spans="1:7" ht="18" customHeight="1">
      <c r="A71" s="642" t="s">
        <v>1</v>
      </c>
      <c r="B71" s="642" t="s">
        <v>2</v>
      </c>
      <c r="C71" s="643" t="s">
        <v>6</v>
      </c>
      <c r="D71" s="643" t="s">
        <v>7</v>
      </c>
      <c r="E71" s="643" t="s">
        <v>4</v>
      </c>
      <c r="F71" s="642" t="s">
        <v>487</v>
      </c>
      <c r="G71" s="1327" t="s">
        <v>5</v>
      </c>
    </row>
    <row r="72" spans="1:7" ht="18" customHeight="1">
      <c r="A72" s="646" t="s">
        <v>1375</v>
      </c>
      <c r="B72" s="646" t="s">
        <v>1376</v>
      </c>
      <c r="C72" s="756" t="s">
        <v>1228</v>
      </c>
      <c r="D72" s="647" t="s">
        <v>1231</v>
      </c>
      <c r="E72" s="650">
        <v>45796</v>
      </c>
      <c r="F72" s="651">
        <v>45800</v>
      </c>
      <c r="G72" s="649" t="s">
        <v>1372</v>
      </c>
    </row>
    <row r="73" spans="1:7" ht="18" customHeight="1">
      <c r="A73" s="646" t="s">
        <v>1067</v>
      </c>
      <c r="B73" s="646" t="s">
        <v>1068</v>
      </c>
      <c r="C73" s="1332" t="s">
        <v>1238</v>
      </c>
      <c r="D73" s="647" t="s">
        <v>1240</v>
      </c>
      <c r="E73" s="650">
        <v>45802</v>
      </c>
      <c r="F73" s="651">
        <v>45805</v>
      </c>
      <c r="G73" s="649" t="s">
        <v>1362</v>
      </c>
    </row>
    <row r="74" spans="1:7" ht="18" customHeight="1">
      <c r="A74" s="646" t="s">
        <v>1223</v>
      </c>
      <c r="B74" s="646" t="s">
        <v>1224</v>
      </c>
      <c r="C74" s="647" t="s">
        <v>1377</v>
      </c>
      <c r="D74" s="647" t="s">
        <v>1378</v>
      </c>
      <c r="E74" s="650">
        <v>45809</v>
      </c>
      <c r="F74" s="651">
        <v>45812</v>
      </c>
      <c r="G74" s="649"/>
    </row>
    <row r="75" spans="1:7" ht="18" customHeight="1">
      <c r="A75" s="901" t="s">
        <v>1379</v>
      </c>
      <c r="B75" s="1329"/>
      <c r="C75" s="1329"/>
      <c r="D75" s="1329"/>
      <c r="E75" s="1329"/>
      <c r="F75" s="1329"/>
      <c r="G75" s="1331"/>
    </row>
    <row r="76" spans="1:7" ht="18" customHeight="1">
      <c r="A76" s="400"/>
      <c r="B76" s="401"/>
      <c r="C76" s="401"/>
      <c r="D76" s="401"/>
      <c r="E76" s="401"/>
      <c r="F76" s="401"/>
      <c r="G76" s="401"/>
    </row>
    <row r="77" spans="1:7" s="423" customFormat="1" ht="18" customHeight="1" thickBot="1">
      <c r="A77" s="400"/>
      <c r="B77" s="401"/>
      <c r="C77" s="401"/>
      <c r="D77" s="401"/>
      <c r="E77" s="401"/>
      <c r="F77" s="401"/>
      <c r="G77" s="401"/>
    </row>
    <row r="78" spans="1:7" ht="39.75" thickTop="1" thickBot="1">
      <c r="A78" s="902" t="s">
        <v>1380</v>
      </c>
      <c r="B78" s="903"/>
      <c r="C78" s="903"/>
      <c r="D78" s="903"/>
      <c r="E78" s="903"/>
      <c r="F78" s="903"/>
      <c r="G78" s="903"/>
    </row>
    <row r="79" spans="1:7" ht="18" customHeight="1" thickTop="1">
      <c r="A79" s="904" t="s">
        <v>488</v>
      </c>
      <c r="B79" s="905"/>
      <c r="C79" s="905"/>
      <c r="D79" s="905"/>
      <c r="E79" s="905"/>
      <c r="F79" s="905"/>
      <c r="G79" s="905"/>
    </row>
    <row r="80" spans="1:7" ht="18" customHeight="1">
      <c r="A80" s="400"/>
      <c r="B80" s="401"/>
      <c r="C80" s="401"/>
      <c r="D80" s="401"/>
      <c r="E80" s="401"/>
      <c r="F80" s="401"/>
      <c r="G80" s="401"/>
    </row>
    <row r="81" spans="1:7" ht="18" customHeight="1">
      <c r="A81" s="409" t="s">
        <v>489</v>
      </c>
      <c r="B81" s="410"/>
      <c r="C81" s="424" t="s">
        <v>490</v>
      </c>
      <c r="D81" s="410"/>
      <c r="E81" s="412"/>
      <c r="F81" s="425" t="s">
        <v>471</v>
      </c>
      <c r="G81" s="413" t="s">
        <v>472</v>
      </c>
    </row>
    <row r="82" spans="1:7" ht="18" customHeight="1">
      <c r="A82" s="642" t="s">
        <v>1</v>
      </c>
      <c r="B82" s="642" t="s">
        <v>2</v>
      </c>
      <c r="C82" s="643" t="s">
        <v>6</v>
      </c>
      <c r="D82" s="643" t="s">
        <v>7</v>
      </c>
      <c r="E82" s="643" t="s">
        <v>444</v>
      </c>
      <c r="F82" s="642" t="s">
        <v>473</v>
      </c>
      <c r="G82" s="644" t="s">
        <v>5</v>
      </c>
    </row>
    <row r="83" spans="1:7" ht="18" hidden="1" customHeight="1">
      <c r="A83" s="652" t="s">
        <v>415</v>
      </c>
      <c r="B83" s="652"/>
      <c r="C83" s="652" t="s">
        <v>491</v>
      </c>
      <c r="D83" s="652" t="s">
        <v>492</v>
      </c>
      <c r="E83" s="653">
        <v>45457</v>
      </c>
      <c r="F83" s="653">
        <f>E83+8</f>
        <v>45465</v>
      </c>
      <c r="G83" s="645" t="s">
        <v>13</v>
      </c>
    </row>
    <row r="84" spans="1:7" ht="18" customHeight="1">
      <c r="A84" s="1319" t="s">
        <v>1381</v>
      </c>
      <c r="B84" s="752" t="s">
        <v>1382</v>
      </c>
      <c r="C84" s="752" t="s">
        <v>1383</v>
      </c>
      <c r="D84" s="752" t="s">
        <v>1384</v>
      </c>
      <c r="E84" s="753">
        <v>45796</v>
      </c>
      <c r="F84" s="754">
        <v>45804</v>
      </c>
      <c r="G84" s="654" t="s">
        <v>13</v>
      </c>
    </row>
    <row r="85" spans="1:7" ht="18" customHeight="1">
      <c r="A85" s="1319" t="s">
        <v>1385</v>
      </c>
      <c r="B85" s="752" t="s">
        <v>1382</v>
      </c>
      <c r="C85" s="752" t="s">
        <v>1386</v>
      </c>
      <c r="D85" s="752" t="s">
        <v>1387</v>
      </c>
      <c r="E85" s="753">
        <v>45805</v>
      </c>
      <c r="F85" s="754">
        <v>45813</v>
      </c>
      <c r="G85" s="654" t="s">
        <v>13</v>
      </c>
    </row>
    <row r="86" spans="1:7" ht="18" customHeight="1">
      <c r="A86" s="1319" t="s">
        <v>1388</v>
      </c>
      <c r="B86" s="752" t="s">
        <v>1389</v>
      </c>
      <c r="C86" s="752" t="s">
        <v>1390</v>
      </c>
      <c r="D86" s="752" t="s">
        <v>1391</v>
      </c>
      <c r="E86" s="753">
        <v>45815</v>
      </c>
      <c r="F86" s="754">
        <v>45824</v>
      </c>
      <c r="G86" s="654" t="s">
        <v>13</v>
      </c>
    </row>
    <row r="87" spans="1:7" ht="18" customHeight="1">
      <c r="A87" s="1319" t="s">
        <v>1392</v>
      </c>
      <c r="B87" s="752" t="s">
        <v>1389</v>
      </c>
      <c r="C87" s="752" t="s">
        <v>1393</v>
      </c>
      <c r="D87" s="752" t="s">
        <v>1394</v>
      </c>
      <c r="E87" s="753">
        <v>45817</v>
      </c>
      <c r="F87" s="754">
        <v>45826</v>
      </c>
      <c r="G87" s="654" t="s">
        <v>13</v>
      </c>
    </row>
    <row r="88" spans="1:7" s="426" customFormat="1" ht="18" customHeight="1">
      <c r="A88" s="894" t="s">
        <v>474</v>
      </c>
      <c r="B88" s="895"/>
      <c r="C88" s="895"/>
      <c r="D88" s="895"/>
      <c r="E88" s="895"/>
      <c r="F88" s="895"/>
      <c r="G88" s="896"/>
    </row>
    <row r="89" spans="1:7" s="427" customFormat="1" ht="18" customHeight="1">
      <c r="A89" s="897" t="s">
        <v>493</v>
      </c>
      <c r="B89" s="897"/>
      <c r="C89" s="897"/>
      <c r="D89" s="897"/>
      <c r="E89" s="897"/>
      <c r="F89" s="897"/>
      <c r="G89" s="897"/>
    </row>
    <row r="90" spans="1:7" ht="18" customHeight="1">
      <c r="A90" s="414"/>
      <c r="B90" s="415"/>
      <c r="C90" s="415"/>
      <c r="D90" s="415"/>
      <c r="E90" s="401"/>
      <c r="F90" s="401"/>
      <c r="G90" s="401"/>
    </row>
    <row r="91" spans="1:7" ht="18" customHeight="1">
      <c r="A91" s="409" t="s">
        <v>494</v>
      </c>
      <c r="B91" s="428"/>
      <c r="C91" s="424" t="s">
        <v>490</v>
      </c>
      <c r="D91" s="424"/>
      <c r="E91" s="412"/>
      <c r="F91" s="401"/>
      <c r="G91" s="413" t="s">
        <v>472</v>
      </c>
    </row>
    <row r="92" spans="1:7" s="426" customFormat="1" ht="18" customHeight="1">
      <c r="A92" s="642" t="s">
        <v>1</v>
      </c>
      <c r="B92" s="642" t="s">
        <v>2</v>
      </c>
      <c r="C92" s="643" t="s">
        <v>6</v>
      </c>
      <c r="D92" s="643" t="s">
        <v>7</v>
      </c>
      <c r="E92" s="643" t="s">
        <v>444</v>
      </c>
      <c r="F92" s="642" t="s">
        <v>476</v>
      </c>
      <c r="G92" s="644" t="s">
        <v>5</v>
      </c>
    </row>
    <row r="93" spans="1:7" ht="18" customHeight="1">
      <c r="A93" s="1319" t="s">
        <v>1395</v>
      </c>
      <c r="B93" s="752"/>
      <c r="C93" s="755" t="s">
        <v>1396</v>
      </c>
      <c r="D93" s="752" t="s">
        <v>1383</v>
      </c>
      <c r="E93" s="753">
        <v>45793</v>
      </c>
      <c r="F93" s="754"/>
      <c r="G93" s="655" t="s">
        <v>454</v>
      </c>
    </row>
    <row r="94" spans="1:7" ht="18" customHeight="1">
      <c r="A94" s="1319" t="s">
        <v>1397</v>
      </c>
      <c r="B94" s="752" t="s">
        <v>1398</v>
      </c>
      <c r="C94" s="755" t="s">
        <v>1384</v>
      </c>
      <c r="D94" s="752" t="s">
        <v>1399</v>
      </c>
      <c r="E94" s="753">
        <v>45795</v>
      </c>
      <c r="F94" s="754">
        <v>45800</v>
      </c>
      <c r="G94" s="655" t="s">
        <v>454</v>
      </c>
    </row>
    <row r="95" spans="1:7" ht="18" customHeight="1">
      <c r="A95" s="1319" t="s">
        <v>1400</v>
      </c>
      <c r="B95" s="752" t="s">
        <v>1401</v>
      </c>
      <c r="C95" s="755" t="s">
        <v>1402</v>
      </c>
      <c r="D95" s="752" t="s">
        <v>1386</v>
      </c>
      <c r="E95" s="753">
        <v>45800</v>
      </c>
      <c r="F95" s="754">
        <v>45805</v>
      </c>
      <c r="G95" s="655" t="s">
        <v>454</v>
      </c>
    </row>
    <row r="96" spans="1:7" ht="18" customHeight="1">
      <c r="A96" s="1319" t="s">
        <v>1403</v>
      </c>
      <c r="B96" s="752" t="s">
        <v>1401</v>
      </c>
      <c r="C96" s="755" t="s">
        <v>1387</v>
      </c>
      <c r="D96" s="752" t="s">
        <v>1404</v>
      </c>
      <c r="E96" s="753">
        <v>45803</v>
      </c>
      <c r="F96" s="754">
        <v>45810</v>
      </c>
      <c r="G96" s="655" t="s">
        <v>454</v>
      </c>
    </row>
    <row r="97" spans="1:7" ht="18" customHeight="1">
      <c r="A97" s="898" t="s">
        <v>474</v>
      </c>
      <c r="B97" s="899"/>
      <c r="C97" s="899"/>
      <c r="D97" s="899"/>
      <c r="E97" s="899"/>
      <c r="F97" s="899"/>
      <c r="G97" s="899"/>
    </row>
    <row r="98" spans="1:7" s="427" customFormat="1" ht="18" customHeight="1">
      <c r="A98" s="897" t="s">
        <v>493</v>
      </c>
      <c r="B98" s="897"/>
      <c r="C98" s="897"/>
      <c r="D98" s="897"/>
      <c r="E98" s="897"/>
      <c r="F98" s="897"/>
      <c r="G98" s="897"/>
    </row>
    <row r="99" spans="1:7" ht="18" customHeight="1"/>
    <row r="100" spans="1:7" ht="18" customHeight="1">
      <c r="A100" s="429" t="s">
        <v>1405</v>
      </c>
      <c r="B100" s="430"/>
      <c r="C100" s="431"/>
      <c r="D100" s="431"/>
      <c r="E100" s="431"/>
      <c r="F100" s="431"/>
      <c r="G100" s="432" t="s">
        <v>3</v>
      </c>
    </row>
    <row r="101" spans="1:7" ht="18" customHeight="1">
      <c r="A101" s="1333" t="s">
        <v>495</v>
      </c>
      <c r="B101" s="1334" t="s">
        <v>399</v>
      </c>
      <c r="C101" s="1335" t="s">
        <v>496</v>
      </c>
      <c r="D101" s="1333" t="s">
        <v>497</v>
      </c>
      <c r="E101" s="1333" t="s">
        <v>1406</v>
      </c>
      <c r="F101" s="1334" t="s">
        <v>483</v>
      </c>
      <c r="G101" s="1334" t="s">
        <v>5</v>
      </c>
    </row>
    <row r="102" spans="1:7" ht="18" customHeight="1">
      <c r="A102" s="646" t="s">
        <v>1407</v>
      </c>
      <c r="B102" s="646" t="s">
        <v>1408</v>
      </c>
      <c r="C102" s="1336">
        <v>45790</v>
      </c>
      <c r="D102" s="656" t="s">
        <v>1225</v>
      </c>
      <c r="E102" s="656">
        <v>45793</v>
      </c>
      <c r="F102" s="657">
        <v>45798</v>
      </c>
      <c r="G102" s="649" t="s">
        <v>1362</v>
      </c>
    </row>
    <row r="103" spans="1:7" ht="18" customHeight="1">
      <c r="A103" s="646" t="s">
        <v>1409</v>
      </c>
      <c r="B103" s="646" t="s">
        <v>1410</v>
      </c>
      <c r="C103" s="1336">
        <v>45797</v>
      </c>
      <c r="D103" s="656" t="s">
        <v>1236</v>
      </c>
      <c r="E103" s="656">
        <v>45800</v>
      </c>
      <c r="F103" s="657">
        <v>45805</v>
      </c>
      <c r="G103" s="649" t="s">
        <v>1362</v>
      </c>
    </row>
    <row r="104" spans="1:7" ht="18" customHeight="1">
      <c r="A104" s="646" t="s">
        <v>1375</v>
      </c>
      <c r="B104" s="646" t="s">
        <v>1411</v>
      </c>
      <c r="C104" s="1336">
        <v>45804</v>
      </c>
      <c r="D104" s="656" t="s">
        <v>1371</v>
      </c>
      <c r="E104" s="656">
        <v>45807</v>
      </c>
      <c r="F104" s="657">
        <v>45812</v>
      </c>
      <c r="G104" s="649" t="s">
        <v>1372</v>
      </c>
    </row>
    <row r="105" spans="1:7" ht="18" customHeight="1">
      <c r="A105" s="1337" t="s">
        <v>1412</v>
      </c>
      <c r="B105" s="1338"/>
      <c r="C105" s="1338"/>
      <c r="D105" s="1338"/>
      <c r="E105" s="1338"/>
      <c r="F105" s="1338"/>
      <c r="G105" s="1339"/>
    </row>
    <row r="106" spans="1:7" ht="32.25" customHeight="1">
      <c r="A106" s="1340" t="s">
        <v>1413</v>
      </c>
      <c r="B106" s="1341"/>
      <c r="C106" s="1341"/>
      <c r="D106" s="1341"/>
      <c r="E106" s="1341"/>
      <c r="F106" s="1341"/>
      <c r="G106" s="1342"/>
    </row>
    <row r="107" spans="1:7" ht="18" customHeight="1"/>
    <row r="108" spans="1:7" ht="18" customHeight="1"/>
    <row r="109" spans="1:7" ht="18" customHeight="1"/>
    <row r="110" spans="1:7" ht="18" customHeight="1"/>
    <row r="111" spans="1:7" ht="18" customHeight="1"/>
    <row r="112" spans="1:7" ht="18" customHeight="1"/>
    <row r="113" ht="18" customHeight="1"/>
    <row r="114" ht="18" customHeight="1"/>
    <row r="115" ht="18" customHeight="1"/>
    <row r="116" ht="18" customHeight="1"/>
    <row r="117" ht="18" customHeight="1"/>
    <row r="118" ht="18" customHeight="1"/>
    <row r="119" ht="18" customHeight="1"/>
    <row r="120" ht="18" customHeight="1"/>
    <row r="121" ht="18" customHeight="1"/>
    <row r="122" ht="18" customHeight="1"/>
    <row r="123" ht="18" customHeight="1"/>
    <row r="124" ht="18" customHeight="1"/>
    <row r="125" ht="18" customHeight="1"/>
    <row r="126" ht="18" customHeight="1"/>
    <row r="127" ht="18" customHeight="1"/>
    <row r="128" ht="18" customHeight="1"/>
    <row r="129" ht="18" customHeight="1"/>
    <row r="130" ht="18" customHeight="1"/>
    <row r="131" ht="18" customHeight="1"/>
    <row r="132" ht="18" customHeight="1"/>
    <row r="133" ht="18" customHeight="1"/>
    <row r="134" ht="18" customHeight="1"/>
    <row r="135" ht="18" customHeight="1"/>
    <row r="136" ht="18" customHeight="1"/>
    <row r="137" ht="18" customHeight="1"/>
    <row r="138" ht="18" customHeight="1"/>
    <row r="139" ht="18" customHeight="1"/>
    <row r="140" ht="18" customHeight="1"/>
    <row r="141" ht="18" customHeight="1"/>
    <row r="142" ht="18" customHeight="1"/>
    <row r="143" ht="18" customHeight="1"/>
    <row r="144" ht="18" customHeight="1"/>
    <row r="145" ht="18" customHeight="1"/>
    <row r="146" ht="18" customHeight="1"/>
    <row r="147" ht="18" customHeight="1"/>
    <row r="148" ht="18" customHeight="1"/>
    <row r="149" ht="18" customHeight="1"/>
    <row r="150" ht="18" customHeight="1"/>
    <row r="151" ht="18" customHeight="1"/>
    <row r="152" ht="18" customHeight="1"/>
    <row r="153" ht="18" customHeight="1"/>
    <row r="154" ht="18" customHeight="1"/>
    <row r="155" ht="18" customHeight="1"/>
    <row r="156" ht="18" customHeight="1"/>
    <row r="157" ht="18" customHeight="1"/>
    <row r="158" ht="18" customHeight="1"/>
    <row r="159" ht="18" customHeight="1"/>
    <row r="160" ht="18" customHeight="1"/>
    <row r="161" ht="18" customHeight="1"/>
    <row r="162" ht="18" customHeight="1"/>
    <row r="163" ht="18" customHeight="1"/>
    <row r="164" ht="18" customHeight="1"/>
    <row r="165" ht="18" customHeight="1"/>
    <row r="166" ht="18" customHeight="1"/>
    <row r="167" ht="18" customHeight="1"/>
    <row r="168" ht="18" customHeight="1"/>
    <row r="169" ht="18" customHeight="1"/>
    <row r="170" ht="18" customHeight="1"/>
    <row r="171" ht="18" customHeight="1"/>
    <row r="172" ht="18" customHeight="1"/>
    <row r="173" ht="18" customHeight="1"/>
    <row r="174" ht="18" customHeight="1"/>
    <row r="175" ht="18" customHeight="1"/>
    <row r="176" ht="18" customHeight="1"/>
    <row r="177" ht="18" customHeight="1"/>
    <row r="178" ht="18" customHeight="1"/>
    <row r="179" ht="18" customHeight="1"/>
    <row r="180" ht="18" customHeight="1"/>
    <row r="181" ht="18" customHeight="1"/>
    <row r="182" ht="18" customHeight="1"/>
    <row r="183" ht="18" customHeight="1"/>
    <row r="184" ht="18" customHeight="1"/>
    <row r="185" ht="18" customHeight="1"/>
    <row r="186" ht="18" customHeight="1"/>
    <row r="187" ht="18" customHeight="1"/>
    <row r="188" ht="18" customHeight="1"/>
    <row r="189" ht="18" customHeight="1"/>
    <row r="190" ht="18" customHeight="1"/>
    <row r="191" ht="18" customHeight="1"/>
    <row r="192" ht="18" customHeight="1"/>
    <row r="193" ht="18" customHeight="1"/>
    <row r="194" ht="18" customHeight="1"/>
    <row r="195" ht="18" customHeight="1"/>
    <row r="196" ht="18" customHeight="1"/>
    <row r="197" ht="18" customHeight="1"/>
    <row r="198" ht="18" customHeight="1"/>
    <row r="199" ht="18" customHeight="1"/>
    <row r="200" ht="18" customHeight="1"/>
    <row r="201" ht="18" customHeight="1"/>
    <row r="202" ht="18" customHeight="1"/>
    <row r="203" ht="18" customHeight="1"/>
    <row r="204" ht="18" customHeight="1"/>
    <row r="205" ht="18" customHeight="1"/>
    <row r="206" ht="18" customHeight="1"/>
    <row r="207" ht="18" customHeight="1"/>
    <row r="208" ht="18" customHeight="1"/>
    <row r="209" ht="18" customHeight="1"/>
    <row r="210" ht="18" customHeight="1"/>
    <row r="211" ht="18" customHeight="1"/>
    <row r="212" ht="18" customHeight="1"/>
    <row r="213" ht="18" customHeight="1"/>
  </sheetData>
  <sheetProtection selectLockedCells="1" selectUnlockedCells="1"/>
  <mergeCells count="24">
    <mergeCell ref="A88:G88"/>
    <mergeCell ref="A89:G89"/>
    <mergeCell ref="A97:G97"/>
    <mergeCell ref="A98:G98"/>
    <mergeCell ref="A105:G105"/>
    <mergeCell ref="A106:G106"/>
    <mergeCell ref="A52:G52"/>
    <mergeCell ref="A60:G60"/>
    <mergeCell ref="A68:G68"/>
    <mergeCell ref="A75:G75"/>
    <mergeCell ref="A78:G78"/>
    <mergeCell ref="A79:G79"/>
    <mergeCell ref="A26:G26"/>
    <mergeCell ref="A34:G34"/>
    <mergeCell ref="A35:G35"/>
    <mergeCell ref="A43:G43"/>
    <mergeCell ref="A44:G44"/>
    <mergeCell ref="A51:G51"/>
    <mergeCell ref="A1:D8"/>
    <mergeCell ref="A9:G9"/>
    <mergeCell ref="A10:G10"/>
    <mergeCell ref="D12:G12"/>
    <mergeCell ref="A18:G18"/>
    <mergeCell ref="D20:G20"/>
  </mergeCells>
  <phoneticPr fontId="16" type="noConversion"/>
  <printOptions horizontalCentered="1"/>
  <pageMargins left="0.196850393700787" right="0.196850393700787" top="0.196850393700787" bottom="0.196850393700787" header="0.196850393700787" footer="0.196850393700787"/>
  <pageSetup paperSize="9" scale="39" firstPageNumber="0" orientation="portrait" useFirstPageNumber="1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J60"/>
  <sheetViews>
    <sheetView view="pageBreakPreview" workbookViewId="0">
      <selection activeCell="G49" sqref="G49"/>
    </sheetView>
  </sheetViews>
  <sheetFormatPr defaultColWidth="8.88671875" defaultRowHeight="13.5"/>
  <cols>
    <col min="1" max="1" width="24.77734375" style="393" customWidth="1"/>
    <col min="2" max="7" width="12.33203125" style="393" customWidth="1"/>
    <col min="8" max="8" width="26.88671875" style="393" customWidth="1"/>
    <col min="9" max="16384" width="8.88671875" style="393"/>
  </cols>
  <sheetData>
    <row r="1" spans="1:9" ht="18" customHeight="1">
      <c r="A1" s="433"/>
      <c r="B1" s="433"/>
      <c r="C1" s="433"/>
      <c r="D1" s="433"/>
      <c r="E1" s="390" t="s">
        <v>460</v>
      </c>
      <c r="F1" s="391" t="s">
        <v>461</v>
      </c>
      <c r="G1" s="391"/>
      <c r="H1" s="391"/>
    </row>
    <row r="2" spans="1:9" ht="18" customHeight="1">
      <c r="A2" s="433"/>
      <c r="B2" s="433"/>
      <c r="C2" s="433"/>
      <c r="D2" s="433"/>
      <c r="E2" s="390" t="s">
        <v>462</v>
      </c>
      <c r="F2" s="391"/>
      <c r="G2" s="391"/>
      <c r="H2" s="391"/>
    </row>
    <row r="3" spans="1:9" ht="18" customHeight="1">
      <c r="A3" s="433"/>
      <c r="B3" s="433"/>
      <c r="C3" s="433"/>
      <c r="D3" s="433"/>
      <c r="E3" s="398" t="s">
        <v>854</v>
      </c>
      <c r="F3" s="391"/>
      <c r="G3" s="391"/>
      <c r="H3" s="391"/>
    </row>
    <row r="4" spans="1:9" ht="18" customHeight="1">
      <c r="A4" s="911"/>
      <c r="B4" s="911"/>
      <c r="C4" s="434"/>
      <c r="D4" s="434"/>
      <c r="E4" s="398" t="s">
        <v>855</v>
      </c>
      <c r="F4" s="391"/>
      <c r="G4" s="391"/>
      <c r="H4" s="391"/>
    </row>
    <row r="5" spans="1:9" ht="18" customHeight="1">
      <c r="A5" s="911"/>
      <c r="B5" s="911"/>
      <c r="C5" s="434"/>
      <c r="D5" s="434"/>
      <c r="E5" s="398" t="s">
        <v>737</v>
      </c>
      <c r="F5" s="394"/>
      <c r="G5" s="394"/>
      <c r="H5" s="394"/>
    </row>
    <row r="6" spans="1:9" ht="18" customHeight="1">
      <c r="A6" s="911"/>
      <c r="B6" s="911"/>
      <c r="C6" s="434"/>
      <c r="D6" s="434"/>
      <c r="E6" s="398"/>
      <c r="F6" s="394"/>
      <c r="G6" s="394"/>
      <c r="H6" s="394"/>
    </row>
    <row r="7" spans="1:9" ht="18" customHeight="1" thickBot="1">
      <c r="A7" s="914"/>
      <c r="B7" s="914"/>
      <c r="C7" s="658"/>
      <c r="D7" s="658"/>
      <c r="E7" s="398"/>
      <c r="F7" s="659"/>
      <c r="G7" s="659"/>
      <c r="H7" s="659"/>
    </row>
    <row r="8" spans="1:9" ht="34.5" customHeight="1" thickTop="1" thickBot="1">
      <c r="A8" s="943" t="s">
        <v>498</v>
      </c>
      <c r="B8" s="943"/>
      <c r="C8" s="943"/>
      <c r="D8" s="943"/>
      <c r="E8" s="943"/>
      <c r="F8" s="943"/>
      <c r="G8" s="943"/>
      <c r="H8" s="943"/>
    </row>
    <row r="9" spans="1:9" ht="18" customHeight="1" thickTop="1">
      <c r="A9" s="944" t="s">
        <v>435</v>
      </c>
      <c r="B9" s="945"/>
      <c r="C9" s="945"/>
      <c r="D9" s="945"/>
      <c r="E9" s="945"/>
      <c r="F9" s="945"/>
      <c r="G9" s="945"/>
      <c r="H9" s="945"/>
    </row>
    <row r="10" spans="1:9" ht="18" customHeight="1">
      <c r="A10" s="402" t="s">
        <v>499</v>
      </c>
      <c r="B10" s="403"/>
      <c r="C10" s="403"/>
      <c r="D10" s="403"/>
      <c r="E10" s="403"/>
      <c r="F10" s="403"/>
      <c r="G10" s="403"/>
      <c r="H10" s="435" t="s">
        <v>3</v>
      </c>
    </row>
    <row r="11" spans="1:9" ht="18" customHeight="1">
      <c r="A11" s="642" t="s">
        <v>1</v>
      </c>
      <c r="B11" s="642" t="s">
        <v>2</v>
      </c>
      <c r="C11" s="643" t="s">
        <v>6</v>
      </c>
      <c r="D11" s="643" t="s">
        <v>7</v>
      </c>
      <c r="E11" s="643" t="s">
        <v>4</v>
      </c>
      <c r="F11" s="1343" t="s">
        <v>856</v>
      </c>
      <c r="G11" s="1344"/>
      <c r="H11" s="644" t="s">
        <v>5</v>
      </c>
    </row>
    <row r="12" spans="1:9" ht="18" customHeight="1">
      <c r="A12" s="1345" t="s">
        <v>1414</v>
      </c>
      <c r="B12" s="660" t="s">
        <v>723</v>
      </c>
      <c r="C12" s="660" t="s">
        <v>736</v>
      </c>
      <c r="D12" s="660" t="s">
        <v>746</v>
      </c>
      <c r="E12" s="661">
        <v>45798</v>
      </c>
      <c r="F12" s="1346">
        <v>45810</v>
      </c>
      <c r="G12" s="1347"/>
      <c r="H12" s="662" t="s">
        <v>834</v>
      </c>
      <c r="I12" s="436"/>
    </row>
    <row r="13" spans="1:9" ht="18" customHeight="1">
      <c r="A13" s="1345" t="s">
        <v>1069</v>
      </c>
      <c r="B13" s="660" t="s">
        <v>723</v>
      </c>
      <c r="C13" s="660" t="s">
        <v>747</v>
      </c>
      <c r="D13" s="660" t="s">
        <v>748</v>
      </c>
      <c r="E13" s="661">
        <v>45805</v>
      </c>
      <c r="F13" s="1346">
        <v>45817</v>
      </c>
      <c r="G13" s="1347"/>
      <c r="H13" s="662" t="s">
        <v>834</v>
      </c>
      <c r="I13" s="436"/>
    </row>
    <row r="14" spans="1:9" ht="18" customHeight="1">
      <c r="A14" s="1345" t="s">
        <v>1070</v>
      </c>
      <c r="B14" s="660" t="s">
        <v>723</v>
      </c>
      <c r="C14" s="660" t="s">
        <v>1064</v>
      </c>
      <c r="D14" s="660" t="s">
        <v>1065</v>
      </c>
      <c r="E14" s="661">
        <v>45812</v>
      </c>
      <c r="F14" s="1346">
        <v>45824</v>
      </c>
      <c r="G14" s="1347"/>
      <c r="H14" s="662" t="s">
        <v>834</v>
      </c>
      <c r="I14" s="436"/>
    </row>
    <row r="15" spans="1:9" ht="18" customHeight="1">
      <c r="A15" s="1345" t="s">
        <v>1415</v>
      </c>
      <c r="B15" s="660" t="s">
        <v>832</v>
      </c>
      <c r="C15" s="660" t="s">
        <v>862</v>
      </c>
      <c r="D15" s="660" t="s">
        <v>862</v>
      </c>
      <c r="E15" s="661">
        <v>45819</v>
      </c>
      <c r="F15" s="1346">
        <v>45831</v>
      </c>
      <c r="G15" s="1347"/>
      <c r="H15" s="662" t="s">
        <v>834</v>
      </c>
      <c r="I15" s="436"/>
    </row>
    <row r="16" spans="1:9" ht="18" customHeight="1">
      <c r="A16" s="1348" t="s">
        <v>500</v>
      </c>
      <c r="B16" s="1349"/>
      <c r="C16" s="1349"/>
      <c r="D16" s="1349"/>
      <c r="E16" s="1349"/>
      <c r="F16" s="1349"/>
      <c r="G16" s="1349"/>
      <c r="H16" s="1349"/>
    </row>
    <row r="17" spans="1:8" ht="18" customHeight="1">
      <c r="A17" s="1350" t="s">
        <v>833</v>
      </c>
      <c r="B17" s="1351"/>
      <c r="C17" s="1351"/>
      <c r="D17" s="1351"/>
      <c r="E17" s="1351"/>
      <c r="F17" s="1351"/>
      <c r="G17" s="1351"/>
      <c r="H17" s="1351"/>
    </row>
    <row r="18" spans="1:8" ht="18" customHeight="1">
      <c r="A18" s="437"/>
      <c r="B18" s="437"/>
      <c r="C18" s="437"/>
      <c r="D18" s="437"/>
      <c r="E18" s="437"/>
      <c r="F18" s="437"/>
      <c r="G18" s="437"/>
      <c r="H18" s="437"/>
    </row>
    <row r="19" spans="1:8" ht="18" customHeight="1">
      <c r="A19" s="402" t="s">
        <v>501</v>
      </c>
      <c r="B19" s="403"/>
      <c r="C19" s="403"/>
      <c r="D19" s="403"/>
      <c r="E19" s="403"/>
      <c r="F19" s="403"/>
      <c r="G19" s="403"/>
      <c r="H19" s="435" t="s">
        <v>3</v>
      </c>
    </row>
    <row r="20" spans="1:8" ht="18" customHeight="1">
      <c r="A20" s="1352" t="s">
        <v>1</v>
      </c>
      <c r="B20" s="642" t="s">
        <v>2</v>
      </c>
      <c r="C20" s="643" t="s">
        <v>6</v>
      </c>
      <c r="D20" s="643" t="s">
        <v>7</v>
      </c>
      <c r="E20" s="643" t="s">
        <v>4</v>
      </c>
      <c r="F20" s="1343" t="s">
        <v>502</v>
      </c>
      <c r="G20" s="1344"/>
      <c r="H20" s="1327" t="s">
        <v>5</v>
      </c>
    </row>
    <row r="21" spans="1:8" ht="18" customHeight="1">
      <c r="A21" s="1345" t="s">
        <v>1414</v>
      </c>
      <c r="B21" s="660" t="s">
        <v>723</v>
      </c>
      <c r="C21" s="660" t="s">
        <v>736</v>
      </c>
      <c r="D21" s="660" t="s">
        <v>746</v>
      </c>
      <c r="E21" s="661">
        <v>45798</v>
      </c>
      <c r="F21" s="1353">
        <v>45812</v>
      </c>
      <c r="G21" s="1347"/>
      <c r="H21" s="1354" t="s">
        <v>834</v>
      </c>
    </row>
    <row r="22" spans="1:8" ht="18" customHeight="1">
      <c r="A22" s="1345" t="s">
        <v>1069</v>
      </c>
      <c r="B22" s="660" t="s">
        <v>723</v>
      </c>
      <c r="C22" s="660" t="s">
        <v>747</v>
      </c>
      <c r="D22" s="660" t="s">
        <v>748</v>
      </c>
      <c r="E22" s="661">
        <v>45805</v>
      </c>
      <c r="F22" s="1346">
        <v>45819</v>
      </c>
      <c r="G22" s="1347"/>
      <c r="H22" s="1354" t="s">
        <v>834</v>
      </c>
    </row>
    <row r="23" spans="1:8" ht="18" customHeight="1">
      <c r="A23" s="1345" t="s">
        <v>1070</v>
      </c>
      <c r="B23" s="660" t="s">
        <v>723</v>
      </c>
      <c r="C23" s="660" t="s">
        <v>1064</v>
      </c>
      <c r="D23" s="660" t="s">
        <v>1065</v>
      </c>
      <c r="E23" s="661">
        <v>45812</v>
      </c>
      <c r="F23" s="1346">
        <v>45826</v>
      </c>
      <c r="G23" s="1347"/>
      <c r="H23" s="1354" t="s">
        <v>834</v>
      </c>
    </row>
    <row r="24" spans="1:8" ht="18" customHeight="1">
      <c r="A24" s="1345" t="s">
        <v>1415</v>
      </c>
      <c r="B24" s="660" t="s">
        <v>832</v>
      </c>
      <c r="C24" s="660" t="s">
        <v>862</v>
      </c>
      <c r="D24" s="660" t="s">
        <v>862</v>
      </c>
      <c r="E24" s="661">
        <v>45819</v>
      </c>
      <c r="F24" s="1346">
        <v>45833</v>
      </c>
      <c r="G24" s="1347"/>
      <c r="H24" s="1354" t="s">
        <v>834</v>
      </c>
    </row>
    <row r="25" spans="1:8" ht="18" customHeight="1">
      <c r="A25" s="940" t="s">
        <v>500</v>
      </c>
      <c r="B25" s="941"/>
      <c r="C25" s="941"/>
      <c r="D25" s="941"/>
      <c r="E25" s="941"/>
      <c r="F25" s="941"/>
      <c r="G25" s="941"/>
      <c r="H25" s="941"/>
    </row>
    <row r="26" spans="1:8" ht="18.75" customHeight="1">
      <c r="A26" s="935" t="s">
        <v>1071</v>
      </c>
      <c r="B26" s="936"/>
      <c r="C26" s="936"/>
      <c r="D26" s="936"/>
      <c r="E26" s="936"/>
      <c r="F26" s="936"/>
      <c r="G26" s="936"/>
      <c r="H26" s="936"/>
    </row>
    <row r="27" spans="1:8" ht="18" customHeight="1">
      <c r="A27" s="437"/>
      <c r="B27" s="437"/>
      <c r="C27" s="437"/>
      <c r="D27" s="437"/>
      <c r="E27" s="437"/>
      <c r="F27" s="437"/>
      <c r="G27" s="437"/>
      <c r="H27" s="437"/>
    </row>
    <row r="28" spans="1:8" ht="18" customHeight="1">
      <c r="A28" s="420" t="s">
        <v>503</v>
      </c>
      <c r="B28" s="412"/>
      <c r="C28" s="412"/>
      <c r="D28" s="412"/>
      <c r="E28" s="412"/>
      <c r="F28" s="412"/>
      <c r="G28" s="412"/>
      <c r="H28" s="438" t="s">
        <v>3</v>
      </c>
    </row>
    <row r="29" spans="1:8" ht="18" customHeight="1">
      <c r="A29" s="1352" t="s">
        <v>1</v>
      </c>
      <c r="B29" s="642" t="s">
        <v>2</v>
      </c>
      <c r="C29" s="643" t="s">
        <v>6</v>
      </c>
      <c r="D29" s="643" t="s">
        <v>7</v>
      </c>
      <c r="E29" s="643" t="s">
        <v>4</v>
      </c>
      <c r="F29" s="642" t="s">
        <v>504</v>
      </c>
      <c r="G29" s="642" t="s">
        <v>858</v>
      </c>
      <c r="H29" s="1327" t="s">
        <v>5</v>
      </c>
    </row>
    <row r="30" spans="1:8" ht="18" customHeight="1">
      <c r="A30" s="330" t="s">
        <v>1072</v>
      </c>
      <c r="B30" s="330" t="s">
        <v>1073</v>
      </c>
      <c r="C30" s="330" t="s">
        <v>755</v>
      </c>
      <c r="D30" s="330" t="s">
        <v>882</v>
      </c>
      <c r="E30" s="330" t="s">
        <v>730</v>
      </c>
      <c r="F30" s="938">
        <v>45810</v>
      </c>
      <c r="G30" s="942"/>
      <c r="H30" s="1355" t="s">
        <v>505</v>
      </c>
    </row>
    <row r="31" spans="1:8" ht="18" customHeight="1">
      <c r="A31" s="330" t="s">
        <v>1416</v>
      </c>
      <c r="B31" s="330" t="s">
        <v>447</v>
      </c>
      <c r="C31" s="330" t="s">
        <v>876</v>
      </c>
      <c r="D31" s="330" t="s">
        <v>1122</v>
      </c>
      <c r="E31" s="330" t="s">
        <v>659</v>
      </c>
      <c r="F31" s="926">
        <v>45817</v>
      </c>
      <c r="G31" s="934"/>
      <c r="H31" s="1355" t="s">
        <v>505</v>
      </c>
    </row>
    <row r="32" spans="1:8" ht="18" customHeight="1">
      <c r="A32" s="935" t="s">
        <v>1071</v>
      </c>
      <c r="B32" s="936"/>
      <c r="C32" s="936"/>
      <c r="D32" s="936"/>
      <c r="E32" s="936"/>
      <c r="F32" s="936"/>
      <c r="G32" s="936"/>
      <c r="H32" s="936"/>
    </row>
    <row r="33" spans="1:10" ht="18" customHeight="1">
      <c r="A33" s="439"/>
      <c r="B33" s="439"/>
      <c r="C33" s="439"/>
      <c r="D33" s="439"/>
      <c r="E33" s="439"/>
      <c r="F33" s="439"/>
      <c r="G33" s="439"/>
      <c r="H33" s="439"/>
    </row>
    <row r="34" spans="1:10" s="426" customFormat="1" ht="18" customHeight="1">
      <c r="A34" s="937" t="s">
        <v>506</v>
      </c>
      <c r="B34" s="937"/>
      <c r="C34" s="937"/>
      <c r="D34" s="937"/>
      <c r="E34" s="937"/>
      <c r="F34" s="937"/>
      <c r="G34" s="937"/>
      <c r="H34" s="937"/>
    </row>
    <row r="35" spans="1:10" ht="18" customHeight="1">
      <c r="A35" s="1352" t="s">
        <v>1</v>
      </c>
      <c r="B35" s="642" t="s">
        <v>2</v>
      </c>
      <c r="C35" s="643" t="s">
        <v>400</v>
      </c>
      <c r="D35" s="643" t="s">
        <v>507</v>
      </c>
      <c r="E35" s="643" t="s">
        <v>4</v>
      </c>
      <c r="F35" s="1343" t="s">
        <v>508</v>
      </c>
      <c r="G35" s="1344"/>
      <c r="H35" s="1327" t="s">
        <v>5</v>
      </c>
    </row>
    <row r="36" spans="1:10" ht="18" customHeight="1">
      <c r="A36" s="1356" t="s">
        <v>1417</v>
      </c>
      <c r="B36" s="1357" t="s">
        <v>928</v>
      </c>
      <c r="C36" s="1358" t="s">
        <v>736</v>
      </c>
      <c r="D36" s="1358" t="s">
        <v>746</v>
      </c>
      <c r="E36" s="1359">
        <v>45795</v>
      </c>
      <c r="F36" s="938">
        <v>45803</v>
      </c>
      <c r="G36" s="939"/>
      <c r="H36" s="663" t="s">
        <v>509</v>
      </c>
    </row>
    <row r="37" spans="1:10" ht="18" customHeight="1">
      <c r="A37" s="1356" t="s">
        <v>1418</v>
      </c>
      <c r="B37" s="1357" t="s">
        <v>723</v>
      </c>
      <c r="C37" s="1358" t="s">
        <v>747</v>
      </c>
      <c r="D37" s="1358" t="s">
        <v>748</v>
      </c>
      <c r="E37" s="1359">
        <v>45803</v>
      </c>
      <c r="F37" s="926">
        <v>45811</v>
      </c>
      <c r="G37" s="927"/>
      <c r="H37" s="440" t="s">
        <v>509</v>
      </c>
    </row>
    <row r="38" spans="1:10" ht="18" customHeight="1">
      <c r="A38" s="1356" t="s">
        <v>1419</v>
      </c>
      <c r="B38" s="1357" t="s">
        <v>832</v>
      </c>
      <c r="C38" s="1358" t="s">
        <v>1064</v>
      </c>
      <c r="D38" s="1358" t="s">
        <v>1065</v>
      </c>
      <c r="E38" s="1359">
        <v>45810</v>
      </c>
      <c r="F38" s="926">
        <v>45817</v>
      </c>
      <c r="G38" s="927"/>
      <c r="H38" s="441" t="s">
        <v>509</v>
      </c>
    </row>
    <row r="39" spans="1:10" ht="18" customHeight="1">
      <c r="A39" s="1356" t="s">
        <v>1420</v>
      </c>
      <c r="B39" s="1357" t="s">
        <v>1082</v>
      </c>
      <c r="C39" s="1358" t="s">
        <v>861</v>
      </c>
      <c r="D39" s="1358" t="s">
        <v>862</v>
      </c>
      <c r="E39" s="1359">
        <v>45818</v>
      </c>
      <c r="F39" s="928">
        <v>45826</v>
      </c>
      <c r="G39" s="929"/>
      <c r="H39" s="441" t="s">
        <v>509</v>
      </c>
    </row>
    <row r="40" spans="1:10" ht="18" customHeight="1">
      <c r="A40" s="1360" t="s">
        <v>1075</v>
      </c>
      <c r="B40" s="1361"/>
      <c r="C40" s="1361"/>
      <c r="D40" s="1361"/>
      <c r="E40" s="1361"/>
      <c r="F40" s="1361"/>
      <c r="G40" s="1361"/>
      <c r="H40" s="1361"/>
    </row>
    <row r="41" spans="1:10" ht="18" customHeight="1">
      <c r="A41" s="930"/>
      <c r="B41" s="930"/>
      <c r="C41" s="930"/>
      <c r="D41" s="930"/>
      <c r="E41" s="930"/>
      <c r="F41" s="930"/>
      <c r="G41" s="930"/>
      <c r="H41" s="930"/>
    </row>
    <row r="42" spans="1:10" ht="18" customHeight="1">
      <c r="A42" s="442" t="s">
        <v>510</v>
      </c>
      <c r="B42" s="442"/>
      <c r="C42" s="442"/>
      <c r="D42" s="442"/>
      <c r="E42" s="442"/>
      <c r="F42" s="442"/>
      <c r="G42" s="442"/>
      <c r="H42" s="443" t="s">
        <v>3</v>
      </c>
    </row>
    <row r="43" spans="1:10" ht="18" customHeight="1">
      <c r="A43" s="931" t="s">
        <v>511</v>
      </c>
      <c r="B43" s="931"/>
      <c r="C43" s="931"/>
      <c r="D43" s="931"/>
      <c r="E43" s="931"/>
      <c r="F43" s="931"/>
      <c r="G43" s="931"/>
      <c r="H43" s="931"/>
    </row>
    <row r="44" spans="1:10" ht="18" customHeight="1">
      <c r="A44" s="931"/>
      <c r="B44" s="931"/>
      <c r="C44" s="931"/>
      <c r="D44" s="931"/>
      <c r="E44" s="931"/>
      <c r="F44" s="931"/>
      <c r="G44" s="931"/>
      <c r="H44" s="931"/>
    </row>
    <row r="45" spans="1:10" ht="18" customHeight="1">
      <c r="A45" s="932"/>
      <c r="B45" s="932"/>
      <c r="C45" s="932"/>
      <c r="D45" s="932"/>
      <c r="E45" s="932"/>
      <c r="F45" s="932"/>
      <c r="G45" s="932"/>
      <c r="H45" s="932"/>
    </row>
    <row r="46" spans="1:10" ht="18" customHeight="1">
      <c r="A46" s="642" t="s">
        <v>1</v>
      </c>
      <c r="B46" s="642" t="s">
        <v>2</v>
      </c>
      <c r="C46" s="643" t="s">
        <v>400</v>
      </c>
      <c r="D46" s="643" t="s">
        <v>507</v>
      </c>
      <c r="E46" s="643" t="s">
        <v>4</v>
      </c>
      <c r="F46" s="642" t="s">
        <v>512</v>
      </c>
      <c r="G46" s="722" t="s">
        <v>859</v>
      </c>
      <c r="H46" s="644" t="s">
        <v>5</v>
      </c>
    </row>
    <row r="47" spans="1:10" ht="18" customHeight="1">
      <c r="A47" s="1362" t="s">
        <v>1078</v>
      </c>
      <c r="B47" s="664" t="s">
        <v>928</v>
      </c>
      <c r="C47" s="664" t="s">
        <v>736</v>
      </c>
      <c r="D47" s="664" t="s">
        <v>746</v>
      </c>
      <c r="E47" s="665">
        <v>45796</v>
      </c>
      <c r="F47" s="665">
        <v>45805</v>
      </c>
      <c r="G47" s="1363">
        <f t="shared" ref="G47:G50" si="0">F47+3</f>
        <v>45808</v>
      </c>
      <c r="H47" s="1364" t="s">
        <v>1077</v>
      </c>
      <c r="I47" s="1365"/>
      <c r="J47" s="444"/>
    </row>
    <row r="48" spans="1:10" ht="18" customHeight="1">
      <c r="A48" s="1362" t="s">
        <v>1079</v>
      </c>
      <c r="B48" s="664" t="s">
        <v>1080</v>
      </c>
      <c r="C48" s="664" t="s">
        <v>747</v>
      </c>
      <c r="D48" s="664" t="s">
        <v>748</v>
      </c>
      <c r="E48" s="665">
        <v>45803</v>
      </c>
      <c r="F48" s="665">
        <v>45813</v>
      </c>
      <c r="G48" s="1363">
        <f t="shared" si="0"/>
        <v>45816</v>
      </c>
      <c r="H48" s="1364" t="s">
        <v>1077</v>
      </c>
      <c r="I48" s="1365"/>
      <c r="J48" s="444"/>
    </row>
    <row r="49" spans="1:10" ht="18" customHeight="1">
      <c r="A49" s="1362" t="s">
        <v>1081</v>
      </c>
      <c r="B49" s="664" t="s">
        <v>1082</v>
      </c>
      <c r="C49" s="664" t="s">
        <v>1064</v>
      </c>
      <c r="D49" s="664" t="s">
        <v>1065</v>
      </c>
      <c r="E49" s="665">
        <v>45810</v>
      </c>
      <c r="F49" s="665">
        <v>45819</v>
      </c>
      <c r="G49" s="1363">
        <f>F49+2</f>
        <v>45821</v>
      </c>
      <c r="H49" s="1364" t="s">
        <v>1077</v>
      </c>
      <c r="I49" s="1365"/>
      <c r="J49" s="444"/>
    </row>
    <row r="50" spans="1:10" ht="18" customHeight="1">
      <c r="A50" s="1362" t="s">
        <v>1076</v>
      </c>
      <c r="B50" s="664" t="s">
        <v>723</v>
      </c>
      <c r="C50" s="664" t="s">
        <v>862</v>
      </c>
      <c r="D50" s="664" t="s">
        <v>1421</v>
      </c>
      <c r="E50" s="665">
        <v>45817</v>
      </c>
      <c r="F50" s="665">
        <v>45828</v>
      </c>
      <c r="G50" s="1363">
        <f t="shared" si="0"/>
        <v>45831</v>
      </c>
      <c r="H50" s="1364" t="s">
        <v>1077</v>
      </c>
      <c r="I50" s="1365"/>
      <c r="J50" s="444"/>
    </row>
    <row r="51" spans="1:10" ht="72" customHeight="1">
      <c r="A51" s="933" t="s">
        <v>1083</v>
      </c>
      <c r="B51" s="933"/>
      <c r="C51" s="933"/>
      <c r="D51" s="933"/>
      <c r="E51" s="933"/>
      <c r="F51" s="933"/>
      <c r="G51" s="933"/>
      <c r="H51" s="1366"/>
      <c r="I51" s="444"/>
    </row>
    <row r="52" spans="1:10" ht="18" customHeight="1">
      <c r="A52" s="437"/>
      <c r="B52" s="437"/>
      <c r="C52" s="437"/>
      <c r="D52" s="437"/>
      <c r="E52" s="723"/>
      <c r="F52" s="723"/>
      <c r="G52" s="723"/>
      <c r="H52" s="723"/>
    </row>
    <row r="53" spans="1:10" ht="18" customHeight="1">
      <c r="A53" s="445" t="s">
        <v>513</v>
      </c>
      <c r="B53" s="445"/>
      <c r="C53" s="445"/>
      <c r="D53" s="446" t="s">
        <v>514</v>
      </c>
      <c r="E53" s="447"/>
      <c r="F53" s="447"/>
      <c r="G53" s="447"/>
      <c r="H53" s="447"/>
    </row>
    <row r="54" spans="1:10" ht="18" customHeight="1">
      <c r="A54" s="1367" t="s">
        <v>1</v>
      </c>
      <c r="B54" s="1311" t="s">
        <v>2</v>
      </c>
      <c r="C54" s="1312" t="s">
        <v>400</v>
      </c>
      <c r="D54" s="1368" t="s">
        <v>507</v>
      </c>
      <c r="E54" s="642" t="s">
        <v>4</v>
      </c>
      <c r="F54" s="922" t="s">
        <v>515</v>
      </c>
      <c r="G54" s="923"/>
      <c r="H54" s="1369" t="s">
        <v>5</v>
      </c>
    </row>
    <row r="55" spans="1:10" ht="18" customHeight="1">
      <c r="A55" s="666" t="s">
        <v>1085</v>
      </c>
      <c r="B55" s="667" t="s">
        <v>943</v>
      </c>
      <c r="C55" s="668" t="s">
        <v>1086</v>
      </c>
      <c r="D55" s="668" t="s">
        <v>1087</v>
      </c>
      <c r="E55" s="669" t="s">
        <v>1088</v>
      </c>
      <c r="F55" s="924" t="s">
        <v>1089</v>
      </c>
      <c r="G55" s="925"/>
      <c r="H55" s="667" t="s">
        <v>1084</v>
      </c>
    </row>
    <row r="56" spans="1:10" ht="18" customHeight="1">
      <c r="A56" s="666" t="s">
        <v>1091</v>
      </c>
      <c r="B56" s="667"/>
      <c r="C56" s="668" t="s">
        <v>1092</v>
      </c>
      <c r="D56" s="668" t="s">
        <v>1093</v>
      </c>
      <c r="E56" s="669" t="s">
        <v>1094</v>
      </c>
      <c r="F56" s="1370" t="s">
        <v>1095</v>
      </c>
      <c r="G56" s="1371"/>
      <c r="H56" s="667" t="s">
        <v>1090</v>
      </c>
    </row>
    <row r="57" spans="1:10" ht="18" customHeight="1">
      <c r="A57" s="666" t="s">
        <v>1096</v>
      </c>
      <c r="B57" s="667" t="s">
        <v>1097</v>
      </c>
      <c r="C57" s="668" t="s">
        <v>1098</v>
      </c>
      <c r="D57" s="668" t="s">
        <v>1099</v>
      </c>
      <c r="E57" s="669" t="s">
        <v>1100</v>
      </c>
      <c r="F57" s="1370" t="s">
        <v>1101</v>
      </c>
      <c r="G57" s="1371"/>
      <c r="H57" s="667" t="s">
        <v>1084</v>
      </c>
    </row>
    <row r="58" spans="1:10" ht="18" customHeight="1">
      <c r="A58" s="666" t="s">
        <v>1422</v>
      </c>
      <c r="B58" s="667" t="s">
        <v>1423</v>
      </c>
      <c r="C58" s="668" t="s">
        <v>1424</v>
      </c>
      <c r="D58" s="668" t="s">
        <v>1425</v>
      </c>
      <c r="E58" s="669" t="s">
        <v>1426</v>
      </c>
      <c r="F58" s="1370" t="s">
        <v>1427</v>
      </c>
      <c r="G58" s="1371"/>
      <c r="H58" s="667" t="s">
        <v>1090</v>
      </c>
    </row>
    <row r="59" spans="1:10" ht="28.5" customHeight="1">
      <c r="A59" s="1360" t="s">
        <v>1102</v>
      </c>
      <c r="B59" s="1361"/>
      <c r="C59" s="1361"/>
      <c r="D59" s="1361"/>
      <c r="E59" s="1361"/>
      <c r="F59" s="1361"/>
      <c r="G59" s="1361"/>
      <c r="H59" s="1361"/>
    </row>
    <row r="60" spans="1:10" ht="18" customHeight="1">
      <c r="A60" s="1350" t="s">
        <v>516</v>
      </c>
      <c r="B60" s="1351"/>
      <c r="C60" s="1351"/>
      <c r="D60" s="1351"/>
      <c r="E60" s="1351"/>
      <c r="F60" s="1351"/>
      <c r="G60" s="1351"/>
      <c r="H60" s="1351"/>
    </row>
  </sheetData>
  <sheetProtection selectLockedCells="1" selectUnlockedCells="1"/>
  <mergeCells count="37">
    <mergeCell ref="A60:H60"/>
    <mergeCell ref="F54:G54"/>
    <mergeCell ref="F55:G55"/>
    <mergeCell ref="F56:G56"/>
    <mergeCell ref="F57:G57"/>
    <mergeCell ref="F58:G58"/>
    <mergeCell ref="A59:H59"/>
    <mergeCell ref="F38:G38"/>
    <mergeCell ref="F39:G39"/>
    <mergeCell ref="A40:H40"/>
    <mergeCell ref="A41:H41"/>
    <mergeCell ref="A43:H45"/>
    <mergeCell ref="A51:H51"/>
    <mergeCell ref="F31:G31"/>
    <mergeCell ref="A32:H32"/>
    <mergeCell ref="A34:H34"/>
    <mergeCell ref="F35:G35"/>
    <mergeCell ref="F36:G36"/>
    <mergeCell ref="F37:G37"/>
    <mergeCell ref="F22:G22"/>
    <mergeCell ref="F23:G23"/>
    <mergeCell ref="F24:G24"/>
    <mergeCell ref="A25:H25"/>
    <mergeCell ref="A26:H26"/>
    <mergeCell ref="F30:G30"/>
    <mergeCell ref="F14:G14"/>
    <mergeCell ref="F15:G15"/>
    <mergeCell ref="A16:H16"/>
    <mergeCell ref="A17:H17"/>
    <mergeCell ref="F20:G20"/>
    <mergeCell ref="F21:G21"/>
    <mergeCell ref="A4:B7"/>
    <mergeCell ref="A8:H8"/>
    <mergeCell ref="A9:H9"/>
    <mergeCell ref="F11:G11"/>
    <mergeCell ref="F12:G12"/>
    <mergeCell ref="F13:G13"/>
  </mergeCells>
  <phoneticPr fontId="16" type="noConversion"/>
  <printOptions horizontalCentered="1"/>
  <pageMargins left="0.196850393700787" right="0.196850393700787" top="0.196850393700787" bottom="0.196850393700787" header="0.196850393700787" footer="0.196850393700787"/>
  <pageSetup paperSize="9" scale="39" firstPageNumber="0" orientation="portrait" useFirstPageNumber="1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V45"/>
  <sheetViews>
    <sheetView view="pageBreakPreview" topLeftCell="A22" workbookViewId="0">
      <selection activeCell="A29" sqref="A29:F31"/>
    </sheetView>
  </sheetViews>
  <sheetFormatPr defaultColWidth="8.88671875" defaultRowHeight="13.5"/>
  <cols>
    <col min="1" max="1" width="24.77734375" style="393" customWidth="1"/>
    <col min="2" max="3" width="12.33203125" style="393" customWidth="1"/>
    <col min="4" max="4" width="13.5546875" style="393" customWidth="1"/>
    <col min="5" max="6" width="12.33203125" style="393" customWidth="1"/>
    <col min="7" max="7" width="31.109375" style="393" customWidth="1"/>
    <col min="8" max="16384" width="8.88671875" style="393"/>
  </cols>
  <sheetData>
    <row r="1" spans="1:8" ht="18" customHeight="1">
      <c r="A1" s="433"/>
      <c r="B1" s="433"/>
      <c r="C1" s="433"/>
      <c r="D1" s="433"/>
      <c r="E1" s="390" t="s">
        <v>460</v>
      </c>
      <c r="F1" s="391" t="s">
        <v>461</v>
      </c>
      <c r="G1" s="391"/>
    </row>
    <row r="2" spans="1:8" ht="18" customHeight="1">
      <c r="A2" s="433"/>
      <c r="B2" s="433"/>
      <c r="C2" s="433"/>
      <c r="D2" s="433"/>
      <c r="E2" s="390" t="s">
        <v>462</v>
      </c>
      <c r="F2" s="391"/>
      <c r="G2" s="391"/>
    </row>
    <row r="3" spans="1:8" ht="18" customHeight="1">
      <c r="A3" s="433"/>
      <c r="B3" s="433"/>
      <c r="C3" s="433"/>
      <c r="D3" s="433"/>
      <c r="E3" s="398" t="s">
        <v>741</v>
      </c>
      <c r="F3" s="391"/>
      <c r="G3" s="391"/>
    </row>
    <row r="4" spans="1:8" ht="18" customHeight="1">
      <c r="A4" s="911"/>
      <c r="B4" s="911"/>
      <c r="C4" s="434"/>
      <c r="D4" s="434"/>
      <c r="E4" s="398" t="s">
        <v>737</v>
      </c>
      <c r="F4" s="391"/>
      <c r="G4" s="391"/>
    </row>
    <row r="5" spans="1:8" ht="18" customHeight="1">
      <c r="A5" s="911"/>
      <c r="B5" s="911"/>
      <c r="C5" s="434"/>
      <c r="D5" s="434"/>
      <c r="E5" s="398"/>
      <c r="F5" s="394"/>
      <c r="G5" s="394"/>
      <c r="H5" s="448"/>
    </row>
    <row r="6" spans="1:8" ht="18" customHeight="1">
      <c r="A6" s="911"/>
      <c r="B6" s="911"/>
      <c r="C6" s="434"/>
      <c r="D6" s="434"/>
      <c r="E6" s="398"/>
      <c r="F6" s="394"/>
      <c r="G6" s="394"/>
      <c r="H6" s="448"/>
    </row>
    <row r="7" spans="1:8" ht="18" customHeight="1" thickBot="1">
      <c r="A7" s="914"/>
      <c r="B7" s="914"/>
      <c r="C7" s="658"/>
      <c r="D7" s="658"/>
      <c r="E7" s="398"/>
      <c r="F7" s="659"/>
      <c r="G7" s="659"/>
    </row>
    <row r="8" spans="1:8" ht="39.75" customHeight="1" thickTop="1" thickBot="1">
      <c r="A8" s="943" t="s">
        <v>742</v>
      </c>
      <c r="B8" s="943"/>
      <c r="C8" s="943"/>
      <c r="D8" s="943"/>
      <c r="E8" s="943"/>
      <c r="F8" s="943"/>
      <c r="G8" s="943"/>
    </row>
    <row r="9" spans="1:8" ht="18" customHeight="1" thickTop="1">
      <c r="A9" s="449" t="s">
        <v>860</v>
      </c>
      <c r="B9" s="450" t="s">
        <v>517</v>
      </c>
      <c r="C9" s="451"/>
      <c r="D9" s="451"/>
      <c r="E9" s="451"/>
      <c r="F9" s="451" t="s">
        <v>518</v>
      </c>
      <c r="G9" s="451"/>
    </row>
    <row r="10" spans="1:8" s="426" customFormat="1" ht="18" customHeight="1">
      <c r="A10" s="643" t="s">
        <v>1</v>
      </c>
      <c r="B10" s="643" t="s">
        <v>2</v>
      </c>
      <c r="C10" s="643" t="s">
        <v>6</v>
      </c>
      <c r="D10" s="643" t="s">
        <v>7</v>
      </c>
      <c r="E10" s="643" t="s">
        <v>4</v>
      </c>
      <c r="F10" s="643" t="s">
        <v>519</v>
      </c>
      <c r="G10" s="644" t="s">
        <v>5</v>
      </c>
    </row>
    <row r="11" spans="1:8" ht="18" customHeight="1">
      <c r="A11" s="452" t="s">
        <v>745</v>
      </c>
      <c r="B11" s="452" t="s">
        <v>743</v>
      </c>
      <c r="C11" s="453" t="s">
        <v>747</v>
      </c>
      <c r="D11" s="452" t="s">
        <v>748</v>
      </c>
      <c r="E11" s="454">
        <v>45802</v>
      </c>
      <c r="F11" s="455">
        <v>45818</v>
      </c>
      <c r="G11" s="670" t="s">
        <v>744</v>
      </c>
    </row>
    <row r="12" spans="1:8" ht="18" customHeight="1">
      <c r="A12" s="452" t="s">
        <v>722</v>
      </c>
      <c r="B12" s="452"/>
      <c r="C12" s="453" t="s">
        <v>1066</v>
      </c>
      <c r="D12" s="452" t="s">
        <v>1064</v>
      </c>
      <c r="E12" s="454">
        <v>45810</v>
      </c>
      <c r="F12" s="455"/>
      <c r="G12" s="670" t="s">
        <v>744</v>
      </c>
    </row>
    <row r="13" spans="1:8" ht="18" customHeight="1">
      <c r="A13" s="452" t="s">
        <v>1103</v>
      </c>
      <c r="B13" s="452" t="s">
        <v>1104</v>
      </c>
      <c r="C13" s="453" t="s">
        <v>861</v>
      </c>
      <c r="D13" s="452" t="s">
        <v>862</v>
      </c>
      <c r="E13" s="454">
        <v>45816</v>
      </c>
      <c r="F13" s="455">
        <v>45832</v>
      </c>
      <c r="G13" s="670" t="s">
        <v>744</v>
      </c>
    </row>
    <row r="14" spans="1:8" ht="18" customHeight="1">
      <c r="A14" s="452" t="s">
        <v>722</v>
      </c>
      <c r="B14" s="452"/>
      <c r="C14" s="453" t="s">
        <v>1105</v>
      </c>
      <c r="D14" s="452" t="s">
        <v>1106</v>
      </c>
      <c r="E14" s="454">
        <v>45823</v>
      </c>
      <c r="F14" s="455"/>
      <c r="G14" s="670" t="s">
        <v>744</v>
      </c>
    </row>
    <row r="15" spans="1:8" s="426" customFormat="1" ht="48" customHeight="1">
      <c r="A15" s="948" t="s">
        <v>749</v>
      </c>
      <c r="B15" s="948"/>
      <c r="C15" s="948"/>
      <c r="D15" s="948"/>
      <c r="E15" s="1372"/>
      <c r="F15" s="1372"/>
      <c r="G15" s="948"/>
    </row>
    <row r="16" spans="1:8" ht="18" customHeight="1">
      <c r="A16" s="456"/>
      <c r="B16" s="456"/>
      <c r="C16" s="456"/>
      <c r="D16" s="456"/>
      <c r="E16" s="456"/>
      <c r="F16" s="456"/>
      <c r="G16" s="456"/>
    </row>
    <row r="17" spans="1:22" ht="18" customHeight="1">
      <c r="A17" s="449" t="s">
        <v>750</v>
      </c>
      <c r="B17" s="457"/>
      <c r="C17" s="458"/>
      <c r="D17" s="458"/>
      <c r="E17" s="458"/>
      <c r="F17" s="458" t="s">
        <v>520</v>
      </c>
      <c r="G17" s="458"/>
    </row>
    <row r="18" spans="1:22" s="426" customFormat="1" ht="18" customHeight="1">
      <c r="A18" s="643" t="s">
        <v>1</v>
      </c>
      <c r="B18" s="643" t="s">
        <v>2</v>
      </c>
      <c r="C18" s="643" t="s">
        <v>6</v>
      </c>
      <c r="D18" s="643" t="s">
        <v>7</v>
      </c>
      <c r="E18" s="643" t="s">
        <v>4</v>
      </c>
      <c r="F18" s="643" t="s">
        <v>863</v>
      </c>
      <c r="G18" s="644" t="s">
        <v>5</v>
      </c>
    </row>
    <row r="19" spans="1:22" ht="18" customHeight="1">
      <c r="A19" s="757" t="s">
        <v>1428</v>
      </c>
      <c r="B19" s="758" t="s">
        <v>751</v>
      </c>
      <c r="C19" s="1373" t="s">
        <v>769</v>
      </c>
      <c r="D19" s="1373" t="s">
        <v>1107</v>
      </c>
      <c r="E19" s="759">
        <v>45788</v>
      </c>
      <c r="F19" s="760" t="s">
        <v>1429</v>
      </c>
      <c r="G19" s="330" t="s">
        <v>864</v>
      </c>
    </row>
    <row r="20" spans="1:22" ht="18" customHeight="1">
      <c r="A20" s="757" t="s">
        <v>1430</v>
      </c>
      <c r="B20" s="758" t="s">
        <v>751</v>
      </c>
      <c r="C20" s="1373" t="s">
        <v>770</v>
      </c>
      <c r="D20" s="1373" t="s">
        <v>787</v>
      </c>
      <c r="E20" s="759">
        <v>45798</v>
      </c>
      <c r="F20" s="760" t="s">
        <v>1431</v>
      </c>
      <c r="G20" s="330" t="s">
        <v>864</v>
      </c>
    </row>
    <row r="21" spans="1:22" ht="18" customHeight="1">
      <c r="A21" s="757" t="s">
        <v>1108</v>
      </c>
      <c r="B21" s="758" t="s">
        <v>1109</v>
      </c>
      <c r="C21" s="1373" t="s">
        <v>771</v>
      </c>
      <c r="D21" s="1373" t="s">
        <v>949</v>
      </c>
      <c r="E21" s="759">
        <v>45801</v>
      </c>
      <c r="F21" s="760" t="s">
        <v>1432</v>
      </c>
      <c r="G21" s="330" t="s">
        <v>864</v>
      </c>
    </row>
    <row r="22" spans="1:22" ht="18" customHeight="1">
      <c r="A22" s="757" t="s">
        <v>1433</v>
      </c>
      <c r="B22" s="758"/>
      <c r="C22" s="1373" t="s">
        <v>1130</v>
      </c>
      <c r="D22" s="1373" t="s">
        <v>1131</v>
      </c>
      <c r="E22" s="759"/>
      <c r="F22" s="760"/>
      <c r="G22" s="330" t="s">
        <v>864</v>
      </c>
    </row>
    <row r="23" spans="1:22" s="426" customFormat="1" ht="41.25" customHeight="1">
      <c r="A23" s="948" t="s">
        <v>865</v>
      </c>
      <c r="B23" s="948"/>
      <c r="C23" s="948"/>
      <c r="D23" s="948"/>
      <c r="E23" s="948"/>
      <c r="F23" s="948"/>
      <c r="G23" s="948"/>
    </row>
    <row r="24" spans="1:22" ht="18" customHeight="1">
      <c r="A24" s="459"/>
      <c r="B24" s="459"/>
      <c r="C24" s="459"/>
      <c r="D24" s="459"/>
      <c r="E24" s="459"/>
      <c r="F24" s="459"/>
      <c r="G24" s="459"/>
    </row>
    <row r="25" spans="1:22" ht="18" customHeight="1">
      <c r="A25" s="460" t="s">
        <v>866</v>
      </c>
      <c r="B25" s="460"/>
      <c r="C25" s="460"/>
      <c r="D25" s="460"/>
      <c r="E25" s="460"/>
      <c r="F25" s="461" t="s">
        <v>521</v>
      </c>
      <c r="G25" s="461"/>
    </row>
    <row r="26" spans="1:22" ht="18" customHeight="1">
      <c r="A26" s="462" t="s">
        <v>522</v>
      </c>
      <c r="B26" s="463"/>
      <c r="C26" s="463"/>
      <c r="D26" s="463"/>
      <c r="E26" s="463"/>
      <c r="F26" s="462"/>
      <c r="G26" s="462"/>
    </row>
    <row r="27" spans="1:22" ht="18" customHeight="1">
      <c r="A27" s="1374" t="s">
        <v>1</v>
      </c>
      <c r="B27" s="643" t="s">
        <v>2</v>
      </c>
      <c r="C27" s="643" t="s">
        <v>6</v>
      </c>
      <c r="D27" s="643" t="s">
        <v>7</v>
      </c>
      <c r="E27" s="643" t="s">
        <v>4</v>
      </c>
      <c r="F27" s="1374" t="s">
        <v>523</v>
      </c>
      <c r="G27" s="1327" t="s">
        <v>5</v>
      </c>
    </row>
    <row r="28" spans="1:22" ht="18" hidden="1" customHeight="1">
      <c r="A28" s="639" t="s">
        <v>867</v>
      </c>
      <c r="B28" s="671" t="s">
        <v>868</v>
      </c>
      <c r="C28" s="641" t="s">
        <v>524</v>
      </c>
      <c r="D28" s="641" t="s">
        <v>525</v>
      </c>
      <c r="E28" s="640">
        <v>45563</v>
      </c>
      <c r="F28" s="640">
        <f t="shared" ref="F28" si="0">E28+27</f>
        <v>45590</v>
      </c>
      <c r="G28" s="464" t="s">
        <v>526</v>
      </c>
    </row>
    <row r="29" spans="1:22" ht="18" customHeight="1">
      <c r="A29" s="330" t="s">
        <v>869</v>
      </c>
      <c r="B29" s="330" t="s">
        <v>528</v>
      </c>
      <c r="C29" s="330" t="s">
        <v>760</v>
      </c>
      <c r="D29" s="330" t="s">
        <v>727</v>
      </c>
      <c r="E29" s="330" t="s">
        <v>565</v>
      </c>
      <c r="F29" s="330" t="s">
        <v>870</v>
      </c>
      <c r="G29" s="330" t="s">
        <v>526</v>
      </c>
    </row>
    <row r="30" spans="1:22" ht="18" customHeight="1">
      <c r="A30" s="330" t="s">
        <v>1434</v>
      </c>
      <c r="B30" s="330" t="s">
        <v>406</v>
      </c>
      <c r="C30" s="330" t="s">
        <v>872</v>
      </c>
      <c r="D30" s="330" t="s">
        <v>739</v>
      </c>
      <c r="E30" s="330" t="s">
        <v>567</v>
      </c>
      <c r="F30" s="330" t="s">
        <v>1110</v>
      </c>
      <c r="G30" s="330" t="s">
        <v>526</v>
      </c>
    </row>
    <row r="31" spans="1:22" ht="18" customHeight="1">
      <c r="A31" s="330" t="s">
        <v>1435</v>
      </c>
      <c r="B31" s="330" t="s">
        <v>1436</v>
      </c>
      <c r="C31" s="330" t="s">
        <v>1113</v>
      </c>
      <c r="D31" s="330" t="s">
        <v>934</v>
      </c>
      <c r="E31" s="330" t="s">
        <v>568</v>
      </c>
      <c r="F31" s="330" t="s">
        <v>1437</v>
      </c>
      <c r="G31" s="330" t="s">
        <v>526</v>
      </c>
    </row>
    <row r="32" spans="1:22" s="423" customFormat="1" ht="51.75" customHeight="1">
      <c r="A32" s="949" t="s">
        <v>530</v>
      </c>
      <c r="B32" s="950"/>
      <c r="C32" s="950"/>
      <c r="D32" s="950"/>
      <c r="E32" s="950"/>
      <c r="F32" s="950"/>
      <c r="G32" s="950"/>
      <c r="H32" s="393"/>
      <c r="I32" s="393"/>
      <c r="J32" s="393"/>
      <c r="K32" s="393"/>
      <c r="L32" s="393"/>
      <c r="M32" s="393"/>
      <c r="N32" s="393"/>
      <c r="O32" s="393"/>
      <c r="P32" s="393"/>
      <c r="Q32" s="393"/>
      <c r="R32" s="393"/>
      <c r="S32" s="393"/>
      <c r="T32" s="393"/>
      <c r="U32" s="393"/>
      <c r="V32" s="393"/>
    </row>
    <row r="33" spans="1:22" s="423" customFormat="1" ht="18" customHeight="1">
      <c r="A33" s="456"/>
      <c r="B33" s="456"/>
      <c r="C33" s="456"/>
      <c r="D33" s="456"/>
      <c r="E33" s="456"/>
      <c r="F33" s="456"/>
      <c r="G33" s="456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</row>
    <row r="34" spans="1:22" ht="18" customHeight="1">
      <c r="A34" s="465" t="s">
        <v>871</v>
      </c>
      <c r="B34" s="465"/>
      <c r="C34" s="465"/>
      <c r="D34" s="465"/>
      <c r="E34" s="465"/>
      <c r="F34" s="466"/>
      <c r="G34" s="733"/>
    </row>
    <row r="35" spans="1:22" ht="18.75" customHeight="1">
      <c r="A35" s="1374" t="s">
        <v>1</v>
      </c>
      <c r="B35" s="643" t="s">
        <v>2</v>
      </c>
      <c r="C35" s="643" t="s">
        <v>6</v>
      </c>
      <c r="D35" s="643" t="s">
        <v>7</v>
      </c>
      <c r="E35" s="643" t="s">
        <v>4</v>
      </c>
      <c r="F35" s="1374" t="s">
        <v>531</v>
      </c>
      <c r="G35" s="1327" t="s">
        <v>5</v>
      </c>
    </row>
    <row r="36" spans="1:22" ht="18.75" customHeight="1">
      <c r="A36" s="330" t="s">
        <v>752</v>
      </c>
      <c r="B36" s="330" t="s">
        <v>753</v>
      </c>
      <c r="C36" s="330" t="s">
        <v>760</v>
      </c>
      <c r="D36" s="330" t="s">
        <v>727</v>
      </c>
      <c r="E36" s="330" t="s">
        <v>728</v>
      </c>
      <c r="F36" s="330" t="s">
        <v>709</v>
      </c>
      <c r="G36" s="330" t="s">
        <v>456</v>
      </c>
    </row>
    <row r="37" spans="1:22" ht="18.75" customHeight="1">
      <c r="A37" s="330" t="s">
        <v>415</v>
      </c>
      <c r="B37" s="330" t="s">
        <v>409</v>
      </c>
      <c r="C37" s="330" t="s">
        <v>872</v>
      </c>
      <c r="D37" s="330" t="s">
        <v>739</v>
      </c>
      <c r="E37" s="330" t="s">
        <v>841</v>
      </c>
      <c r="F37" s="330" t="s">
        <v>870</v>
      </c>
      <c r="G37" s="330" t="s">
        <v>456</v>
      </c>
    </row>
    <row r="38" spans="1:22" ht="18.75" customHeight="1">
      <c r="A38" s="330" t="s">
        <v>1111</v>
      </c>
      <c r="B38" s="330" t="s">
        <v>1112</v>
      </c>
      <c r="C38" s="330" t="s">
        <v>1113</v>
      </c>
      <c r="D38" s="330" t="s">
        <v>934</v>
      </c>
      <c r="E38" s="330" t="s">
        <v>812</v>
      </c>
      <c r="F38" s="330" t="s">
        <v>562</v>
      </c>
      <c r="G38" s="330" t="s">
        <v>456</v>
      </c>
    </row>
    <row r="39" spans="1:22" ht="39.75" customHeight="1">
      <c r="A39" s="949" t="s">
        <v>873</v>
      </c>
      <c r="B39" s="950"/>
      <c r="C39" s="950"/>
      <c r="D39" s="950"/>
      <c r="E39" s="950"/>
      <c r="F39" s="950"/>
      <c r="G39" s="950"/>
    </row>
    <row r="40" spans="1:22" ht="18" customHeight="1">
      <c r="A40" s="946" t="s">
        <v>874</v>
      </c>
      <c r="B40" s="946"/>
      <c r="C40" s="947" t="s">
        <v>532</v>
      </c>
      <c r="D40" s="947"/>
      <c r="E40" s="947"/>
      <c r="F40" s="947"/>
      <c r="G40" s="947"/>
    </row>
    <row r="41" spans="1:22" s="426" customFormat="1" ht="18" customHeight="1">
      <c r="A41" s="643" t="s">
        <v>875</v>
      </c>
      <c r="B41" s="643" t="s">
        <v>2</v>
      </c>
      <c r="C41" s="643" t="s">
        <v>6</v>
      </c>
      <c r="D41" s="1374" t="s">
        <v>7</v>
      </c>
      <c r="E41" s="643" t="s">
        <v>4</v>
      </c>
      <c r="F41" s="643" t="s">
        <v>533</v>
      </c>
      <c r="G41" s="644" t="s">
        <v>5</v>
      </c>
    </row>
    <row r="42" spans="1:22" ht="18" customHeight="1">
      <c r="A42" s="330" t="s">
        <v>857</v>
      </c>
      <c r="B42" s="330" t="s">
        <v>430</v>
      </c>
      <c r="C42" s="330" t="s">
        <v>754</v>
      </c>
      <c r="D42" s="330" t="s">
        <v>755</v>
      </c>
      <c r="E42" s="330" t="s">
        <v>635</v>
      </c>
      <c r="F42" s="330" t="s">
        <v>585</v>
      </c>
      <c r="G42" s="330" t="s">
        <v>446</v>
      </c>
    </row>
    <row r="43" spans="1:22" ht="18" customHeight="1">
      <c r="A43" s="330" t="s">
        <v>536</v>
      </c>
      <c r="B43" s="330" t="s">
        <v>430</v>
      </c>
      <c r="C43" s="330" t="s">
        <v>740</v>
      </c>
      <c r="D43" s="330" t="s">
        <v>876</v>
      </c>
      <c r="E43" s="330" t="s">
        <v>714</v>
      </c>
      <c r="F43" s="330" t="s">
        <v>586</v>
      </c>
      <c r="G43" s="330" t="s">
        <v>446</v>
      </c>
    </row>
    <row r="44" spans="1:22" ht="18" customHeight="1">
      <c r="A44" s="330" t="s">
        <v>1438</v>
      </c>
      <c r="B44" s="330" t="s">
        <v>430</v>
      </c>
      <c r="C44" s="330" t="s">
        <v>1074</v>
      </c>
      <c r="D44" s="330" t="s">
        <v>1268</v>
      </c>
      <c r="E44" s="330" t="s">
        <v>812</v>
      </c>
      <c r="F44" s="330" t="s">
        <v>587</v>
      </c>
      <c r="G44" s="330" t="s">
        <v>446</v>
      </c>
    </row>
    <row r="45" spans="1:22" s="426" customFormat="1" ht="48" customHeight="1">
      <c r="A45" s="948" t="s">
        <v>530</v>
      </c>
      <c r="B45" s="948"/>
      <c r="C45" s="948"/>
      <c r="D45" s="948"/>
      <c r="E45" s="1372"/>
      <c r="F45" s="1372"/>
      <c r="G45" s="948"/>
    </row>
  </sheetData>
  <sheetProtection selectLockedCells="1" selectUnlockedCells="1"/>
  <mergeCells count="9">
    <mergeCell ref="A40:B40"/>
    <mergeCell ref="C40:G40"/>
    <mergeCell ref="A45:G45"/>
    <mergeCell ref="A4:B7"/>
    <mergeCell ref="A8:G8"/>
    <mergeCell ref="A15:G15"/>
    <mergeCell ref="A23:G23"/>
    <mergeCell ref="A32:G32"/>
    <mergeCell ref="A39:G39"/>
  </mergeCells>
  <phoneticPr fontId="16" type="noConversion"/>
  <printOptions horizontalCentered="1"/>
  <pageMargins left="0.196850393700787" right="0.196850393700787" top="0.196850393700787" bottom="0.196850393700787" header="0.196850393700787" footer="0.196850393700787"/>
  <pageSetup paperSize="9" scale="39" firstPageNumber="0" orientation="portrait" useFirstPageNumber="1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G151"/>
  <sheetViews>
    <sheetView view="pageBreakPreview" zoomScaleSheetLayoutView="100" workbookViewId="0">
      <selection activeCell="A13" sqref="A13"/>
    </sheetView>
  </sheetViews>
  <sheetFormatPr defaultRowHeight="16.5" customHeight="1"/>
  <cols>
    <col min="1" max="1" width="26" style="471" customWidth="1"/>
    <col min="2" max="2" width="11.77734375" style="471" customWidth="1"/>
    <col min="3" max="3" width="13.44140625" style="471" customWidth="1"/>
    <col min="4" max="4" width="13.6640625" style="471" customWidth="1"/>
    <col min="5" max="5" width="15.6640625" style="471" customWidth="1"/>
    <col min="6" max="6" width="18" style="481" customWidth="1"/>
    <col min="7" max="7" width="21.6640625" style="471" customWidth="1"/>
    <col min="8" max="16384" width="8.88671875" style="471"/>
  </cols>
  <sheetData>
    <row r="1" spans="1:7" ht="16.5" customHeight="1">
      <c r="A1" s="467"/>
      <c r="B1" s="467"/>
      <c r="C1" s="467"/>
      <c r="D1" s="468"/>
      <c r="E1" s="469"/>
      <c r="F1" s="470"/>
      <c r="G1" s="469"/>
    </row>
    <row r="2" spans="1:7" ht="16.5" customHeight="1">
      <c r="A2" s="467"/>
      <c r="B2" s="467"/>
      <c r="C2" s="467"/>
      <c r="D2" s="468" t="s">
        <v>733</v>
      </c>
      <c r="E2" s="469"/>
      <c r="F2" s="470"/>
      <c r="G2" s="469"/>
    </row>
    <row r="3" spans="1:7" ht="16.5" customHeight="1">
      <c r="A3" s="467"/>
      <c r="B3" s="467"/>
      <c r="C3" s="467"/>
      <c r="D3" s="468" t="s">
        <v>735</v>
      </c>
      <c r="E3" s="469"/>
      <c r="F3" s="472"/>
      <c r="G3" s="473"/>
    </row>
    <row r="4" spans="1:7" ht="16.5" customHeight="1">
      <c r="A4" s="467"/>
      <c r="B4" s="467"/>
      <c r="C4" s="467"/>
      <c r="D4" s="474" t="s">
        <v>877</v>
      </c>
      <c r="E4" s="473"/>
      <c r="F4" s="470"/>
      <c r="G4" s="469"/>
    </row>
    <row r="5" spans="1:7" ht="16.5" customHeight="1">
      <c r="A5" s="467"/>
      <c r="B5" s="467"/>
      <c r="C5" s="467"/>
      <c r="D5" s="475" t="s">
        <v>878</v>
      </c>
      <c r="E5" s="473"/>
      <c r="F5" s="470"/>
      <c r="G5" s="469"/>
    </row>
    <row r="6" spans="1:7" ht="16.5" customHeight="1">
      <c r="A6" s="467"/>
      <c r="B6" s="467"/>
      <c r="C6" s="467"/>
      <c r="D6" s="475" t="s">
        <v>756</v>
      </c>
      <c r="E6" s="473"/>
      <c r="F6" s="472"/>
      <c r="G6" s="473"/>
    </row>
    <row r="7" spans="1:7" ht="16.5" customHeight="1" thickBot="1">
      <c r="A7" s="672"/>
      <c r="B7" s="672"/>
      <c r="C7" s="672"/>
      <c r="D7" s="476"/>
      <c r="E7" s="473"/>
      <c r="F7" s="673"/>
      <c r="G7" s="674"/>
    </row>
    <row r="8" spans="1:7" ht="21.75" customHeight="1" thickTop="1" thickBot="1">
      <c r="A8" s="960" t="s">
        <v>879</v>
      </c>
      <c r="B8" s="960"/>
      <c r="C8" s="960"/>
      <c r="D8" s="960"/>
      <c r="E8" s="960"/>
      <c r="F8" s="960"/>
      <c r="G8" s="960"/>
    </row>
    <row r="9" spans="1:7" ht="42" customHeight="1" thickTop="1" thickBot="1">
      <c r="A9" s="961" t="s">
        <v>757</v>
      </c>
      <c r="B9" s="961"/>
      <c r="C9" s="961"/>
      <c r="D9" s="961"/>
      <c r="E9" s="961"/>
      <c r="F9" s="961"/>
      <c r="G9" s="961"/>
    </row>
    <row r="10" spans="1:7" ht="16.5" customHeight="1" thickTop="1">
      <c r="A10" s="952" t="s">
        <v>539</v>
      </c>
      <c r="B10" s="952"/>
      <c r="C10" s="952"/>
      <c r="D10" s="952"/>
      <c r="E10" s="952"/>
      <c r="F10" s="952"/>
      <c r="G10" s="952"/>
    </row>
    <row r="11" spans="1:7" ht="16.5" customHeight="1">
      <c r="A11" s="477" t="s">
        <v>441</v>
      </c>
      <c r="B11" s="477" t="s">
        <v>2</v>
      </c>
      <c r="C11" s="477" t="s">
        <v>442</v>
      </c>
      <c r="D11" s="477" t="s">
        <v>443</v>
      </c>
      <c r="E11" s="477" t="s">
        <v>4</v>
      </c>
      <c r="F11" s="477" t="s">
        <v>540</v>
      </c>
      <c r="G11" s="477" t="s">
        <v>445</v>
      </c>
    </row>
    <row r="12" spans="1:7" ht="16.5" customHeight="1">
      <c r="A12" s="330" t="s">
        <v>758</v>
      </c>
      <c r="B12" s="330" t="s">
        <v>759</v>
      </c>
      <c r="C12" s="330" t="s">
        <v>705</v>
      </c>
      <c r="D12" s="330" t="s">
        <v>760</v>
      </c>
      <c r="E12" s="330" t="s">
        <v>610</v>
      </c>
      <c r="F12" s="330" t="s">
        <v>761</v>
      </c>
      <c r="G12" s="330" t="s">
        <v>542</v>
      </c>
    </row>
    <row r="13" spans="1:7" ht="16.5" customHeight="1">
      <c r="A13" s="330" t="s">
        <v>1114</v>
      </c>
      <c r="B13" s="330" t="s">
        <v>1115</v>
      </c>
      <c r="C13" s="330" t="s">
        <v>755</v>
      </c>
      <c r="D13" s="330" t="s">
        <v>872</v>
      </c>
      <c r="E13" s="330" t="s">
        <v>611</v>
      </c>
      <c r="F13" s="330" t="s">
        <v>1116</v>
      </c>
      <c r="G13" s="330" t="s">
        <v>542</v>
      </c>
    </row>
    <row r="14" spans="1:7" ht="16.5" customHeight="1">
      <c r="A14" s="330" t="s">
        <v>1117</v>
      </c>
      <c r="B14" s="330" t="s">
        <v>1118</v>
      </c>
      <c r="C14" s="330" t="s">
        <v>876</v>
      </c>
      <c r="D14" s="330" t="s">
        <v>1113</v>
      </c>
      <c r="E14" s="330" t="s">
        <v>541</v>
      </c>
      <c r="F14" s="330" t="s">
        <v>1119</v>
      </c>
      <c r="G14" s="330" t="s">
        <v>542</v>
      </c>
    </row>
    <row r="15" spans="1:7" ht="32.25" customHeight="1">
      <c r="A15" s="954" t="s">
        <v>543</v>
      </c>
      <c r="B15" s="955"/>
      <c r="C15" s="955"/>
      <c r="D15" s="955"/>
      <c r="E15" s="955"/>
      <c r="F15" s="955"/>
      <c r="G15" s="956"/>
    </row>
    <row r="16" spans="1:7" ht="87.75" customHeight="1">
      <c r="A16" s="951" t="s">
        <v>544</v>
      </c>
      <c r="B16" s="951"/>
      <c r="C16" s="951"/>
      <c r="D16" s="951"/>
      <c r="E16" s="951"/>
      <c r="F16" s="951"/>
      <c r="G16" s="951"/>
    </row>
    <row r="17" spans="1:7" ht="16.5" customHeight="1">
      <c r="A17" s="478"/>
      <c r="B17" s="478"/>
      <c r="C17" s="478"/>
      <c r="D17" s="478"/>
      <c r="E17" s="478"/>
      <c r="F17" s="478"/>
      <c r="G17" s="478"/>
    </row>
    <row r="18" spans="1:7" ht="16.5" customHeight="1">
      <c r="A18" s="952" t="s">
        <v>545</v>
      </c>
      <c r="B18" s="952"/>
      <c r="C18" s="952"/>
      <c r="D18" s="952"/>
      <c r="E18" s="952"/>
      <c r="F18" s="952"/>
      <c r="G18" s="952"/>
    </row>
    <row r="19" spans="1:7" ht="16.5" customHeight="1">
      <c r="A19" s="675" t="s">
        <v>441</v>
      </c>
      <c r="B19" s="675" t="s">
        <v>2</v>
      </c>
      <c r="C19" s="675" t="s">
        <v>442</v>
      </c>
      <c r="D19" s="675" t="s">
        <v>443</v>
      </c>
      <c r="E19" s="675" t="s">
        <v>4</v>
      </c>
      <c r="F19" s="675" t="s">
        <v>546</v>
      </c>
      <c r="G19" s="675" t="s">
        <v>445</v>
      </c>
    </row>
    <row r="20" spans="1:7" ht="16.5" customHeight="1">
      <c r="A20" s="330" t="s">
        <v>880</v>
      </c>
      <c r="B20" s="330" t="s">
        <v>881</v>
      </c>
      <c r="C20" s="330" t="s">
        <v>754</v>
      </c>
      <c r="D20" s="330" t="s">
        <v>882</v>
      </c>
      <c r="E20" s="330" t="s">
        <v>529</v>
      </c>
      <c r="F20" s="330" t="s">
        <v>773</v>
      </c>
      <c r="G20" s="330" t="s">
        <v>547</v>
      </c>
    </row>
    <row r="21" spans="1:7" ht="16.5" customHeight="1">
      <c r="A21" s="330" t="s">
        <v>1120</v>
      </c>
      <c r="B21" s="330" t="s">
        <v>1121</v>
      </c>
      <c r="C21" s="330" t="s">
        <v>740</v>
      </c>
      <c r="D21" s="330" t="s">
        <v>1122</v>
      </c>
      <c r="E21" s="330" t="s">
        <v>575</v>
      </c>
      <c r="F21" s="330" t="s">
        <v>774</v>
      </c>
      <c r="G21" s="330" t="s">
        <v>547</v>
      </c>
    </row>
    <row r="22" spans="1:7" ht="16.5" customHeight="1">
      <c r="A22" s="330" t="s">
        <v>1439</v>
      </c>
      <c r="B22" s="330" t="s">
        <v>1440</v>
      </c>
      <c r="C22" s="330" t="s">
        <v>1074</v>
      </c>
      <c r="D22" s="330" t="s">
        <v>1268</v>
      </c>
      <c r="E22" s="330" t="s">
        <v>709</v>
      </c>
      <c r="F22" s="330" t="s">
        <v>1136</v>
      </c>
      <c r="G22" s="330" t="s">
        <v>547</v>
      </c>
    </row>
    <row r="23" spans="1:7" ht="33" customHeight="1">
      <c r="A23" s="953" t="s">
        <v>543</v>
      </c>
      <c r="B23" s="953"/>
      <c r="C23" s="953"/>
      <c r="D23" s="953"/>
      <c r="E23" s="953"/>
      <c r="F23" s="953"/>
      <c r="G23" s="953"/>
    </row>
    <row r="24" spans="1:7" ht="47.25" customHeight="1">
      <c r="A24" s="951" t="s">
        <v>548</v>
      </c>
      <c r="B24" s="951"/>
      <c r="C24" s="951"/>
      <c r="D24" s="951"/>
      <c r="E24" s="951"/>
      <c r="F24" s="951"/>
      <c r="G24" s="951"/>
    </row>
    <row r="25" spans="1:7" ht="16.5" customHeight="1">
      <c r="A25" s="478"/>
      <c r="B25" s="478"/>
      <c r="C25" s="478"/>
      <c r="D25" s="478"/>
      <c r="E25" s="478"/>
      <c r="F25" s="478"/>
      <c r="G25" s="478"/>
    </row>
    <row r="26" spans="1:7" ht="16.5" customHeight="1">
      <c r="A26" s="952" t="s">
        <v>549</v>
      </c>
      <c r="B26" s="952"/>
      <c r="C26" s="952"/>
      <c r="D26" s="952"/>
      <c r="E26" s="952"/>
      <c r="F26" s="952"/>
      <c r="G26" s="952"/>
    </row>
    <row r="27" spans="1:7" ht="16.5" customHeight="1">
      <c r="A27" s="675" t="s">
        <v>441</v>
      </c>
      <c r="B27" s="675" t="s">
        <v>2</v>
      </c>
      <c r="C27" s="675" t="s">
        <v>442</v>
      </c>
      <c r="D27" s="675" t="s">
        <v>443</v>
      </c>
      <c r="E27" s="675" t="s">
        <v>4</v>
      </c>
      <c r="F27" s="675" t="s">
        <v>550</v>
      </c>
      <c r="G27" s="675" t="s">
        <v>445</v>
      </c>
    </row>
    <row r="28" spans="1:7" ht="16.5" customHeight="1">
      <c r="A28" s="330" t="s">
        <v>763</v>
      </c>
      <c r="B28" s="330" t="s">
        <v>551</v>
      </c>
      <c r="C28" s="330" t="s">
        <v>704</v>
      </c>
      <c r="D28" s="330" t="s">
        <v>705</v>
      </c>
      <c r="E28" s="330" t="s">
        <v>565</v>
      </c>
      <c r="F28" s="330" t="s">
        <v>764</v>
      </c>
      <c r="G28" s="330" t="s">
        <v>542</v>
      </c>
    </row>
    <row r="29" spans="1:7" ht="16.5" customHeight="1">
      <c r="A29" s="330" t="s">
        <v>1123</v>
      </c>
      <c r="B29" s="330" t="s">
        <v>551</v>
      </c>
      <c r="C29" s="330" t="s">
        <v>754</v>
      </c>
      <c r="D29" s="330" t="s">
        <v>755</v>
      </c>
      <c r="E29" s="330" t="s">
        <v>567</v>
      </c>
      <c r="F29" s="330" t="s">
        <v>889</v>
      </c>
      <c r="G29" s="330" t="s">
        <v>542</v>
      </c>
    </row>
    <row r="30" spans="1:7" ht="16.5" customHeight="1">
      <c r="A30" s="330" t="s">
        <v>884</v>
      </c>
      <c r="B30" s="330" t="s">
        <v>551</v>
      </c>
      <c r="C30" s="330" t="s">
        <v>740</v>
      </c>
      <c r="D30" s="330" t="s">
        <v>876</v>
      </c>
      <c r="E30" s="330" t="s">
        <v>568</v>
      </c>
      <c r="F30" s="330" t="s">
        <v>1124</v>
      </c>
      <c r="G30" s="330" t="s">
        <v>542</v>
      </c>
    </row>
    <row r="31" spans="1:7" ht="16.5" customHeight="1">
      <c r="A31" s="330" t="s">
        <v>1441</v>
      </c>
      <c r="B31" s="330" t="s">
        <v>551</v>
      </c>
      <c r="C31" s="330" t="s">
        <v>1074</v>
      </c>
      <c r="D31" s="330" t="s">
        <v>1268</v>
      </c>
      <c r="E31" s="330" t="s">
        <v>709</v>
      </c>
      <c r="F31" s="330" t="s">
        <v>1138</v>
      </c>
      <c r="G31" s="330" t="s">
        <v>542</v>
      </c>
    </row>
    <row r="32" spans="1:7" ht="36" customHeight="1">
      <c r="A32" s="953" t="s">
        <v>543</v>
      </c>
      <c r="B32" s="953"/>
      <c r="C32" s="953"/>
      <c r="D32" s="953"/>
      <c r="E32" s="953"/>
      <c r="F32" s="953"/>
      <c r="G32" s="953"/>
    </row>
    <row r="33" spans="1:7" ht="85.5" customHeight="1">
      <c r="A33" s="951" t="s">
        <v>554</v>
      </c>
      <c r="B33" s="951"/>
      <c r="C33" s="951"/>
      <c r="D33" s="951"/>
      <c r="E33" s="951"/>
      <c r="F33" s="951"/>
      <c r="G33" s="951"/>
    </row>
    <row r="34" spans="1:7" ht="16.5" customHeight="1">
      <c r="A34" s="478"/>
      <c r="B34" s="478"/>
      <c r="C34" s="478"/>
      <c r="D34" s="478"/>
      <c r="E34" s="478"/>
      <c r="F34" s="478"/>
      <c r="G34" s="478"/>
    </row>
    <row r="35" spans="1:7" ht="16.5" customHeight="1">
      <c r="A35" s="952" t="s">
        <v>555</v>
      </c>
      <c r="B35" s="952"/>
      <c r="C35" s="952"/>
      <c r="D35" s="952"/>
      <c r="E35" s="952"/>
      <c r="F35" s="952"/>
      <c r="G35" s="952"/>
    </row>
    <row r="36" spans="1:7" ht="16.5" customHeight="1">
      <c r="A36" s="675" t="s">
        <v>441</v>
      </c>
      <c r="B36" s="675" t="s">
        <v>2</v>
      </c>
      <c r="C36" s="675" t="s">
        <v>442</v>
      </c>
      <c r="D36" s="675" t="s">
        <v>443</v>
      </c>
      <c r="E36" s="675" t="s">
        <v>4</v>
      </c>
      <c r="F36" s="675" t="s">
        <v>556</v>
      </c>
      <c r="G36" s="675" t="s">
        <v>445</v>
      </c>
    </row>
    <row r="37" spans="1:7" ht="16.5" customHeight="1">
      <c r="A37" s="330" t="s">
        <v>765</v>
      </c>
      <c r="B37" s="330" t="s">
        <v>766</v>
      </c>
      <c r="C37" s="330" t="s">
        <v>705</v>
      </c>
      <c r="D37" s="330" t="s">
        <v>762</v>
      </c>
      <c r="E37" s="330" t="s">
        <v>728</v>
      </c>
      <c r="F37" s="330" t="s">
        <v>767</v>
      </c>
      <c r="G37" s="330" t="s">
        <v>557</v>
      </c>
    </row>
    <row r="38" spans="1:7" ht="16.5" customHeight="1">
      <c r="A38" s="330" t="s">
        <v>1125</v>
      </c>
      <c r="B38" s="330" t="s">
        <v>1126</v>
      </c>
      <c r="C38" s="330" t="s">
        <v>755</v>
      </c>
      <c r="D38" s="330" t="s">
        <v>882</v>
      </c>
      <c r="E38" s="330" t="s">
        <v>841</v>
      </c>
      <c r="F38" s="330" t="s">
        <v>891</v>
      </c>
      <c r="G38" s="330" t="s">
        <v>557</v>
      </c>
    </row>
    <row r="39" spans="1:7" ht="16.5" customHeight="1">
      <c r="A39" s="330" t="s">
        <v>1127</v>
      </c>
      <c r="B39" s="330" t="s">
        <v>1128</v>
      </c>
      <c r="C39" s="330" t="s">
        <v>876</v>
      </c>
      <c r="D39" s="330" t="s">
        <v>1122</v>
      </c>
      <c r="E39" s="330" t="s">
        <v>646</v>
      </c>
      <c r="F39" s="330" t="s">
        <v>1129</v>
      </c>
      <c r="G39" s="330" t="s">
        <v>557</v>
      </c>
    </row>
    <row r="40" spans="1:7" ht="33" customHeight="1">
      <c r="A40" s="953" t="s">
        <v>885</v>
      </c>
      <c r="B40" s="953"/>
      <c r="C40" s="953"/>
      <c r="D40" s="953"/>
      <c r="E40" s="953"/>
      <c r="F40" s="953"/>
      <c r="G40" s="953"/>
    </row>
    <row r="41" spans="1:7" ht="33" customHeight="1">
      <c r="A41" s="951" t="s">
        <v>559</v>
      </c>
      <c r="B41" s="951"/>
      <c r="C41" s="951"/>
      <c r="D41" s="951"/>
      <c r="E41" s="951"/>
      <c r="F41" s="951"/>
      <c r="G41" s="951"/>
    </row>
    <row r="42" spans="1:7" ht="16.5" customHeight="1">
      <c r="A42" s="478"/>
      <c r="B42" s="478"/>
      <c r="C42" s="478"/>
      <c r="D42" s="478"/>
      <c r="E42" s="478"/>
      <c r="F42" s="478"/>
      <c r="G42" s="478"/>
    </row>
    <row r="43" spans="1:7" ht="16.5" customHeight="1">
      <c r="A43" s="952" t="s">
        <v>560</v>
      </c>
      <c r="B43" s="952"/>
      <c r="C43" s="952"/>
      <c r="D43" s="952"/>
      <c r="E43" s="952"/>
      <c r="F43" s="952"/>
      <c r="G43" s="952"/>
    </row>
    <row r="44" spans="1:7" ht="16.5" customHeight="1">
      <c r="A44" s="675" t="s">
        <v>441</v>
      </c>
      <c r="B44" s="675" t="s">
        <v>2</v>
      </c>
      <c r="C44" s="675" t="s">
        <v>442</v>
      </c>
      <c r="D44" s="675" t="s">
        <v>443</v>
      </c>
      <c r="E44" s="675" t="s">
        <v>4</v>
      </c>
      <c r="F44" s="675" t="s">
        <v>561</v>
      </c>
      <c r="G44" s="675" t="s">
        <v>445</v>
      </c>
    </row>
    <row r="45" spans="1:7" ht="16.5" customHeight="1">
      <c r="A45" s="330" t="s">
        <v>1123</v>
      </c>
      <c r="B45" s="330" t="s">
        <v>551</v>
      </c>
      <c r="C45" s="495" t="s">
        <v>1178</v>
      </c>
      <c r="D45" s="330" t="s">
        <v>754</v>
      </c>
      <c r="E45" s="419">
        <v>45797</v>
      </c>
      <c r="F45" s="419">
        <v>45853</v>
      </c>
      <c r="G45" s="330" t="s">
        <v>768</v>
      </c>
    </row>
    <row r="46" spans="1:7" ht="16.5" customHeight="1">
      <c r="A46" s="330" t="s">
        <v>1442</v>
      </c>
      <c r="B46" s="330" t="s">
        <v>1443</v>
      </c>
      <c r="C46" s="330" t="s">
        <v>1444</v>
      </c>
      <c r="D46" s="330" t="s">
        <v>771</v>
      </c>
      <c r="E46" s="419">
        <v>45802</v>
      </c>
      <c r="F46" s="419">
        <v>45850</v>
      </c>
      <c r="G46" s="330" t="s">
        <v>768</v>
      </c>
    </row>
    <row r="47" spans="1:7" ht="16.5" customHeight="1">
      <c r="A47" s="330" t="s">
        <v>1445</v>
      </c>
      <c r="B47" s="330" t="s">
        <v>1446</v>
      </c>
      <c r="C47" s="330" t="s">
        <v>1153</v>
      </c>
      <c r="D47" s="330" t="s">
        <v>1130</v>
      </c>
      <c r="E47" s="419">
        <v>45809</v>
      </c>
      <c r="F47" s="419">
        <v>45857</v>
      </c>
      <c r="G47" s="330" t="s">
        <v>768</v>
      </c>
    </row>
    <row r="48" spans="1:7" ht="16.5" customHeight="1">
      <c r="A48" s="330" t="s">
        <v>1447</v>
      </c>
      <c r="B48" s="330" t="s">
        <v>1448</v>
      </c>
      <c r="C48" s="330" t="s">
        <v>1156</v>
      </c>
      <c r="D48" s="330" t="s">
        <v>1449</v>
      </c>
      <c r="E48" s="419">
        <v>45815</v>
      </c>
      <c r="F48" s="419">
        <v>45864</v>
      </c>
      <c r="G48" s="330" t="s">
        <v>768</v>
      </c>
    </row>
    <row r="49" spans="1:7" ht="19.5" customHeight="1">
      <c r="A49" s="957" t="s">
        <v>886</v>
      </c>
      <c r="B49" s="958"/>
      <c r="C49" s="958"/>
      <c r="D49" s="958"/>
      <c r="E49" s="958"/>
      <c r="F49" s="958"/>
      <c r="G49" s="959"/>
    </row>
    <row r="50" spans="1:7" ht="84.75" customHeight="1">
      <c r="A50" s="951" t="s">
        <v>563</v>
      </c>
      <c r="B50" s="951"/>
      <c r="C50" s="951"/>
      <c r="D50" s="951"/>
      <c r="E50" s="951"/>
      <c r="F50" s="951"/>
      <c r="G50" s="951"/>
    </row>
    <row r="51" spans="1:7" ht="16.5" customHeight="1">
      <c r="A51" s="478"/>
      <c r="B51" s="478"/>
      <c r="C51" s="478"/>
      <c r="D51" s="478"/>
      <c r="E51" s="478"/>
      <c r="F51" s="478"/>
      <c r="G51" s="478"/>
    </row>
    <row r="52" spans="1:7" ht="16.5" customHeight="1">
      <c r="A52" s="952" t="s">
        <v>564</v>
      </c>
      <c r="B52" s="952"/>
      <c r="C52" s="952"/>
      <c r="D52" s="952"/>
      <c r="E52" s="952"/>
      <c r="F52" s="952"/>
      <c r="G52" s="952"/>
    </row>
    <row r="53" spans="1:7" ht="16.5" customHeight="1">
      <c r="A53" s="675" t="s">
        <v>441</v>
      </c>
      <c r="B53" s="675" t="s">
        <v>2</v>
      </c>
      <c r="C53" s="675" t="s">
        <v>442</v>
      </c>
      <c r="D53" s="675" t="s">
        <v>443</v>
      </c>
      <c r="E53" s="675" t="s">
        <v>4</v>
      </c>
      <c r="F53" s="675" t="s">
        <v>78</v>
      </c>
      <c r="G53" s="675" t="s">
        <v>445</v>
      </c>
    </row>
    <row r="54" spans="1:7" ht="16.5" customHeight="1">
      <c r="A54" s="330" t="s">
        <v>1132</v>
      </c>
      <c r="B54" s="330" t="s">
        <v>1133</v>
      </c>
      <c r="C54" s="330" t="s">
        <v>760</v>
      </c>
      <c r="D54" s="330" t="s">
        <v>754</v>
      </c>
      <c r="E54" s="330" t="s">
        <v>730</v>
      </c>
      <c r="F54" s="330" t="s">
        <v>706</v>
      </c>
      <c r="G54" s="330" t="s">
        <v>566</v>
      </c>
    </row>
    <row r="55" spans="1:7" ht="16.5" customHeight="1">
      <c r="A55" s="330" t="s">
        <v>905</v>
      </c>
      <c r="B55" s="330" t="s">
        <v>887</v>
      </c>
      <c r="C55" s="330" t="s">
        <v>882</v>
      </c>
      <c r="D55" s="330" t="s">
        <v>739</v>
      </c>
      <c r="E55" s="330" t="s">
        <v>841</v>
      </c>
      <c r="F55" s="330" t="s">
        <v>706</v>
      </c>
      <c r="G55" s="330" t="s">
        <v>566</v>
      </c>
    </row>
    <row r="56" spans="1:7" ht="16.5" customHeight="1">
      <c r="A56" s="330" t="s">
        <v>1134</v>
      </c>
      <c r="B56" s="330" t="s">
        <v>1135</v>
      </c>
      <c r="C56" s="330" t="s">
        <v>1122</v>
      </c>
      <c r="D56" s="330" t="s">
        <v>934</v>
      </c>
      <c r="E56" s="330" t="s">
        <v>646</v>
      </c>
      <c r="F56" s="330" t="s">
        <v>764</v>
      </c>
      <c r="G56" s="330" t="s">
        <v>566</v>
      </c>
    </row>
    <row r="57" spans="1:7" ht="35.25" customHeight="1">
      <c r="A57" s="953" t="s">
        <v>543</v>
      </c>
      <c r="B57" s="953"/>
      <c r="C57" s="953"/>
      <c r="D57" s="953"/>
      <c r="E57" s="953"/>
      <c r="F57" s="953"/>
      <c r="G57" s="953"/>
    </row>
    <row r="58" spans="1:7" ht="61.5" customHeight="1">
      <c r="A58" s="951" t="s">
        <v>569</v>
      </c>
      <c r="B58" s="951"/>
      <c r="C58" s="951"/>
      <c r="D58" s="951"/>
      <c r="E58" s="951"/>
      <c r="F58" s="951"/>
      <c r="G58" s="951"/>
    </row>
    <row r="59" spans="1:7" ht="16.5" customHeight="1">
      <c r="A59" s="478"/>
      <c r="B59" s="478"/>
      <c r="C59" s="478"/>
      <c r="D59" s="478"/>
      <c r="E59" s="478"/>
      <c r="F59" s="478"/>
      <c r="G59" s="478"/>
    </row>
    <row r="60" spans="1:7" ht="16.5" customHeight="1">
      <c r="A60" s="952" t="s">
        <v>570</v>
      </c>
      <c r="B60" s="952"/>
      <c r="C60" s="952"/>
      <c r="D60" s="952"/>
      <c r="E60" s="952"/>
      <c r="F60" s="952"/>
      <c r="G60" s="952"/>
    </row>
    <row r="61" spans="1:7" ht="16.5" customHeight="1">
      <c r="A61" s="675" t="s">
        <v>441</v>
      </c>
      <c r="B61" s="675" t="s">
        <v>2</v>
      </c>
      <c r="C61" s="675" t="s">
        <v>442</v>
      </c>
      <c r="D61" s="675" t="s">
        <v>443</v>
      </c>
      <c r="E61" s="675" t="s">
        <v>4</v>
      </c>
      <c r="F61" s="675" t="s">
        <v>571</v>
      </c>
      <c r="G61" s="675" t="s">
        <v>445</v>
      </c>
    </row>
    <row r="62" spans="1:7" ht="16.5" customHeight="1">
      <c r="A62" s="330" t="s">
        <v>758</v>
      </c>
      <c r="B62" s="330" t="s">
        <v>759</v>
      </c>
      <c r="C62" s="330" t="s">
        <v>705</v>
      </c>
      <c r="D62" s="330" t="s">
        <v>760</v>
      </c>
      <c r="E62" s="330" t="s">
        <v>610</v>
      </c>
      <c r="F62" s="330" t="s">
        <v>774</v>
      </c>
      <c r="G62" s="330" t="s">
        <v>542</v>
      </c>
    </row>
    <row r="63" spans="1:7" ht="16.5" customHeight="1">
      <c r="A63" s="330" t="s">
        <v>1114</v>
      </c>
      <c r="B63" s="330" t="s">
        <v>1115</v>
      </c>
      <c r="C63" s="330" t="s">
        <v>755</v>
      </c>
      <c r="D63" s="330" t="s">
        <v>872</v>
      </c>
      <c r="E63" s="330" t="s">
        <v>611</v>
      </c>
      <c r="F63" s="330" t="s">
        <v>1136</v>
      </c>
      <c r="G63" s="330" t="s">
        <v>542</v>
      </c>
    </row>
    <row r="64" spans="1:7" ht="16.5" customHeight="1">
      <c r="A64" s="330" t="s">
        <v>1117</v>
      </c>
      <c r="B64" s="330" t="s">
        <v>1118</v>
      </c>
      <c r="C64" s="330" t="s">
        <v>876</v>
      </c>
      <c r="D64" s="330" t="s">
        <v>1113</v>
      </c>
      <c r="E64" s="330" t="s">
        <v>541</v>
      </c>
      <c r="F64" s="330" t="s">
        <v>1137</v>
      </c>
      <c r="G64" s="330" t="s">
        <v>542</v>
      </c>
    </row>
    <row r="65" spans="1:7" ht="36" customHeight="1">
      <c r="A65" s="953" t="s">
        <v>543</v>
      </c>
      <c r="B65" s="953"/>
      <c r="C65" s="953"/>
      <c r="D65" s="953"/>
      <c r="E65" s="953"/>
      <c r="F65" s="953"/>
      <c r="G65" s="953"/>
    </row>
    <row r="66" spans="1:7" ht="51" customHeight="1">
      <c r="A66" s="951" t="s">
        <v>548</v>
      </c>
      <c r="B66" s="951"/>
      <c r="C66" s="951"/>
      <c r="D66" s="951"/>
      <c r="E66" s="951"/>
      <c r="F66" s="951"/>
      <c r="G66" s="951"/>
    </row>
    <row r="67" spans="1:7" ht="14.25">
      <c r="A67" s="734"/>
      <c r="B67" s="734"/>
      <c r="C67" s="734"/>
      <c r="D67" s="734"/>
      <c r="E67" s="734"/>
      <c r="F67" s="734"/>
      <c r="G67" s="734"/>
    </row>
    <row r="68" spans="1:7" ht="14.25">
      <c r="A68" s="952" t="s">
        <v>775</v>
      </c>
      <c r="B68" s="952"/>
      <c r="C68" s="952"/>
      <c r="D68" s="952"/>
      <c r="E68" s="952"/>
      <c r="F68" s="952"/>
      <c r="G68" s="952"/>
    </row>
    <row r="69" spans="1:7" ht="14.25">
      <c r="A69" s="675" t="s">
        <v>441</v>
      </c>
      <c r="B69" s="675" t="s">
        <v>2</v>
      </c>
      <c r="C69" s="675" t="s">
        <v>442</v>
      </c>
      <c r="D69" s="675" t="s">
        <v>443</v>
      </c>
      <c r="E69" s="675" t="s">
        <v>4</v>
      </c>
      <c r="F69" s="675" t="s">
        <v>888</v>
      </c>
      <c r="G69" s="675" t="s">
        <v>445</v>
      </c>
    </row>
    <row r="70" spans="1:7" ht="14.25">
      <c r="A70" s="330" t="s">
        <v>765</v>
      </c>
      <c r="B70" s="330" t="s">
        <v>766</v>
      </c>
      <c r="C70" s="330" t="s">
        <v>705</v>
      </c>
      <c r="D70" s="330" t="s">
        <v>762</v>
      </c>
      <c r="E70" s="330" t="s">
        <v>728</v>
      </c>
      <c r="F70" s="330" t="s">
        <v>889</v>
      </c>
      <c r="G70" s="330" t="s">
        <v>542</v>
      </c>
    </row>
    <row r="71" spans="1:7" ht="16.5" customHeight="1">
      <c r="A71" s="330" t="s">
        <v>1125</v>
      </c>
      <c r="B71" s="330" t="s">
        <v>1126</v>
      </c>
      <c r="C71" s="330" t="s">
        <v>755</v>
      </c>
      <c r="D71" s="330" t="s">
        <v>882</v>
      </c>
      <c r="E71" s="330" t="s">
        <v>841</v>
      </c>
      <c r="F71" s="330" t="s">
        <v>1124</v>
      </c>
      <c r="G71" s="330" t="s">
        <v>542</v>
      </c>
    </row>
    <row r="72" spans="1:7" ht="16.5" customHeight="1">
      <c r="A72" s="330" t="s">
        <v>1127</v>
      </c>
      <c r="B72" s="330" t="s">
        <v>1128</v>
      </c>
      <c r="C72" s="330" t="s">
        <v>876</v>
      </c>
      <c r="D72" s="330" t="s">
        <v>1122</v>
      </c>
      <c r="E72" s="330" t="s">
        <v>646</v>
      </c>
      <c r="F72" s="330" t="s">
        <v>1138</v>
      </c>
      <c r="G72" s="330" t="s">
        <v>542</v>
      </c>
    </row>
    <row r="73" spans="1:7" ht="33.75" customHeight="1">
      <c r="A73" s="953" t="s">
        <v>543</v>
      </c>
      <c r="B73" s="953"/>
      <c r="C73" s="953"/>
      <c r="D73" s="953"/>
      <c r="E73" s="953"/>
      <c r="F73" s="953"/>
      <c r="G73" s="953"/>
    </row>
    <row r="74" spans="1:7" ht="47.25" customHeight="1">
      <c r="A74" s="951" t="s">
        <v>548</v>
      </c>
      <c r="B74" s="951"/>
      <c r="C74" s="951"/>
      <c r="D74" s="951"/>
      <c r="E74" s="951"/>
      <c r="F74" s="951"/>
      <c r="G74" s="951"/>
    </row>
    <row r="75" spans="1:7" ht="16.5" customHeight="1">
      <c r="A75" s="478"/>
      <c r="B75" s="478"/>
      <c r="C75" s="478"/>
      <c r="D75" s="478"/>
      <c r="E75" s="478"/>
      <c r="F75" s="478"/>
      <c r="G75" s="478"/>
    </row>
    <row r="76" spans="1:7" ht="16.5" customHeight="1">
      <c r="A76" s="952" t="s">
        <v>890</v>
      </c>
      <c r="B76" s="952"/>
      <c r="C76" s="952"/>
      <c r="D76" s="952"/>
      <c r="E76" s="952"/>
      <c r="F76" s="952"/>
      <c r="G76" s="952"/>
    </row>
    <row r="77" spans="1:7" ht="16.5" customHeight="1">
      <c r="A77" s="675" t="s">
        <v>441</v>
      </c>
      <c r="B77" s="675" t="s">
        <v>2</v>
      </c>
      <c r="C77" s="675" t="s">
        <v>442</v>
      </c>
      <c r="D77" s="675" t="s">
        <v>443</v>
      </c>
      <c r="E77" s="675" t="s">
        <v>4</v>
      </c>
      <c r="F77" s="675" t="s">
        <v>576</v>
      </c>
      <c r="G77" s="675" t="s">
        <v>445</v>
      </c>
    </row>
    <row r="78" spans="1:7" ht="16.5" customHeight="1">
      <c r="A78" s="479" t="s">
        <v>577</v>
      </c>
      <c r="B78" s="479" t="s">
        <v>409</v>
      </c>
      <c r="C78" s="479" t="s">
        <v>409</v>
      </c>
      <c r="D78" s="479" t="s">
        <v>409</v>
      </c>
      <c r="E78" s="479" t="s">
        <v>409</v>
      </c>
      <c r="F78" s="479" t="s">
        <v>409</v>
      </c>
      <c r="G78" s="479" t="s">
        <v>409</v>
      </c>
    </row>
    <row r="79" spans="1:7" ht="33" customHeight="1">
      <c r="A79" s="953" t="s">
        <v>543</v>
      </c>
      <c r="B79" s="953"/>
      <c r="C79" s="953"/>
      <c r="D79" s="953"/>
      <c r="E79" s="953"/>
      <c r="F79" s="953"/>
      <c r="G79" s="953"/>
    </row>
    <row r="80" spans="1:7" ht="16.5" customHeight="1">
      <c r="A80" s="478"/>
      <c r="B80" s="478"/>
      <c r="C80" s="478"/>
      <c r="D80" s="478"/>
      <c r="E80" s="478"/>
      <c r="F80" s="478"/>
      <c r="G80" s="478"/>
    </row>
    <row r="81" spans="1:7" ht="16.5" customHeight="1">
      <c r="A81" s="952" t="s">
        <v>578</v>
      </c>
      <c r="B81" s="952"/>
      <c r="C81" s="952"/>
      <c r="D81" s="952"/>
      <c r="E81" s="952"/>
      <c r="F81" s="952"/>
      <c r="G81" s="952"/>
    </row>
    <row r="82" spans="1:7" ht="16.5" customHeight="1">
      <c r="A82" s="675" t="s">
        <v>441</v>
      </c>
      <c r="B82" s="675" t="s">
        <v>2</v>
      </c>
      <c r="C82" s="675" t="s">
        <v>442</v>
      </c>
      <c r="D82" s="675" t="s">
        <v>443</v>
      </c>
      <c r="E82" s="675" t="s">
        <v>4</v>
      </c>
      <c r="F82" s="675" t="s">
        <v>579</v>
      </c>
      <c r="G82" s="675" t="s">
        <v>445</v>
      </c>
    </row>
    <row r="83" spans="1:7" ht="16.5" customHeight="1">
      <c r="A83" s="330" t="s">
        <v>758</v>
      </c>
      <c r="B83" s="330" t="s">
        <v>759</v>
      </c>
      <c r="C83" s="330" t="s">
        <v>705</v>
      </c>
      <c r="D83" s="330" t="s">
        <v>760</v>
      </c>
      <c r="E83" s="330" t="s">
        <v>610</v>
      </c>
      <c r="F83" s="330" t="s">
        <v>891</v>
      </c>
      <c r="G83" s="330" t="s">
        <v>542</v>
      </c>
    </row>
    <row r="84" spans="1:7" ht="16.5" customHeight="1">
      <c r="A84" s="330" t="s">
        <v>1114</v>
      </c>
      <c r="B84" s="330" t="s">
        <v>1115</v>
      </c>
      <c r="C84" s="330" t="s">
        <v>755</v>
      </c>
      <c r="D84" s="330" t="s">
        <v>872</v>
      </c>
      <c r="E84" s="330" t="s">
        <v>611</v>
      </c>
      <c r="F84" s="330" t="s">
        <v>1129</v>
      </c>
      <c r="G84" s="330" t="s">
        <v>542</v>
      </c>
    </row>
    <row r="85" spans="1:7" ht="16.5" customHeight="1">
      <c r="A85" s="330" t="s">
        <v>1117</v>
      </c>
      <c r="B85" s="330" t="s">
        <v>1118</v>
      </c>
      <c r="C85" s="330" t="s">
        <v>876</v>
      </c>
      <c r="D85" s="330" t="s">
        <v>1113</v>
      </c>
      <c r="E85" s="330" t="s">
        <v>541</v>
      </c>
      <c r="F85" s="330" t="s">
        <v>1139</v>
      </c>
      <c r="G85" s="330" t="s">
        <v>542</v>
      </c>
    </row>
    <row r="86" spans="1:7" ht="33" customHeight="1">
      <c r="A86" s="954" t="s">
        <v>543</v>
      </c>
      <c r="B86" s="955"/>
      <c r="C86" s="955"/>
      <c r="D86" s="955"/>
      <c r="E86" s="955"/>
      <c r="F86" s="955"/>
      <c r="G86" s="956"/>
    </row>
    <row r="87" spans="1:7" ht="66.75" customHeight="1">
      <c r="A87" s="951" t="s">
        <v>581</v>
      </c>
      <c r="B87" s="951"/>
      <c r="C87" s="951"/>
      <c r="D87" s="951"/>
      <c r="E87" s="951"/>
      <c r="F87" s="951"/>
      <c r="G87" s="951"/>
    </row>
    <row r="88" spans="1:7" ht="16.5" customHeight="1">
      <c r="A88" s="478"/>
      <c r="B88" s="478"/>
      <c r="C88" s="478"/>
      <c r="D88" s="478"/>
      <c r="E88" s="478"/>
      <c r="F88" s="478"/>
      <c r="G88" s="478"/>
    </row>
    <row r="89" spans="1:7" ht="16.5" customHeight="1">
      <c r="A89" s="952" t="s">
        <v>582</v>
      </c>
      <c r="B89" s="952"/>
      <c r="C89" s="952"/>
      <c r="D89" s="952"/>
      <c r="E89" s="952"/>
      <c r="F89" s="952"/>
      <c r="G89" s="952"/>
    </row>
    <row r="90" spans="1:7" ht="16.5" customHeight="1">
      <c r="A90" s="675" t="s">
        <v>441</v>
      </c>
      <c r="B90" s="675" t="s">
        <v>2</v>
      </c>
      <c r="C90" s="675" t="s">
        <v>442</v>
      </c>
      <c r="D90" s="675" t="s">
        <v>443</v>
      </c>
      <c r="E90" s="675" t="s">
        <v>4</v>
      </c>
      <c r="F90" s="675" t="s">
        <v>583</v>
      </c>
      <c r="G90" s="675" t="s">
        <v>445</v>
      </c>
    </row>
    <row r="91" spans="1:7" ht="16.5" customHeight="1">
      <c r="A91" s="330" t="s">
        <v>763</v>
      </c>
      <c r="B91" s="330" t="s">
        <v>551</v>
      </c>
      <c r="C91" s="330" t="s">
        <v>704</v>
      </c>
      <c r="D91" s="330" t="s">
        <v>705</v>
      </c>
      <c r="E91" s="330" t="s">
        <v>565</v>
      </c>
      <c r="F91" s="330" t="s">
        <v>587</v>
      </c>
      <c r="G91" s="330" t="s">
        <v>542</v>
      </c>
    </row>
    <row r="92" spans="1:7" ht="16.5" customHeight="1">
      <c r="A92" s="330" t="s">
        <v>1123</v>
      </c>
      <c r="B92" s="330" t="s">
        <v>551</v>
      </c>
      <c r="C92" s="330" t="s">
        <v>754</v>
      </c>
      <c r="D92" s="330" t="s">
        <v>755</v>
      </c>
      <c r="E92" s="330" t="s">
        <v>567</v>
      </c>
      <c r="F92" s="330" t="s">
        <v>1140</v>
      </c>
      <c r="G92" s="330" t="s">
        <v>542</v>
      </c>
    </row>
    <row r="93" spans="1:7" ht="16.5" customHeight="1">
      <c r="A93" s="330" t="s">
        <v>884</v>
      </c>
      <c r="B93" s="330" t="s">
        <v>551</v>
      </c>
      <c r="C93" s="330" t="s">
        <v>740</v>
      </c>
      <c r="D93" s="330" t="s">
        <v>876</v>
      </c>
      <c r="E93" s="330" t="s">
        <v>568</v>
      </c>
      <c r="F93" s="330" t="s">
        <v>1141</v>
      </c>
      <c r="G93" s="330" t="s">
        <v>542</v>
      </c>
    </row>
    <row r="94" spans="1:7" ht="32.25" customHeight="1">
      <c r="A94" s="954" t="s">
        <v>543</v>
      </c>
      <c r="B94" s="955"/>
      <c r="C94" s="955"/>
      <c r="D94" s="955"/>
      <c r="E94" s="955"/>
      <c r="F94" s="955"/>
      <c r="G94" s="956"/>
    </row>
    <row r="95" spans="1:7" ht="86.25" customHeight="1">
      <c r="A95" s="951" t="s">
        <v>544</v>
      </c>
      <c r="B95" s="951"/>
      <c r="C95" s="951"/>
      <c r="D95" s="951"/>
      <c r="E95" s="951"/>
      <c r="F95" s="951"/>
      <c r="G95" s="951"/>
    </row>
    <row r="96" spans="1:7" ht="16.5" customHeight="1">
      <c r="A96" s="478"/>
      <c r="B96" s="478"/>
      <c r="C96" s="478"/>
      <c r="D96" s="478"/>
      <c r="E96" s="478"/>
      <c r="F96" s="478"/>
      <c r="G96" s="478"/>
    </row>
    <row r="97" spans="1:7" ht="16.5" customHeight="1">
      <c r="A97" s="952" t="s">
        <v>1142</v>
      </c>
      <c r="B97" s="952"/>
      <c r="C97" s="952"/>
      <c r="D97" s="952"/>
      <c r="E97" s="952"/>
      <c r="F97" s="952"/>
      <c r="G97" s="952"/>
    </row>
    <row r="98" spans="1:7" ht="16.5" customHeight="1">
      <c r="A98" s="675" t="s">
        <v>441</v>
      </c>
      <c r="B98" s="675" t="s">
        <v>2</v>
      </c>
      <c r="C98" s="675" t="s">
        <v>442</v>
      </c>
      <c r="D98" s="675" t="s">
        <v>443</v>
      </c>
      <c r="E98" s="675" t="s">
        <v>4</v>
      </c>
      <c r="F98" s="675" t="s">
        <v>66</v>
      </c>
      <c r="G98" s="675" t="s">
        <v>445</v>
      </c>
    </row>
    <row r="99" spans="1:7" ht="16.5" customHeight="1">
      <c r="A99" s="330" t="s">
        <v>893</v>
      </c>
      <c r="B99" s="330" t="s">
        <v>892</v>
      </c>
      <c r="C99" s="330" t="s">
        <v>754</v>
      </c>
      <c r="D99" s="330" t="s">
        <v>882</v>
      </c>
      <c r="E99" s="330" t="s">
        <v>529</v>
      </c>
      <c r="F99" s="330" t="s">
        <v>1140</v>
      </c>
      <c r="G99" s="330" t="s">
        <v>542</v>
      </c>
    </row>
    <row r="100" spans="1:7" ht="16.5" customHeight="1">
      <c r="A100" s="330" t="s">
        <v>1143</v>
      </c>
      <c r="B100" s="330" t="s">
        <v>1144</v>
      </c>
      <c r="C100" s="330" t="s">
        <v>740</v>
      </c>
      <c r="D100" s="330" t="s">
        <v>1122</v>
      </c>
      <c r="E100" s="330" t="s">
        <v>575</v>
      </c>
      <c r="F100" s="330" t="s">
        <v>1141</v>
      </c>
      <c r="G100" s="330" t="s">
        <v>542</v>
      </c>
    </row>
    <row r="101" spans="1:7" ht="16.5" customHeight="1">
      <c r="A101" s="330" t="s">
        <v>1450</v>
      </c>
      <c r="B101" s="330" t="s">
        <v>1451</v>
      </c>
      <c r="C101" s="330" t="s">
        <v>1074</v>
      </c>
      <c r="D101" s="330" t="s">
        <v>1452</v>
      </c>
      <c r="E101" s="330" t="s">
        <v>709</v>
      </c>
      <c r="F101" s="330" t="s">
        <v>1453</v>
      </c>
      <c r="G101" s="330" t="s">
        <v>542</v>
      </c>
    </row>
    <row r="102" spans="1:7" ht="33.75" customHeight="1">
      <c r="A102" s="954" t="s">
        <v>543</v>
      </c>
      <c r="B102" s="955"/>
      <c r="C102" s="955"/>
      <c r="D102" s="955"/>
      <c r="E102" s="955"/>
      <c r="F102" s="955"/>
      <c r="G102" s="956"/>
    </row>
    <row r="103" spans="1:7" ht="48.75" customHeight="1">
      <c r="A103" s="951" t="s">
        <v>588</v>
      </c>
      <c r="B103" s="951"/>
      <c r="C103" s="951"/>
      <c r="D103" s="951"/>
      <c r="E103" s="951"/>
      <c r="F103" s="951"/>
      <c r="G103" s="951"/>
    </row>
    <row r="104" spans="1:7" ht="16.5" customHeight="1">
      <c r="A104" s="478"/>
      <c r="B104" s="478"/>
      <c r="C104" s="478"/>
      <c r="D104" s="478"/>
      <c r="E104" s="478"/>
      <c r="F104" s="478"/>
      <c r="G104" s="478"/>
    </row>
    <row r="105" spans="1:7" ht="16.5" customHeight="1">
      <c r="A105" s="952" t="s">
        <v>589</v>
      </c>
      <c r="B105" s="952"/>
      <c r="C105" s="952"/>
      <c r="D105" s="952"/>
      <c r="E105" s="952"/>
      <c r="F105" s="952"/>
      <c r="G105" s="952"/>
    </row>
    <row r="106" spans="1:7" ht="16.5" customHeight="1">
      <c r="A106" s="675" t="s">
        <v>441</v>
      </c>
      <c r="B106" s="675" t="s">
        <v>2</v>
      </c>
      <c r="C106" s="675" t="s">
        <v>442</v>
      </c>
      <c r="D106" s="675" t="s">
        <v>443</v>
      </c>
      <c r="E106" s="675" t="s">
        <v>4</v>
      </c>
      <c r="F106" s="675" t="s">
        <v>590</v>
      </c>
      <c r="G106" s="675" t="s">
        <v>445</v>
      </c>
    </row>
    <row r="107" spans="1:7" ht="16.5" customHeight="1">
      <c r="A107" s="330" t="s">
        <v>894</v>
      </c>
      <c r="B107" s="330" t="s">
        <v>591</v>
      </c>
      <c r="C107" s="330" t="s">
        <v>704</v>
      </c>
      <c r="D107" s="330" t="s">
        <v>760</v>
      </c>
      <c r="E107" s="330" t="s">
        <v>610</v>
      </c>
      <c r="F107" s="330" t="s">
        <v>895</v>
      </c>
      <c r="G107" s="330" t="s">
        <v>542</v>
      </c>
    </row>
    <row r="108" spans="1:7" ht="16.5" customHeight="1">
      <c r="A108" s="330" t="s">
        <v>1145</v>
      </c>
      <c r="B108" s="330" t="s">
        <v>914</v>
      </c>
      <c r="C108" s="330" t="s">
        <v>754</v>
      </c>
      <c r="D108" s="330" t="s">
        <v>872</v>
      </c>
      <c r="E108" s="330" t="s">
        <v>611</v>
      </c>
      <c r="F108" s="330" t="s">
        <v>1146</v>
      </c>
      <c r="G108" s="330" t="s">
        <v>542</v>
      </c>
    </row>
    <row r="109" spans="1:7" ht="16.5" customHeight="1">
      <c r="A109" s="330" t="s">
        <v>1454</v>
      </c>
      <c r="B109" s="330" t="s">
        <v>1174</v>
      </c>
      <c r="C109" s="330" t="s">
        <v>740</v>
      </c>
      <c r="D109" s="330" t="s">
        <v>1113</v>
      </c>
      <c r="E109" s="330" t="s">
        <v>541</v>
      </c>
      <c r="F109" s="330" t="s">
        <v>1455</v>
      </c>
      <c r="G109" s="330" t="s">
        <v>542</v>
      </c>
    </row>
    <row r="110" spans="1:7" ht="33.75" customHeight="1">
      <c r="A110" s="953" t="s">
        <v>543</v>
      </c>
      <c r="B110" s="953"/>
      <c r="C110" s="953"/>
      <c r="D110" s="953"/>
      <c r="E110" s="953"/>
      <c r="F110" s="953"/>
      <c r="G110" s="953"/>
    </row>
    <row r="111" spans="1:7" ht="106.5" customHeight="1">
      <c r="A111" s="951" t="s">
        <v>594</v>
      </c>
      <c r="B111" s="951"/>
      <c r="C111" s="951"/>
      <c r="D111" s="951"/>
      <c r="E111" s="951"/>
      <c r="F111" s="951"/>
      <c r="G111" s="951"/>
    </row>
    <row r="112" spans="1:7" ht="16.5" customHeight="1">
      <c r="A112" s="478"/>
      <c r="B112" s="478"/>
      <c r="C112" s="478"/>
      <c r="D112" s="478"/>
      <c r="E112" s="478"/>
      <c r="F112" s="478"/>
      <c r="G112" s="478"/>
    </row>
    <row r="113" spans="1:7" ht="16.5" customHeight="1">
      <c r="A113" s="952" t="s">
        <v>595</v>
      </c>
      <c r="B113" s="952"/>
      <c r="C113" s="952"/>
      <c r="D113" s="952"/>
      <c r="E113" s="952"/>
      <c r="F113" s="952"/>
      <c r="G113" s="952"/>
    </row>
    <row r="114" spans="1:7" ht="16.5" customHeight="1">
      <c r="A114" s="675" t="s">
        <v>441</v>
      </c>
      <c r="B114" s="675" t="s">
        <v>2</v>
      </c>
      <c r="C114" s="675" t="s">
        <v>442</v>
      </c>
      <c r="D114" s="675" t="s">
        <v>443</v>
      </c>
      <c r="E114" s="675" t="s">
        <v>4</v>
      </c>
      <c r="F114" s="675" t="s">
        <v>596</v>
      </c>
      <c r="G114" s="675" t="s">
        <v>445</v>
      </c>
    </row>
    <row r="115" spans="1:7" ht="16.5" customHeight="1">
      <c r="A115" s="330" t="s">
        <v>894</v>
      </c>
      <c r="B115" s="330" t="s">
        <v>591</v>
      </c>
      <c r="C115" s="330" t="s">
        <v>704</v>
      </c>
      <c r="D115" s="330" t="s">
        <v>760</v>
      </c>
      <c r="E115" s="330" t="s">
        <v>610</v>
      </c>
      <c r="F115" s="330" t="s">
        <v>764</v>
      </c>
      <c r="G115" s="330" t="s">
        <v>542</v>
      </c>
    </row>
    <row r="116" spans="1:7" ht="16.5" customHeight="1">
      <c r="A116" s="330" t="s">
        <v>1145</v>
      </c>
      <c r="B116" s="330" t="s">
        <v>914</v>
      </c>
      <c r="C116" s="330" t="s">
        <v>754</v>
      </c>
      <c r="D116" s="330" t="s">
        <v>872</v>
      </c>
      <c r="E116" s="330" t="s">
        <v>611</v>
      </c>
      <c r="F116" s="330" t="s">
        <v>889</v>
      </c>
      <c r="G116" s="330" t="s">
        <v>542</v>
      </c>
    </row>
    <row r="117" spans="1:7" ht="16.5" customHeight="1">
      <c r="A117" s="330" t="s">
        <v>1454</v>
      </c>
      <c r="B117" s="330" t="s">
        <v>1174</v>
      </c>
      <c r="C117" s="330" t="s">
        <v>740</v>
      </c>
      <c r="D117" s="330" t="s">
        <v>1113</v>
      </c>
      <c r="E117" s="330" t="s">
        <v>541</v>
      </c>
      <c r="F117" s="330" t="s">
        <v>1124</v>
      </c>
      <c r="G117" s="330" t="s">
        <v>542</v>
      </c>
    </row>
    <row r="118" spans="1:7" ht="33.75" customHeight="1">
      <c r="A118" s="954" t="s">
        <v>543</v>
      </c>
      <c r="B118" s="955"/>
      <c r="C118" s="955"/>
      <c r="D118" s="955"/>
      <c r="E118" s="955"/>
      <c r="F118" s="955"/>
      <c r="G118" s="956"/>
    </row>
    <row r="119" spans="1:7" ht="120.75" customHeight="1">
      <c r="A119" s="951" t="s">
        <v>597</v>
      </c>
      <c r="B119" s="951"/>
      <c r="C119" s="951"/>
      <c r="D119" s="951"/>
      <c r="E119" s="951"/>
      <c r="F119" s="951"/>
      <c r="G119" s="951"/>
    </row>
    <row r="120" spans="1:7" ht="16.5" customHeight="1">
      <c r="A120" s="478"/>
      <c r="B120" s="478"/>
      <c r="C120" s="478"/>
      <c r="D120" s="478"/>
      <c r="E120" s="478"/>
      <c r="F120" s="478"/>
      <c r="G120" s="478"/>
    </row>
    <row r="121" spans="1:7" ht="16.5" customHeight="1">
      <c r="A121" s="952" t="s">
        <v>598</v>
      </c>
      <c r="B121" s="952"/>
      <c r="C121" s="952"/>
      <c r="D121" s="952"/>
      <c r="E121" s="952"/>
      <c r="F121" s="952"/>
      <c r="G121" s="952"/>
    </row>
    <row r="122" spans="1:7" ht="16.5" customHeight="1">
      <c r="A122" s="675" t="s">
        <v>441</v>
      </c>
      <c r="B122" s="675" t="s">
        <v>2</v>
      </c>
      <c r="C122" s="675" t="s">
        <v>442</v>
      </c>
      <c r="D122" s="675" t="s">
        <v>443</v>
      </c>
      <c r="E122" s="675" t="s">
        <v>4</v>
      </c>
      <c r="F122" s="675" t="s">
        <v>599</v>
      </c>
      <c r="G122" s="675" t="s">
        <v>445</v>
      </c>
    </row>
    <row r="123" spans="1:7" ht="16.5" customHeight="1">
      <c r="A123" s="330" t="s">
        <v>894</v>
      </c>
      <c r="B123" s="330" t="s">
        <v>591</v>
      </c>
      <c r="C123" s="330" t="s">
        <v>704</v>
      </c>
      <c r="D123" s="330" t="s">
        <v>760</v>
      </c>
      <c r="E123" s="330" t="s">
        <v>610</v>
      </c>
      <c r="F123" s="330" t="s">
        <v>708</v>
      </c>
      <c r="G123" s="330" t="s">
        <v>542</v>
      </c>
    </row>
    <row r="124" spans="1:7" ht="16.5" customHeight="1">
      <c r="A124" s="330" t="s">
        <v>1145</v>
      </c>
      <c r="B124" s="330" t="s">
        <v>914</v>
      </c>
      <c r="C124" s="330" t="s">
        <v>754</v>
      </c>
      <c r="D124" s="330" t="s">
        <v>872</v>
      </c>
      <c r="E124" s="330" t="s">
        <v>611</v>
      </c>
      <c r="F124" s="330" t="s">
        <v>773</v>
      </c>
      <c r="G124" s="330" t="s">
        <v>542</v>
      </c>
    </row>
    <row r="125" spans="1:7" ht="16.5" customHeight="1">
      <c r="A125" s="330" t="s">
        <v>1454</v>
      </c>
      <c r="B125" s="330" t="s">
        <v>1174</v>
      </c>
      <c r="C125" s="330" t="s">
        <v>740</v>
      </c>
      <c r="D125" s="330" t="s">
        <v>1113</v>
      </c>
      <c r="E125" s="330" t="s">
        <v>541</v>
      </c>
      <c r="F125" s="330" t="s">
        <v>774</v>
      </c>
      <c r="G125" s="330" t="s">
        <v>542</v>
      </c>
    </row>
    <row r="126" spans="1:7" ht="33.75" customHeight="1">
      <c r="A126" s="953" t="s">
        <v>543</v>
      </c>
      <c r="B126" s="953"/>
      <c r="C126" s="953"/>
      <c r="D126" s="953"/>
      <c r="E126" s="953"/>
      <c r="F126" s="953"/>
      <c r="G126" s="953"/>
    </row>
    <row r="127" spans="1:7" ht="116.25" customHeight="1">
      <c r="A127" s="951" t="s">
        <v>597</v>
      </c>
      <c r="B127" s="951"/>
      <c r="C127" s="951"/>
      <c r="D127" s="951"/>
      <c r="E127" s="951"/>
      <c r="F127" s="951"/>
      <c r="G127" s="951"/>
    </row>
    <row r="128" spans="1:7" ht="16.5" customHeight="1">
      <c r="A128" s="478"/>
      <c r="B128" s="478"/>
      <c r="C128" s="478"/>
      <c r="D128" s="478"/>
      <c r="E128" s="478"/>
      <c r="F128" s="478"/>
      <c r="G128" s="478"/>
    </row>
    <row r="129" spans="1:7" ht="16.5" customHeight="1">
      <c r="A129" s="952" t="s">
        <v>1147</v>
      </c>
      <c r="B129" s="952"/>
      <c r="C129" s="952"/>
      <c r="D129" s="952"/>
      <c r="E129" s="952"/>
      <c r="F129" s="952"/>
      <c r="G129" s="952"/>
    </row>
    <row r="130" spans="1:7" ht="16.5" customHeight="1">
      <c r="A130" s="675" t="s">
        <v>441</v>
      </c>
      <c r="B130" s="675" t="s">
        <v>2</v>
      </c>
      <c r="C130" s="675" t="s">
        <v>442</v>
      </c>
      <c r="D130" s="675" t="s">
        <v>443</v>
      </c>
      <c r="E130" s="675" t="s">
        <v>4</v>
      </c>
      <c r="F130" s="675" t="s">
        <v>600</v>
      </c>
      <c r="G130" s="675" t="s">
        <v>445</v>
      </c>
    </row>
    <row r="131" spans="1:7" ht="19.5" customHeight="1">
      <c r="A131" s="330" t="s">
        <v>1149</v>
      </c>
      <c r="B131" s="330" t="s">
        <v>1150</v>
      </c>
      <c r="C131" s="330" t="s">
        <v>776</v>
      </c>
      <c r="D131" s="330" t="s">
        <v>1444</v>
      </c>
      <c r="E131" s="419">
        <v>45800</v>
      </c>
      <c r="F131" s="419">
        <v>45856</v>
      </c>
      <c r="G131" s="330" t="s">
        <v>1148</v>
      </c>
    </row>
    <row r="132" spans="1:7" ht="19.5" customHeight="1">
      <c r="A132" s="330" t="s">
        <v>1151</v>
      </c>
      <c r="B132" s="330" t="s">
        <v>1152</v>
      </c>
      <c r="C132" s="330" t="s">
        <v>771</v>
      </c>
      <c r="D132" s="330" t="s">
        <v>1153</v>
      </c>
      <c r="E132" s="419">
        <v>45807</v>
      </c>
      <c r="F132" s="419">
        <v>45859</v>
      </c>
      <c r="G132" s="330" t="s">
        <v>1148</v>
      </c>
    </row>
    <row r="133" spans="1:7" ht="19.5" customHeight="1">
      <c r="A133" s="330" t="s">
        <v>1154</v>
      </c>
      <c r="B133" s="330" t="s">
        <v>1155</v>
      </c>
      <c r="C133" s="330" t="s">
        <v>1130</v>
      </c>
      <c r="D133" s="330" t="s">
        <v>1156</v>
      </c>
      <c r="E133" s="419">
        <v>45814</v>
      </c>
      <c r="F133" s="419">
        <v>45866</v>
      </c>
      <c r="G133" s="330" t="s">
        <v>1148</v>
      </c>
    </row>
    <row r="134" spans="1:7" ht="19.5" customHeight="1">
      <c r="A134" s="330" t="s">
        <v>1456</v>
      </c>
      <c r="B134" s="330" t="s">
        <v>1457</v>
      </c>
      <c r="C134" s="330" t="s">
        <v>1156</v>
      </c>
      <c r="D134" s="330" t="s">
        <v>1458</v>
      </c>
      <c r="E134" s="419">
        <v>45821</v>
      </c>
      <c r="F134" s="419">
        <v>45873</v>
      </c>
      <c r="G134" s="330" t="s">
        <v>1148</v>
      </c>
    </row>
    <row r="135" spans="1:7" ht="19.5" customHeight="1">
      <c r="A135" s="330" t="s">
        <v>1459</v>
      </c>
      <c r="B135" s="330" t="s">
        <v>1460</v>
      </c>
      <c r="C135" s="330" t="s">
        <v>1461</v>
      </c>
      <c r="D135" s="330" t="s">
        <v>1462</v>
      </c>
      <c r="E135" s="419">
        <v>45828</v>
      </c>
      <c r="F135" s="419">
        <v>45880</v>
      </c>
      <c r="G135" s="330" t="s">
        <v>1148</v>
      </c>
    </row>
    <row r="136" spans="1:7" ht="33.75" customHeight="1">
      <c r="A136" s="957" t="s">
        <v>886</v>
      </c>
      <c r="B136" s="958"/>
      <c r="C136" s="958"/>
      <c r="D136" s="958"/>
      <c r="E136" s="958"/>
      <c r="F136" s="958"/>
      <c r="G136" s="959"/>
    </row>
    <row r="137" spans="1:7" ht="114.75" customHeight="1">
      <c r="A137" s="951" t="s">
        <v>601</v>
      </c>
      <c r="B137" s="951"/>
      <c r="C137" s="951"/>
      <c r="D137" s="951"/>
      <c r="E137" s="951"/>
      <c r="F137" s="951"/>
      <c r="G137" s="951"/>
    </row>
    <row r="138" spans="1:7" ht="16.5" customHeight="1">
      <c r="A138" s="478"/>
      <c r="B138" s="478"/>
      <c r="C138" s="478"/>
      <c r="D138" s="478"/>
      <c r="E138" s="478"/>
      <c r="F138" s="478"/>
      <c r="G138" s="478"/>
    </row>
    <row r="139" spans="1:7" ht="16.5" customHeight="1">
      <c r="A139" s="952" t="s">
        <v>602</v>
      </c>
      <c r="B139" s="952"/>
      <c r="C139" s="952"/>
      <c r="D139" s="952"/>
      <c r="E139" s="952"/>
      <c r="F139" s="952"/>
      <c r="G139" s="952"/>
    </row>
    <row r="140" spans="1:7" ht="16.5" customHeight="1">
      <c r="A140" s="675" t="s">
        <v>441</v>
      </c>
      <c r="B140" s="675" t="s">
        <v>2</v>
      </c>
      <c r="C140" s="675" t="s">
        <v>442</v>
      </c>
      <c r="D140" s="675" t="s">
        <v>443</v>
      </c>
      <c r="E140" s="675" t="s">
        <v>4</v>
      </c>
      <c r="F140" s="675" t="s">
        <v>603</v>
      </c>
      <c r="G140" s="675" t="s">
        <v>445</v>
      </c>
    </row>
    <row r="141" spans="1:7" ht="16.5" customHeight="1">
      <c r="A141" s="479" t="s">
        <v>408</v>
      </c>
      <c r="B141" s="479" t="s">
        <v>408</v>
      </c>
      <c r="C141" s="479" t="s">
        <v>408</v>
      </c>
      <c r="D141" s="479" t="s">
        <v>408</v>
      </c>
      <c r="E141" s="479" t="s">
        <v>408</v>
      </c>
      <c r="F141" s="479" t="s">
        <v>408</v>
      </c>
      <c r="G141" s="479" t="s">
        <v>408</v>
      </c>
    </row>
    <row r="142" spans="1:7" ht="33.75" customHeight="1">
      <c r="A142" s="953" t="s">
        <v>543</v>
      </c>
      <c r="B142" s="953"/>
      <c r="C142" s="953"/>
      <c r="D142" s="953"/>
      <c r="E142" s="953"/>
      <c r="F142" s="953"/>
      <c r="G142" s="953"/>
    </row>
    <row r="143" spans="1:7" ht="121.5" customHeight="1">
      <c r="A143" s="951" t="s">
        <v>604</v>
      </c>
      <c r="B143" s="951"/>
      <c r="C143" s="951"/>
      <c r="D143" s="951"/>
      <c r="E143" s="951"/>
      <c r="F143" s="951"/>
      <c r="G143" s="951"/>
    </row>
    <row r="144" spans="1:7" ht="16.5" customHeight="1">
      <c r="A144" s="480"/>
      <c r="B144" s="480"/>
      <c r="C144" s="480"/>
      <c r="D144" s="480"/>
      <c r="E144" s="480"/>
      <c r="F144" s="480"/>
      <c r="G144" s="480"/>
    </row>
    <row r="145" spans="1:7" ht="16.5" customHeight="1">
      <c r="A145" s="952" t="s">
        <v>605</v>
      </c>
      <c r="B145" s="952"/>
      <c r="C145" s="952"/>
      <c r="D145" s="952"/>
      <c r="E145" s="952"/>
      <c r="F145" s="952"/>
      <c r="G145" s="952"/>
    </row>
    <row r="146" spans="1:7" ht="16.5" customHeight="1">
      <c r="A146" s="675" t="s">
        <v>441</v>
      </c>
      <c r="B146" s="675" t="s">
        <v>2</v>
      </c>
      <c r="C146" s="675" t="s">
        <v>442</v>
      </c>
      <c r="D146" s="675" t="s">
        <v>443</v>
      </c>
      <c r="E146" s="675" t="s">
        <v>4</v>
      </c>
      <c r="F146" s="675" t="s">
        <v>606</v>
      </c>
      <c r="G146" s="675" t="s">
        <v>445</v>
      </c>
    </row>
    <row r="147" spans="1:7" ht="16.5" customHeight="1">
      <c r="A147" s="330" t="s">
        <v>607</v>
      </c>
      <c r="B147" s="330" t="s">
        <v>1157</v>
      </c>
      <c r="C147" s="330" t="s">
        <v>1158</v>
      </c>
      <c r="D147" s="330" t="s">
        <v>872</v>
      </c>
      <c r="E147" s="330" t="s">
        <v>567</v>
      </c>
      <c r="F147" s="330" t="s">
        <v>611</v>
      </c>
      <c r="G147" s="330" t="s">
        <v>608</v>
      </c>
    </row>
    <row r="148" spans="1:7" ht="16.5" customHeight="1">
      <c r="A148" s="330" t="s">
        <v>607</v>
      </c>
      <c r="B148" s="330" t="s">
        <v>777</v>
      </c>
      <c r="C148" s="330" t="s">
        <v>1159</v>
      </c>
      <c r="D148" s="330" t="s">
        <v>1113</v>
      </c>
      <c r="E148" s="330" t="s">
        <v>575</v>
      </c>
      <c r="F148" s="330" t="s">
        <v>541</v>
      </c>
      <c r="G148" s="330" t="s">
        <v>608</v>
      </c>
    </row>
    <row r="149" spans="1:7" ht="16.5" customHeight="1">
      <c r="A149" s="330" t="s">
        <v>607</v>
      </c>
      <c r="B149" s="330" t="s">
        <v>1463</v>
      </c>
      <c r="C149" s="330" t="s">
        <v>1464</v>
      </c>
      <c r="D149" s="330" t="s">
        <v>1465</v>
      </c>
      <c r="E149" s="330" t="s">
        <v>709</v>
      </c>
      <c r="F149" s="330" t="s">
        <v>786</v>
      </c>
      <c r="G149" s="330" t="s">
        <v>608</v>
      </c>
    </row>
    <row r="150" spans="1:7" ht="33.75" customHeight="1">
      <c r="A150" s="954" t="s">
        <v>543</v>
      </c>
      <c r="B150" s="955"/>
      <c r="C150" s="955"/>
      <c r="D150" s="955"/>
      <c r="E150" s="955"/>
      <c r="F150" s="955"/>
      <c r="G150" s="956"/>
    </row>
    <row r="151" spans="1:7" ht="91.5" customHeight="1">
      <c r="A151" s="951" t="s">
        <v>609</v>
      </c>
      <c r="B151" s="951"/>
      <c r="C151" s="951"/>
      <c r="D151" s="951"/>
      <c r="E151" s="951"/>
      <c r="F151" s="951"/>
      <c r="G151" s="951"/>
    </row>
  </sheetData>
  <mergeCells count="55">
    <mergeCell ref="A151:G151"/>
    <mergeCell ref="A137:G137"/>
    <mergeCell ref="A139:G139"/>
    <mergeCell ref="A142:G142"/>
    <mergeCell ref="A143:G143"/>
    <mergeCell ref="A145:G145"/>
    <mergeCell ref="A150:G150"/>
    <mergeCell ref="A119:G119"/>
    <mergeCell ref="A121:G121"/>
    <mergeCell ref="A126:G126"/>
    <mergeCell ref="A127:G127"/>
    <mergeCell ref="A129:G129"/>
    <mergeCell ref="A136:G136"/>
    <mergeCell ref="A103:G103"/>
    <mergeCell ref="A105:G105"/>
    <mergeCell ref="A110:G110"/>
    <mergeCell ref="A111:G111"/>
    <mergeCell ref="A113:G113"/>
    <mergeCell ref="A118:G118"/>
    <mergeCell ref="A87:G87"/>
    <mergeCell ref="A89:G89"/>
    <mergeCell ref="A94:G94"/>
    <mergeCell ref="A95:G95"/>
    <mergeCell ref="A97:G97"/>
    <mergeCell ref="A102:G102"/>
    <mergeCell ref="A73:G73"/>
    <mergeCell ref="A74:G74"/>
    <mergeCell ref="A76:G76"/>
    <mergeCell ref="A79:G79"/>
    <mergeCell ref="A81:G81"/>
    <mergeCell ref="A86:G86"/>
    <mergeCell ref="A57:G57"/>
    <mergeCell ref="A58:G58"/>
    <mergeCell ref="A60:G60"/>
    <mergeCell ref="A65:G65"/>
    <mergeCell ref="A66:G66"/>
    <mergeCell ref="A68:G68"/>
    <mergeCell ref="A40:G40"/>
    <mergeCell ref="A41:G41"/>
    <mergeCell ref="A43:G43"/>
    <mergeCell ref="A49:G49"/>
    <mergeCell ref="A50:G50"/>
    <mergeCell ref="A52:G52"/>
    <mergeCell ref="A23:G23"/>
    <mergeCell ref="A24:G24"/>
    <mergeCell ref="A26:G26"/>
    <mergeCell ref="A32:G32"/>
    <mergeCell ref="A33:G33"/>
    <mergeCell ref="A35:G35"/>
    <mergeCell ref="A8:G8"/>
    <mergeCell ref="A9:G9"/>
    <mergeCell ref="A10:G10"/>
    <mergeCell ref="A15:G15"/>
    <mergeCell ref="A16:G16"/>
    <mergeCell ref="A18:G18"/>
  </mergeCells>
  <phoneticPr fontId="16" type="noConversion"/>
  <pageMargins left="0.7" right="0.7" top="0.75" bottom="0.75" header="0.3" footer="0.3"/>
  <pageSetup paperSize="9" scale="4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19</vt:i4>
      </vt:variant>
      <vt:variant>
        <vt:lpstr>이름이 지정된 범위</vt:lpstr>
      </vt:variant>
      <vt:variant>
        <vt:i4>23</vt:i4>
      </vt:variant>
    </vt:vector>
  </HeadingPairs>
  <TitlesOfParts>
    <vt:vector size="42" baseType="lpstr">
      <vt:lpstr>INDEX</vt:lpstr>
      <vt:lpstr>부산발 중국&amp;홍콩</vt:lpstr>
      <vt:lpstr>인천발 중국&amp;홍콩</vt:lpstr>
      <vt:lpstr>일본메인</vt:lpstr>
      <vt:lpstr>일본아더</vt:lpstr>
      <vt:lpstr>동남아1</vt:lpstr>
      <vt:lpstr>동남아2</vt:lpstr>
      <vt:lpstr>서남아</vt:lpstr>
      <vt:lpstr>유럽,지중해</vt:lpstr>
      <vt:lpstr>호주,중동,아프리카</vt:lpstr>
      <vt:lpstr>미주,캐나다</vt:lpstr>
      <vt:lpstr>중남미</vt:lpstr>
      <vt:lpstr>(인천글로벌물류센터)인천-베트남</vt:lpstr>
      <vt:lpstr>(한진)인천-홍콩</vt:lpstr>
      <vt:lpstr>인천-상해 입고증(공동물류)</vt:lpstr>
      <vt:lpstr>(선광)인천-씽깡</vt:lpstr>
      <vt:lpstr>(신선광)인천-위해</vt:lpstr>
      <vt:lpstr>인천기륭 지앤케이 입고증</vt:lpstr>
      <vt:lpstr>부산발 중국&amp; 홍콩</vt:lpstr>
      <vt:lpstr>'(선광)인천-씽깡'!Print_Area</vt:lpstr>
      <vt:lpstr>'(신선광)인천-위해'!Print_Area</vt:lpstr>
      <vt:lpstr>'(한진)인천-홍콩'!Print_Area</vt:lpstr>
      <vt:lpstr>INDEX!Print_Area</vt:lpstr>
      <vt:lpstr>동남아1!Print_Area</vt:lpstr>
      <vt:lpstr>동남아2!Print_Area</vt:lpstr>
      <vt:lpstr>'미주,캐나다'!Print_Area</vt:lpstr>
      <vt:lpstr>'부산발 중국&amp; 홍콩'!Print_Area</vt:lpstr>
      <vt:lpstr>'부산발 중국&amp;홍콩'!Print_Area</vt:lpstr>
      <vt:lpstr>서남아!Print_Area</vt:lpstr>
      <vt:lpstr>'유럽,지중해'!Print_Area</vt:lpstr>
      <vt:lpstr>'인천기륭 지앤케이 입고증'!Print_Area</vt:lpstr>
      <vt:lpstr>'인천발 중국&amp;홍콩'!Print_Area</vt:lpstr>
      <vt:lpstr>일본메인!Print_Area</vt:lpstr>
      <vt:lpstr>일본아더!Print_Area</vt:lpstr>
      <vt:lpstr>'호주,중동,아프리카'!Print_Area</vt:lpstr>
      <vt:lpstr>INDEX!Print_Titles</vt:lpstr>
      <vt:lpstr>동남아1!Print_Titles</vt:lpstr>
      <vt:lpstr>동남아2!Print_Titles</vt:lpstr>
      <vt:lpstr>'부산발 중국&amp; 홍콩'!Print_Titles</vt:lpstr>
      <vt:lpstr>'부산발 중국&amp;홍콩'!Print_Titles</vt:lpstr>
      <vt:lpstr>서남아!Print_Titles</vt:lpstr>
      <vt:lpstr>일본아더!Print_Titles</vt:lpstr>
    </vt:vector>
  </TitlesOfParts>
  <Company>XP SP3 FINAL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2021-01-15T01:18:45Z</cp:lastPrinted>
  <dcterms:created xsi:type="dcterms:W3CDTF">2014-11-04T23:46:29Z</dcterms:created>
  <dcterms:modified xsi:type="dcterms:W3CDTF">2025-05-09T01:15:46Z</dcterms:modified>
</cp:coreProperties>
</file>